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uiih-001\uii\Transparencia\4- EJES DE TRANSPARENCIA\1. RENDICIÓN DE CUENTAS\2023\2. INFORMES TRIMESTRALES\SEGUNDO TRIMESTRE\"/>
    </mc:Choice>
  </mc:AlternateContent>
  <bookViews>
    <workbookView xWindow="0" yWindow="0" windowWidth="24000" windowHeight="9300"/>
  </bookViews>
  <sheets>
    <sheet name="MATRIZ RCC_23" sheetId="1" r:id="rId1"/>
  </sheets>
  <externalReferences>
    <externalReference r:id="rId2"/>
  </externalReferences>
  <definedNames>
    <definedName name="_xlnm.Print_Area" localSheetId="0">'MATRIZ RCC_23'!$A$1:$O$279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58" i="1" l="1"/>
  <c r="M158" i="1"/>
  <c r="O157" i="1"/>
  <c r="O156" i="1"/>
  <c r="O155" i="1"/>
  <c r="O154" i="1"/>
  <c r="O153" i="1"/>
  <c r="O152" i="1"/>
  <c r="O151" i="1"/>
  <c r="O149" i="1"/>
  <c r="O148" i="1"/>
  <c r="O146" i="1"/>
  <c r="O145" i="1"/>
  <c r="O144" i="1"/>
  <c r="O143" i="1"/>
  <c r="O142" i="1"/>
  <c r="O141" i="1"/>
  <c r="O140" i="1"/>
  <c r="O139" i="1"/>
  <c r="O138" i="1"/>
  <c r="O137" i="1"/>
  <c r="O136" i="1"/>
  <c r="O135" i="1"/>
  <c r="L142" i="1"/>
  <c r="N127" i="1"/>
  <c r="M127" i="1"/>
  <c r="O126" i="1"/>
  <c r="O125" i="1"/>
  <c r="O124" i="1"/>
  <c r="O123" i="1"/>
  <c r="O122" i="1"/>
  <c r="O121" i="1"/>
  <c r="O120" i="1"/>
  <c r="O118" i="1"/>
  <c r="O117" i="1"/>
  <c r="O115" i="1"/>
  <c r="O114" i="1"/>
  <c r="O113" i="1"/>
  <c r="O112" i="1"/>
  <c r="O111" i="1"/>
  <c r="O110" i="1"/>
  <c r="O109" i="1"/>
  <c r="O108" i="1"/>
  <c r="O107" i="1"/>
  <c r="O106" i="1"/>
  <c r="O105" i="1"/>
  <c r="O104" i="1"/>
  <c r="L111" i="1"/>
  <c r="L109" i="1"/>
  <c r="L108" i="1"/>
  <c r="L107" i="1"/>
  <c r="N95" i="1"/>
  <c r="M95" i="1"/>
  <c r="O94" i="1"/>
  <c r="O93" i="1"/>
  <c r="O92" i="1"/>
  <c r="O91" i="1"/>
  <c r="O90" i="1"/>
  <c r="O89" i="1"/>
  <c r="O88" i="1"/>
  <c r="O87" i="1"/>
  <c r="O86" i="1"/>
  <c r="O85" i="1"/>
  <c r="O84" i="1"/>
  <c r="O83" i="1"/>
  <c r="O82" i="1"/>
  <c r="O81" i="1"/>
  <c r="O80" i="1"/>
  <c r="O79" i="1"/>
  <c r="O78" i="1"/>
  <c r="O77" i="1"/>
  <c r="O76" i="1"/>
  <c r="O75" i="1"/>
  <c r="O74" i="1"/>
  <c r="O73" i="1"/>
  <c r="O72" i="1"/>
  <c r="L79" i="1"/>
  <c r="L76" i="1"/>
  <c r="L73" i="1"/>
  <c r="O127" i="1" l="1"/>
  <c r="O158" i="1"/>
  <c r="O95" i="1"/>
</calcChain>
</file>

<file path=xl/sharedStrings.xml><?xml version="1.0" encoding="utf-8"?>
<sst xmlns="http://schemas.openxmlformats.org/spreadsheetml/2006/main" count="698" uniqueCount="314">
  <si>
    <t>1- PRESENTACIÓN</t>
  </si>
  <si>
    <t>Institución:</t>
  </si>
  <si>
    <t>Misión institucional</t>
  </si>
  <si>
    <t>Nro.</t>
  </si>
  <si>
    <t>Dependencia</t>
  </si>
  <si>
    <t>Responsable</t>
  </si>
  <si>
    <t>Cargo que Ocupa</t>
  </si>
  <si>
    <t>Priorización</t>
  </si>
  <si>
    <t>Vinculación POI, PEI, PND, ODS.</t>
  </si>
  <si>
    <t>Justificaciones</t>
  </si>
  <si>
    <t xml:space="preserve">Evidencia </t>
  </si>
  <si>
    <t>1°</t>
  </si>
  <si>
    <t>2°</t>
  </si>
  <si>
    <t>Mes</t>
  </si>
  <si>
    <t>Nivel de Cumplimiento (%)</t>
  </si>
  <si>
    <t>Cantidad de Consultas</t>
  </si>
  <si>
    <t>Respondidos</t>
  </si>
  <si>
    <t>N°</t>
  </si>
  <si>
    <t>Descripción</t>
  </si>
  <si>
    <t>ID</t>
  </si>
  <si>
    <t>Objeto</t>
  </si>
  <si>
    <t>Valor del Contrato</t>
  </si>
  <si>
    <t>Proveedor Adjudicado</t>
  </si>
  <si>
    <t>Estado (Ejecución - Finiquitado)</t>
  </si>
  <si>
    <t>Enlace DNCP</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</si>
  <si>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</si>
  <si>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</si>
  <si>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</si>
  <si>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</si>
  <si>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</si>
  <si>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</si>
  <si>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</si>
  <si>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</si>
  <si>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</si>
  <si>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Ticket Numero</t>
  </si>
  <si>
    <t>Fecha Ingreso</t>
  </si>
  <si>
    <t>Estado</t>
  </si>
  <si>
    <t>Evidencia (Enlace Ley 5282/14)</t>
  </si>
  <si>
    <t>Planes de Mejoramiento elaborados en el Trimestre</t>
  </si>
  <si>
    <t>Informe de referencia</t>
  </si>
  <si>
    <t>Evidencia (Adjuntar Documento)</t>
  </si>
  <si>
    <t>Periodo</t>
  </si>
  <si>
    <t>Cantidad de Miembros del CRCC:</t>
  </si>
  <si>
    <t>Total Mujeres:</t>
  </si>
  <si>
    <t>Total Hombres :</t>
  </si>
  <si>
    <t>Nivel de Cumplimiento</t>
  </si>
  <si>
    <t>Total nivel directivo o rango superior:</t>
  </si>
  <si>
    <t>Calificación MECIP de la Contraloría General de la República (CGR)</t>
  </si>
  <si>
    <t>2-PRESENTACIÓN DE LOS MIEMBROS DEL COMITÉ DE RENDICIÓN DE CUENTAS AL CIUDADANO (CRCC)</t>
  </si>
  <si>
    <t xml:space="preserve">Tema </t>
  </si>
  <si>
    <t>Enlace Portal de Transparencia de la SENAC</t>
  </si>
  <si>
    <t>Enlace publicación de SFP</t>
  </si>
  <si>
    <t>Enlace Portal AIP</t>
  </si>
  <si>
    <t>Fecha</t>
  </si>
  <si>
    <t>Fecha de Contrato</t>
  </si>
  <si>
    <t>Enlace Portal de Denuncias de la SENAC</t>
  </si>
  <si>
    <t>MATRIZ DE INFORMACIÓN MINIMA PARA INFORME DE RENDICIÓN DE CUENTAS AL CIUDADANO - EJERCICIO 2023</t>
  </si>
  <si>
    <t>Producto (actividades, materiales, insumos, etc)</t>
  </si>
  <si>
    <t>Enlace</t>
  </si>
  <si>
    <t>Ambito de Aplicación</t>
  </si>
  <si>
    <t>Cantidad de Riesgos detectados</t>
  </si>
  <si>
    <t>Medidas de mitigación</t>
  </si>
  <si>
    <t>Enlace Evidencias</t>
  </si>
  <si>
    <t>Descripción del Riesgo de corrupción</t>
  </si>
  <si>
    <t>Descripción de las actividades realizadas en base a los resultados</t>
  </si>
  <si>
    <t>Cantidad de funcionarios que completaron el diagnostico</t>
  </si>
  <si>
    <t>Cantidad de indicadores</t>
  </si>
  <si>
    <t>Descripción del Indicador misional</t>
  </si>
  <si>
    <t>2- PLAN DE RENDICIÓN DE CUENTAS AL CIUDADANO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</si>
  <si>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</si>
  <si>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</si>
  <si>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</si>
  <si>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</si>
  <si>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 xml:space="preserve">Objeto de Gasto </t>
  </si>
  <si>
    <t>5.2. Participación y difusión en idioma Guaraní</t>
  </si>
  <si>
    <t>8- CONTROL INTERNO Y EXTERNO</t>
  </si>
  <si>
    <t>8.1 Informes de Auditorias Internas y Auditorías Externas en el Trimestre</t>
  </si>
  <si>
    <t>8.2 Modelo Estándar de Control Interno para las Instituciones Públicas del Paraguay</t>
  </si>
  <si>
    <t xml:space="preserve">9- DESCRIPCIÓN CUALITATIVA DE LOGROS ALCANZADOS </t>
  </si>
  <si>
    <t>3.4- Servicios o Productos Misionales (Depende de la Naturaleza de la Misión Insitucional, puede abarcar un Programa o Proyecto)</t>
  </si>
  <si>
    <t>3.5 Contrataciones realizadas</t>
  </si>
  <si>
    <t>3.6 Ejecución Financiera</t>
  </si>
  <si>
    <t>5- PARTICIPACIÓN CIUDADANA</t>
  </si>
  <si>
    <t>6.2 Gestión de riesgos de corrupción</t>
  </si>
  <si>
    <t>2.1. Resolución de Aprobación y Anexo de Plan de Rendición de Cuentas</t>
  </si>
  <si>
    <t>2.2 Plan de Rendición de Cuentas. (Copiar abajo link de acceso directo)</t>
  </si>
  <si>
    <t>6- INDICADORES MISIONALES DE RENDICIÓN DE CUENTAS AL CIUDADANO</t>
  </si>
  <si>
    <t>6.1- Indicadores Misionales Identificados</t>
  </si>
  <si>
    <t>7- GESTIÓN DE DENUNCIAS</t>
  </si>
  <si>
    <t xml:space="preserve">Cantidad de hombres </t>
  </si>
  <si>
    <t>Cantidad de mujeres</t>
  </si>
  <si>
    <t>No Respondidos o Reconsideradas</t>
  </si>
  <si>
    <t>7.1.Gestión de denuncias de corrupción</t>
  </si>
  <si>
    <t>Ministerio de Hacienda</t>
  </si>
  <si>
    <t xml:space="preserve">Periodo del informe: </t>
  </si>
  <si>
    <t>Conforme al Artículo 3 de la Resolución M.H. N° 262 del 12 de junio de 2019, la Misión Institucional del Ministerio de Hacienda es: “Conducir la política económica nacional, recaudar impuestos y administrar los recursos del Estado, contribuyendo efectivamente a la prosperidad y bienestar de la Nación”.</t>
  </si>
  <si>
    <t>https://www.hacienda.gov.py/web-hacienda/archivo.php?a=7373767c878086818541847544424443417581807881847f73757bd5c5803276777e3275817f7b86774082767873012&amp;amp;x=7979018&amp;amp;y=c7c7066</t>
  </si>
  <si>
    <t>Dirección de Gabinete</t>
  </si>
  <si>
    <t>Dirección de Administración del Capital Humano y Capacitación</t>
  </si>
  <si>
    <t>Dirección Administrativa</t>
  </si>
  <si>
    <t>Dirección de Modernización e Innovación</t>
  </si>
  <si>
    <t xml:space="preserve">Dirección de Comunicación </t>
  </si>
  <si>
    <t>Subsecretaría de Estado de Tributación</t>
  </si>
  <si>
    <t>Subsecretaría de Estado de Administración Financiera</t>
  </si>
  <si>
    <t>Subsecretaría de Estado de Economía</t>
  </si>
  <si>
    <t>Dirección Anticorrupción</t>
  </si>
  <si>
    <t>Jefa de Gabinete</t>
  </si>
  <si>
    <t>Patricia Locio</t>
  </si>
  <si>
    <t>Luz Bella Cardozo</t>
  </si>
  <si>
    <t>Jorge Galeano</t>
  </si>
  <si>
    <t>Maria del Carmen Caballero</t>
  </si>
  <si>
    <t>Félix Lugo</t>
  </si>
  <si>
    <t>Directora</t>
  </si>
  <si>
    <t>Director</t>
  </si>
  <si>
    <t>Encargado de Despacho</t>
  </si>
  <si>
    <t>Braulio Ferreira</t>
  </si>
  <si>
    <t>Maria Teresa de Agüero</t>
  </si>
  <si>
    <t>Juan José Galeano</t>
  </si>
  <si>
    <t>María del Carmen Benítez</t>
  </si>
  <si>
    <t>https://www.hacienda.gov.py/web-hacienda/archivo.php?a=e5e5e8eef9f2f8f3f7b3f6e7b6b4b6b7b3f6e9f7a4f1eca4b5b6b8a4b1a4b6b4b6b7a4f1eca4e5f4f6f9e9e6e5a4f4f0e5f2a4e8e9a4f6e9f2e8ede7edf3f2a4e8e9a4e7f9e9f2f8e5f7b2f4e8eae5084&amp;x=7c7c01b&amp;y=b5b5054</t>
  </si>
  <si>
    <t>Óptimo 100%</t>
  </si>
  <si>
    <t>N/A</t>
  </si>
  <si>
    <t>PENDIENTE DE CALIFICACIÓN</t>
  </si>
  <si>
    <t>PENDIENTE DE PÚBLICACIÓN</t>
  </si>
  <si>
    <t>https://transparencia.senac.gov.py/portal</t>
  </si>
  <si>
    <t>https://informacionpublica.paraguay.gov.py/portal/#!/estadisticas/burbujas</t>
  </si>
  <si>
    <t>DESCRIPCIÓN DE ACTIVIDADES</t>
  </si>
  <si>
    <t>Clase 
de Programa</t>
  </si>
  <si>
    <t>Denominación de Clase de Programa</t>
  </si>
  <si>
    <t>Programa</t>
  </si>
  <si>
    <t>Denominación del Programa</t>
  </si>
  <si>
    <t>Proyecto / Actividad</t>
  </si>
  <si>
    <t>Denominación de Proyecto/Actividad</t>
  </si>
  <si>
    <t>Código de Actividad</t>
  </si>
  <si>
    <t>Denominación de Actividad/Obra</t>
  </si>
  <si>
    <t xml:space="preserve">Metas </t>
  </si>
  <si>
    <t>Ejecución Financiera</t>
  </si>
  <si>
    <t>Unidad</t>
  </si>
  <si>
    <t>Meta anual</t>
  </si>
  <si>
    <t>Avance Acumulado</t>
  </si>
  <si>
    <t>%</t>
  </si>
  <si>
    <t>Plan Financiero
Anual</t>
  </si>
  <si>
    <t>Ejecución anual</t>
  </si>
  <si>
    <t>PROGRAMA CENTRAL</t>
  </si>
  <si>
    <t>GESTION ADMINISTRATIVA DEL MH</t>
  </si>
  <si>
    <t>ADM</t>
  </si>
  <si>
    <t>ADMINISTRAR EL SISTEMA TRIBUTARIO INTERNO</t>
  </si>
  <si>
    <t>SERVICIOS</t>
  </si>
  <si>
    <t>PAGO DE PENSION ALIMENTARIA A ADULTOS MAYORES</t>
  </si>
  <si>
    <t>PAGOS</t>
  </si>
  <si>
    <t>PAGO DE PENSIONES VARIAS</t>
  </si>
  <si>
    <t>INVENTARIO DE BIENES INMUEBLES</t>
  </si>
  <si>
    <t>CERT.CTRAL</t>
  </si>
  <si>
    <t>VERIFICACIÓN DE TRANSACIONES EN ZONAS FRANCAS</t>
  </si>
  <si>
    <t>DESPACHOS</t>
  </si>
  <si>
    <t>CAPACITACIÓN PROGRAMA NACIONAL DE BECAS AL EXTERIOR</t>
  </si>
  <si>
    <t>GESTIÓN DEL PROYECTO</t>
  </si>
  <si>
    <t>INFORMES</t>
  </si>
  <si>
    <t>CAPACITACIÓN PROGRAMA NACIONAL DE BECAS EN EL EXTERIOR II</t>
  </si>
  <si>
    <t>CAPACITACION PROGRAMA NACIONAL DE BECAS EN EL EXTERIOR II</t>
  </si>
  <si>
    <t>BECAS</t>
  </si>
  <si>
    <t>SERVICIO DE ORIENTACIÓN ESTRATEGICA EN PPR</t>
  </si>
  <si>
    <t>FORMULACIÓN Y EVALUACIÓN DE LA POLITICA ECONOMICA</t>
  </si>
  <si>
    <t>MSM</t>
  </si>
  <si>
    <t>ADMINISTRACIÓN DE LOS RECURSOS DEL ESTADO</t>
  </si>
  <si>
    <t>CAPACITACIÓN PROGRAMA DE BECAS PARA ESTUDIOS EN EL EXTERIOR</t>
  </si>
  <si>
    <t>MEJORAMIENTO DE FINANZAS PÚBLICAS PARA EL DESARROLLO SOSTEN</t>
  </si>
  <si>
    <t>GESTION ADMINISTRATIVA DEL PROYECTO</t>
  </si>
  <si>
    <t>ACTIVIDAD</t>
  </si>
  <si>
    <t>MEJORAMIENTO DE LA GESTIÓN DE LA SSEAF (FASE III)</t>
  </si>
  <si>
    <t>MEJORAMIENTO DE LA GESTION DE LA SSEAF - FASE III</t>
  </si>
  <si>
    <t>MEDICIÓN DE LAS ACCIONES TRANSVERSALES DEL PRESUPUESTO</t>
  </si>
  <si>
    <t>PARTIDAS NO ASIGNABLES A PROGRAMAS</t>
  </si>
  <si>
    <t>TRANSFERENCIAS DIVERSAS DEL ESTADO REALIZADAS</t>
  </si>
  <si>
    <t>TRANSFERENCIA A GOBIERNOS SUBNACIONALES</t>
  </si>
  <si>
    <t>OBLIGACIONES DEL ESTADO DESTINADOS AL DESARROLLO ECONÓMICO</t>
  </si>
  <si>
    <t>TRANSFERENCIA A CUERPOS DE BOMBEROS VOLUNTARIOS DEL PARAGUAY</t>
  </si>
  <si>
    <t>INVERSIONES DE LOS SECTORES SUPERAVITARIOS</t>
  </si>
  <si>
    <t>PAGO DE JUBILACIONES Y PENSIONES</t>
  </si>
  <si>
    <t>ADMINISTRACIÓN Y EJECUCIÓN DEL SERVICIO DE LA DEUDA PÚBLICA</t>
  </si>
  <si>
    <t>TOTAL</t>
  </si>
  <si>
    <t>Fuente: SIPP (Módulo de Plan Financiero)</t>
  </si>
  <si>
    <t>Incluye Transferencias Consolidables</t>
  </si>
  <si>
    <t>Bienes</t>
  </si>
  <si>
    <t xml:space="preserve">Locacion de muebles </t>
  </si>
  <si>
    <t>Servicio</t>
  </si>
  <si>
    <t>Consultoría</t>
  </si>
  <si>
    <t xml:space="preserve">Bienes </t>
  </si>
  <si>
    <t>Con llamado (En Ejecución)</t>
  </si>
  <si>
    <t>https://www.contrataciones.gov.py/buscador/licitaciones.html</t>
  </si>
  <si>
    <t>(*)</t>
  </si>
  <si>
    <t>-</t>
  </si>
  <si>
    <t>Subsecretaría de Estado de Tributación SET</t>
  </si>
  <si>
    <t>ADJUDICADO</t>
  </si>
  <si>
    <t>El Informe de referencia se encuentra disponible en la Página Web Institucional del MH</t>
  </si>
  <si>
    <t>2,76 CC DISEÑADO</t>
  </si>
  <si>
    <t>2,85 CC DISEÑADO</t>
  </si>
  <si>
    <t>2,97 CC DISEÑADO</t>
  </si>
  <si>
    <t>Oficina de Acceso a la Información Pública</t>
  </si>
  <si>
    <t>Canales de Denuncias Ciudadanas</t>
  </si>
  <si>
    <t>Es la dependencia es la encargada de canalizar las solicitudes de informaciones obrantes en las diferentes fuentes de esta Cartera de Estado que sean realizadas en el marco de la Ley N° 5.282/2015 “DE LIBRE ACCESO CIUDADANO A LA INFORMACIÓN PÚBLICA Y TRASNAPARENCIA GUBERNAMENTAL" y el Decreto N° 4.064/2015. La Institución, se encuentra comprometida con la promoción de la participación ciudadana, prevención y lucha contra la corrupción, propiciando herramientas que permitan hacer uso efectivo del derecho al acceso a la información pública.</t>
  </si>
  <si>
    <t>La Dirección Anticorrupción, es el órgano encargado de desempeñar labores relativas a la lucha contra la corrupción desde los puntos de vistas de prevención y detección de hechos ilícitos. En este contexto ante cualquier denuncia de hechos punibles o irregularidades por parte de funcionarios o personal contratado de la Institución puede acudir a la Dirección Anticorrupción a través del siguiente número habilitado: 0976 181 816 o escribiendo al correo: anticorrupcion.mh@gmail.com. También puede recurrir personalmente a las oficinas de la Dirección Anticorrupción ubicada en Caballero 705 esq. Luis Alberto de Herrera.</t>
  </si>
  <si>
    <t>https://www.hacienda.gov.py/web-hacienda/index.php?c=742</t>
  </si>
  <si>
    <t>https://www.hacienda.gov.py/web-hacienda/index.php?c=414</t>
  </si>
  <si>
    <t>El Plan de Mejoramiento Institucional, se encuentra aprobado por la Máxima Autoridad de la Institución en el mes de abril del presente año en curso, el cual es de ejecución anual. Se encuentra publicado en la Web Institucional apartado NRM-MECIP 2015. https://www.hacienda.gov.py/mecip/docs/PMI%202023.pdf</t>
  </si>
  <si>
    <t>Auditorias Ejecutadas</t>
  </si>
  <si>
    <t xml:space="preserve">Nro. </t>
  </si>
  <si>
    <t>Área a Auditar</t>
  </si>
  <si>
    <t>Informe N°</t>
  </si>
  <si>
    <t>Pendiente de calificación</t>
  </si>
  <si>
    <t>Instalación de canales de denuncias ciudadanas con seguimiento periódico.</t>
  </si>
  <si>
    <t>Instalación de canales de solicitudes de acceso a la información pública.</t>
  </si>
  <si>
    <t>Línea Transversal del Plan Nacional de Desarrollo 2030 : "Gestión Pública Eficiente y Transparente". Las iniciativas  se encuentran vinculadas con el Objetivo de Desarrollo Sostenible (ODS) N°16, el cual trata sobre Paz, Justicia e Instituciones Sólidas, cuya meta N°10 específicamente guarda relación con garantizar el acceso público a la información y proteger las libertades fundamentales, de conformidad con las leyes nacionales y los acuerdos internacionales.</t>
  </si>
  <si>
    <t>La descripción de las metas a alcanzar se encuentran relacionadas con los Lineamientos Estratégicos: “2.1 Desarrollar Mecanismos de Comunicación Externa Proactiva”, “3.1 Mejorar la Comunicación Institucional” y “3.3 Impulsar Campañas de Promoción de Identidad Institucional”  teniendo en cuenta el cumplimiento de las disposiciones emanadas de las leyes, resoluciones y demás reglamentaciones en materia de Transparencia, Rendición de Cuentas al Ciudadano e Integridad.</t>
  </si>
  <si>
    <t>https://www.hacienda.gov.py/web-hacienda/index.php?c=1270</t>
  </si>
  <si>
    <t>En trámite pendiente de públicación dentro del plazo establecido</t>
  </si>
  <si>
    <t>5.3 Diagnóstico "The Integrity app"</t>
  </si>
  <si>
    <t>Conforme a la priorización tematica del Plan Anual de Rendición de Cuentas al Ciudadano aprobado por Res. MH. N° 124/2023                                                                                                                                        ( PGN, Transferencias de Recursos (UDM), BECAL, SET (Facturación Electrónica), inversión pública, entre otros temas)</t>
  </si>
  <si>
    <t xml:space="preserve">Material audiovisual en Guarani </t>
  </si>
  <si>
    <t>https://www.set.gov.py/portal/PARAGUAY-SET/detail?folder-id=repository:collaboration:/sites/PARAGUAY-SET/categories/SET/biblioteca-virtual/resimple&amp;content-id=/repository/collaboration/sites/PARAGUAY-SET/documents/biblioteca/biblioteca-virtual/2020/ire/%C2%BFMba%C2%B4e%20he%C2%B4ise%20pe%20Resimple?</t>
  </si>
  <si>
    <t>CAPACITACIÓN CONSOLIDAC. DE CAPACID CATASTRALES MUNICIPALES</t>
  </si>
  <si>
    <t>Trimestral (Abril a Junio)</t>
  </si>
  <si>
    <t>Abril</t>
  </si>
  <si>
    <t xml:space="preserve">Mayo </t>
  </si>
  <si>
    <t>Junio</t>
  </si>
  <si>
    <t>https://www.sfp.gov.py/sfp/archivos/documentos/100_Abril_2023_6d5tr0ig.pdf</t>
  </si>
  <si>
    <t>Mayo</t>
  </si>
  <si>
    <t>https://www.hacienda.gov.py/web-hacienda/archivo.php?a=ebebeef4fff8fef9fdb9f6efk4bfbbc2c3b9bcbabcbdb9babeb7ebecfcf3f6b9eeb7bbb3b7eff4efedffedf3f9f8b7fafceffdfffaffeffdfeebfcf3ebb7f7eff8fdffebf6b7b7b7ebecfcf3f6b8faeef0eb08a&amp;x=c5c5064&amp;y=29290c7</t>
  </si>
  <si>
    <t>https://www.hacienda.gov.py/web-hacienda/archivo.php?a=7a7a7d838e878d888c48857e924e4a5152484b494b4c48494e46867a9288487d464a7b42467e837e7c8e7c82888746898b7e8c8e898e7e8c8d7a8b827a46867e878c8e7a85464646867a928847897d7f7a019&amp;x=a6a6045&amp;y=dddd07c</t>
  </si>
  <si>
    <t xml:space="preserve">Material Audiovisual en Guarani "Mba´e he´ise pe Resimple?" publicado en la página web y en el canal en Youtube de la SET. </t>
  </si>
  <si>
    <t>Abril a Junio</t>
  </si>
  <si>
    <t>Denuncia sobre supuesto cobro indebido de la Pensión Alimentaria Para Adultos Mayores en Situación de Pobreza</t>
  </si>
  <si>
    <t>Denuncia sobre supuesta comunicación teléfonica por parte de un funcionario del Ministerio de Hacienda para acceder al cobro de la ayuda económica pytyvo</t>
  </si>
  <si>
    <t>Denuncia sobre supuesta denegación de  solicitud para acceder a la Pensión Alimentaria Para Adulto Mayores en Situación de Pobreza por parte de una funcionaria de la Municipalidad de Capiata</t>
  </si>
  <si>
    <t>Denuncia sobre supuesta utilización irregular de la Pensión Alimentaria Para Adultos Mayores en Situaciónd de Pobreza</t>
  </si>
  <si>
    <t xml:space="preserve">Desestimada en fecha 20/04/2023 </t>
  </si>
  <si>
    <t xml:space="preserve">Desestimada en fecha 28/04/2023 </t>
  </si>
  <si>
    <t>Desestimada en fecha 19/05/2023</t>
  </si>
  <si>
    <t>https://denuncias.gov.py/portal-publico/seguimiento-denuncia/15084</t>
  </si>
  <si>
    <t>https://denuncias.gov.py/portal-publico/seguimiento-denuncia/15118</t>
  </si>
  <si>
    <t>https://denuncias.gov.py/portal-publico/seguimiento-denuncia/15189</t>
  </si>
  <si>
    <t>https://denuncias.gov.py/portal-publico/seguimiento-denuncia/15381</t>
  </si>
  <si>
    <t xml:space="preserve">2 Reconsiderados </t>
  </si>
  <si>
    <t>5 Reconsiderados, 1 reconsideración en trámite dentro del plazo establecido</t>
  </si>
  <si>
    <t>23 En trámite dentro del plazo establecido, 1 reconsideración en trámite dentro del plazo establecido</t>
  </si>
  <si>
    <t>3,08 B- GESTIONADO</t>
  </si>
  <si>
    <t>CONSOLIDACIÓN DE CAPACIDDADES CATASTRALES MUNICIPALES</t>
  </si>
  <si>
    <t>OTORGAMIENTO DE BECAS DE POSGRADO EN EL EXTR. Y EN EL PAIS PARA TRABAJADORES DEL SEC. PÚBL. Y PRIV.</t>
  </si>
  <si>
    <t>Fecha del Reporte: 06 de julio de 2023</t>
  </si>
  <si>
    <t>Fecha del Reporte: 01 de julio de 2023</t>
  </si>
  <si>
    <t>Fuente: SIPP (Módulo de Plan Fiinanicero)</t>
  </si>
  <si>
    <t>Fecha del Reporte: 01 de julio de 2021</t>
  </si>
  <si>
    <t>PAMAQ S.A.</t>
  </si>
  <si>
    <t>BANCARD S.A.</t>
  </si>
  <si>
    <t>Adjudicado (Ejecutado)</t>
  </si>
  <si>
    <t>Cancelado</t>
  </si>
  <si>
    <t>ABRAHAM DUMOT S.A.</t>
  </si>
  <si>
    <t>JOSE DANIEL BOGARIN CANALE</t>
  </si>
  <si>
    <t>María Ceferina Valiente Vda. de Sabe</t>
  </si>
  <si>
    <t>Tirrena SA Inmobiliaria</t>
  </si>
  <si>
    <t>VECTOR Y ASOCIADOS S.A.</t>
  </si>
  <si>
    <t>VICTOR RAFAEL GOROSTIAGA SAGUIER</t>
  </si>
  <si>
    <t>Locación de Inmuebles</t>
  </si>
  <si>
    <t>Inmobiliaria Ateneo S.A.I.C</t>
  </si>
  <si>
    <t>EDGAR BERNARDINO RODRIGUEZ BARRIOS</t>
  </si>
  <si>
    <t>RUBEN DARIO BENITEZ BERNAL</t>
  </si>
  <si>
    <t>BLANCA TEODOLINA MARIN RIQUELME</t>
  </si>
  <si>
    <t>LUIS ARMANDO JUNIOR GODOY DURIA</t>
  </si>
  <si>
    <t>SSD S.R.L</t>
  </si>
  <si>
    <t>TECHNOMA SOCIEDAD ANONIMA COMERCIAL E INDUSTRIAL</t>
  </si>
  <si>
    <t>PATRICIO ALFREDO RAMOS RIOS</t>
  </si>
  <si>
    <t>NUCLEO S.A.</t>
  </si>
  <si>
    <t>CARIMBOS IND. Y COM. S.R.L.</t>
  </si>
  <si>
    <t>Desierto - Impugnado Totalmente sin Suspensión (Subasta Cerrada)</t>
  </si>
  <si>
    <t>(**)</t>
  </si>
  <si>
    <t>(*) hasta la finalizacion del segundo trimestre, ID en etapa evaluación.</t>
  </si>
  <si>
    <t>(**) hasta la finalizacion del segundo trimestre, el contrato no se ha suscrito.</t>
  </si>
  <si>
    <t>Se ha elaborado la propuesta del Mapa de Riesgo de Corrupción en el Dpto. de Selección de Casos de la Dirección de Grandes Contribuyentes de la Subsecretaría de Estado de Tributación (SET),  fue revisado por la Dirección General de Prevención y Transparencia de la Secretaría Nacional Anticorrupción (SENAC), quedando sujeto a ajustes y/o aprobación según corresponda por parte del MH.</t>
  </si>
  <si>
    <t>En el primer trimestre se ha aplicado a 6 funcionarios. Esta planificada la socialización de la App para el segundo semestre.</t>
  </si>
  <si>
    <t>CD N° 03/2023- SERVICIO DE SUSCRIPCIÓN PARA LA APLICACIÓN A SER UTILIZADA PARA CLASES VIRTUALES CORRESPONDIENTE A LA PLATAFORMA DEL INSTITUTO SUPERIOR EN TRIBUTACIÓN, DE LA SUBSECRETARÍA DE ESTADO DE TRIBUTACIÓN DEL MINISTERIO DE HACIENDA</t>
  </si>
  <si>
    <t>AMPLIACIÓN Y ACTUALIZACIÓN DE SERVIDORES DE BASE DE DATOS PARA LA SET DEL MH</t>
  </si>
  <si>
    <t>RENOVACION DE LICENCIAS DE USO ORACLE, SOPORTE ORACLE INTERNACIONAL Y LOCAL CON ACTUALIZACION DE VERSIONES PARA LA SET DEL MH</t>
  </si>
  <si>
    <t>SERVICIO DE MANTENIMIENTO Y REPARACION DE GENERADORES PARA LA SET DEL MH</t>
  </si>
  <si>
    <t>SERVICIO DE MANTENIMIENTO Y REPARACION DE MOTOBOMBAS DE LA SET DEL MH</t>
  </si>
  <si>
    <t>LPN N°1/2023 "ORGANIZACION Y GESTION INTEGRAL DEL EVENTO DECLARACION DE PUNTA DEL ESTE"</t>
  </si>
  <si>
    <t>SERVICIO TECNICO DE APOYO EN ADMINISTRACION DE BASE DE DATOS PARA LA SET</t>
  </si>
  <si>
    <t>21/04/2023</t>
  </si>
  <si>
    <t>08/05/2023</t>
  </si>
  <si>
    <t>17/05/2023</t>
  </si>
  <si>
    <t>25/05/2023</t>
  </si>
  <si>
    <t>07/06/2023</t>
  </si>
  <si>
    <t>09/06/2023</t>
  </si>
  <si>
    <t>30/06/2023</t>
  </si>
  <si>
    <t>JUAN CARLOS LOPEZ AGUAYO</t>
  </si>
  <si>
    <t>DATA SYSTEMS SA EMISORA DE CAPITAL ABIERTO</t>
  </si>
  <si>
    <t xml:space="preserve">EXCELSIS S.A. </t>
  </si>
  <si>
    <t>INTECH S.R.L.</t>
  </si>
  <si>
    <t xml:space="preserve">R.F. S.A. </t>
  </si>
  <si>
    <t>https://www.contrataciones.gov.py/licitaciones/adjudicacion/429730-cd-n-03-2023-servicio-suscripcion-aplicacion-ser-utilizada-clases-virtuales-correspo-1/resumen-adjudicacion.html</t>
  </si>
  <si>
    <t>https://www.contrataciones.gov.py/licitaciones/adjudicacion/426480-ampliacion-actualizacion-servidores-base-datos-set-mh-1/resumen-adjudicacion.html</t>
  </si>
  <si>
    <t>https://www.contrataciones.gov.py/licitaciones/adjudicacion/424962-renovacion-licencias-uso-oracle-soporte-oracle-internacional-local-actualizacion-ver-1/resumen-adjudicacion.html</t>
  </si>
  <si>
    <t>https://www.contrataciones.gov.py/licitaciones/adjudicacion/422382-servicio-mantenimiento-reparacion-generadores-set-mh-1/resumen-adjudicacion.html</t>
  </si>
  <si>
    <t>https://www.contrataciones.gov.py/licitaciones/adjudicacion/422616-servicio-mantenimiento-reparacion-motobombas-set-mh-1/resumen-adjudicacion.html</t>
  </si>
  <si>
    <t>https://www.contrataciones.gov.py/licitaciones/adjudicacion/422404-lpn-n-1-2023-organizacion-gestion-integral-evento-declaracion-punta-este-1/resumen-adjudicacion.html</t>
  </si>
  <si>
    <t>https://www.contrataciones.gov.py/licitaciones/adjudicacion/426400-servicio-tecnico-apoyo-administracion-base-datos-set-1/resumen-adjudicacion.html</t>
  </si>
  <si>
    <t>Ejecucion Presupuestaria - O.G. 232 "Viaticos y Movilidad" - SET</t>
  </si>
  <si>
    <t>Informe de Auditoria Informatica - DGIC</t>
  </si>
  <si>
    <t>Verificacion Documental O.G. 145 "Honorarios Profesionales" - SET</t>
  </si>
  <si>
    <t>Verificacion Documental Nivel 500 "Inversion Fisica" - SET</t>
  </si>
  <si>
    <t>Verificación trazabilidad del procedimiento, cumplimiento de normativa aplicable. Se emitió recomendaciones y se solicitó Plan de Mejoramiento Institucional.</t>
  </si>
  <si>
    <t>Auditoría Informática, revisión de procedimientos y su cumplimiento. Se emitió recomendaciones y se solicitó Plan de Mejoramiento Institucional.</t>
  </si>
  <si>
    <t>Revisión procedimiento de transferencia, verificación de contratos, riesgos, indicadores.</t>
  </si>
  <si>
    <t>Verificación trazabilidad del procedimiento, revisión patrimonial, verificación in situ. Se emitió recomendaciones y se solicitó Plan de Mejoramiento Institucional.</t>
  </si>
  <si>
    <t xml:space="preserve">Avances en la elaboración de talleres y compromisos éticos 
Durante el primer semestre del ejercicio fiscal 2023, se han realizado la cantidad de 110 (ciento diez) “Talleres de Elaboración de Acuerdos y Compromisos Éticos” en 25 dependencias de la Institución en colaboración con el Equipo de Ética y el Comité de Ética y Buen Gobierno.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</si>
</sst>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21">
    <font>
      <sz val="11"/>
      <color theme="1"/>
      <name val="Calibri"/>
      <charset val="134"/>
      <scheme val="minor"/>
    </font>
    <font>
      <sz val="8"/>
      <name val="Calibri"/>
      <family val="2"/>
      <scheme val="minor"/>
    </font>
    <font>
      <b/>
      <u/>
      <sz val="14"/>
      <name val="Garamond"/>
      <family val="1"/>
    </font>
    <font>
      <sz val="11"/>
      <color theme="1"/>
      <name val="Garamond"/>
      <family val="1"/>
    </font>
    <font>
      <b/>
      <u/>
      <sz val="14"/>
      <color theme="1"/>
      <name val="Garamond"/>
      <family val="1"/>
    </font>
    <font>
      <sz val="12"/>
      <color theme="1"/>
      <name val="Garamond"/>
      <family val="1"/>
    </font>
    <font>
      <b/>
      <sz val="14"/>
      <color theme="1"/>
      <name val="Garamond"/>
      <family val="1"/>
    </font>
    <font>
      <sz val="14"/>
      <color theme="1"/>
      <name val="Garamond"/>
      <family val="1"/>
    </font>
    <font>
      <b/>
      <sz val="12"/>
      <color theme="1"/>
      <name val="Garamond"/>
      <family val="1"/>
    </font>
    <font>
      <b/>
      <sz val="11"/>
      <color theme="1"/>
      <name val="Garamond"/>
      <family val="1"/>
    </font>
    <font>
      <b/>
      <u/>
      <sz val="13"/>
      <color theme="1"/>
      <name val="Garamond"/>
      <family val="1"/>
    </font>
    <font>
      <b/>
      <sz val="13"/>
      <color rgb="FF000000"/>
      <name val="Garamond"/>
      <family val="1"/>
    </font>
    <font>
      <b/>
      <sz val="13"/>
      <color theme="1"/>
      <name val="Garamond"/>
      <family val="1"/>
    </font>
    <font>
      <u/>
      <sz val="11"/>
      <color theme="10"/>
      <name val="Calibri"/>
      <family val="2"/>
      <scheme val="minor"/>
    </font>
    <font>
      <sz val="11"/>
      <color theme="1"/>
      <name val="Calibri"/>
      <family val="2"/>
      <scheme val="minor"/>
    </font>
    <font>
      <sz val="10"/>
      <color theme="1"/>
      <name val="Gotham"/>
    </font>
    <font>
      <i/>
      <sz val="10"/>
      <name val="Book Antiqua"/>
      <family val="1"/>
    </font>
    <font>
      <sz val="9"/>
      <color theme="1"/>
      <name val="Gotham"/>
    </font>
    <font>
      <sz val="10"/>
      <name val="Book Antiqua"/>
      <family val="1"/>
    </font>
    <font>
      <b/>
      <i/>
      <sz val="10"/>
      <name val="Book Antiqua"/>
      <family val="1"/>
    </font>
    <font>
      <sz val="11"/>
      <color theme="0"/>
      <name val="Garamond"/>
      <family val="1"/>
    </font>
  </fonts>
  <fills count="10">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7" tint="0.59999389629810485"/>
        <bgColor indexed="64"/>
      </patternFill>
    </fill>
    <fill>
      <patternFill patternType="solid">
        <fgColor theme="7" tint="0.59999389629810485"/>
        <bgColor rgb="FF000000"/>
      </patternFill>
    </fill>
    <fill>
      <patternFill patternType="solid">
        <fgColor theme="7" tint="0.79998168889431442"/>
        <bgColor indexed="64"/>
      </patternFill>
    </fill>
    <fill>
      <patternFill patternType="solid">
        <fgColor theme="2" tint="-9.9978637043366805E-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13" fillId="0" borderId="0" applyNumberFormat="0" applyFill="0" applyBorder="0" applyAlignment="0" applyProtection="0">
      <alignment vertical="center"/>
    </xf>
    <xf numFmtId="41" fontId="14" fillId="0" borderId="0" applyFont="0" applyFill="0" applyBorder="0" applyAlignment="0" applyProtection="0"/>
  </cellStyleXfs>
  <cellXfs count="175">
    <xf numFmtId="0" fontId="0" fillId="0" borderId="0" xfId="0">
      <alignment vertical="center"/>
    </xf>
    <xf numFmtId="0" fontId="3" fillId="0" borderId="0" xfId="0" applyFont="1">
      <alignment vertical="center"/>
    </xf>
    <xf numFmtId="0" fontId="5" fillId="0" borderId="0" xfId="0" applyFont="1">
      <alignment vertical="center"/>
    </xf>
    <xf numFmtId="0" fontId="9" fillId="0" borderId="0" xfId="0" applyFont="1">
      <alignment vertical="center"/>
    </xf>
    <xf numFmtId="0" fontId="5" fillId="3" borderId="0" xfId="0" applyFont="1" applyFill="1">
      <alignment vertical="center"/>
    </xf>
    <xf numFmtId="0" fontId="3" fillId="3" borderId="0" xfId="0" applyFont="1" applyFill="1">
      <alignment vertical="center"/>
    </xf>
    <xf numFmtId="0" fontId="5" fillId="3" borderId="0" xfId="0" applyFont="1" applyFill="1" applyAlignment="1">
      <alignment horizontal="center" vertical="center"/>
    </xf>
    <xf numFmtId="0" fontId="8" fillId="3" borderId="0" xfId="0" applyFont="1" applyFill="1" applyAlignment="1">
      <alignment horizontal="center" vertical="center"/>
    </xf>
    <xf numFmtId="0" fontId="8" fillId="2" borderId="1" xfId="0" applyFont="1" applyFill="1" applyBorder="1">
      <alignment vertical="center"/>
    </xf>
    <xf numFmtId="0" fontId="5" fillId="4" borderId="0" xfId="0" applyFont="1" applyFill="1" applyBorder="1" applyAlignment="1">
      <alignment horizontal="center" vertical="center"/>
    </xf>
    <xf numFmtId="0" fontId="8" fillId="4" borderId="0" xfId="0" applyFont="1" applyFill="1" applyBorder="1" applyAlignment="1">
      <alignment horizontal="center" vertical="center"/>
    </xf>
    <xf numFmtId="0" fontId="3" fillId="0" borderId="0" xfId="0" applyFont="1" applyProtection="1">
      <alignment vertical="center"/>
      <protection locked="0"/>
    </xf>
    <xf numFmtId="0" fontId="5" fillId="0" borderId="0" xfId="0" applyFont="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lignment vertical="center"/>
    </xf>
    <xf numFmtId="0" fontId="5" fillId="8" borderId="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15" fillId="0" borderId="0" xfId="0" applyFont="1" applyAlignment="1">
      <alignment horizontal="left" vertical="center"/>
    </xf>
    <xf numFmtId="0" fontId="10" fillId="3" borderId="0" xfId="0" applyFont="1" applyFill="1" applyBorder="1" applyAlignment="1">
      <alignment horizontal="center" vertical="center"/>
    </xf>
    <xf numFmtId="0" fontId="16" fillId="3" borderId="0" xfId="0" applyNumberFormat="1" applyFont="1" applyFill="1" applyBorder="1" applyAlignment="1">
      <alignment horizontal="left" vertical="center" wrapText="1"/>
    </xf>
    <xf numFmtId="0" fontId="9" fillId="2" borderId="1" xfId="0" applyFont="1" applyFill="1" applyBorder="1" applyAlignment="1">
      <alignment horizontal="center" vertical="center"/>
    </xf>
    <xf numFmtId="0" fontId="5" fillId="3" borderId="0" xfId="0" applyFont="1" applyFill="1" applyBorder="1">
      <alignment vertical="center"/>
    </xf>
    <xf numFmtId="41" fontId="5" fillId="8" borderId="1" xfId="2" applyFont="1" applyFill="1" applyBorder="1" applyAlignment="1">
      <alignment horizontal="center" vertical="center"/>
    </xf>
    <xf numFmtId="0" fontId="8" fillId="2" borderId="9" xfId="0" applyFont="1" applyFill="1" applyBorder="1" applyAlignment="1">
      <alignment horizontal="center" vertical="center" wrapText="1"/>
    </xf>
    <xf numFmtId="0" fontId="5" fillId="8" borderId="1" xfId="0" applyFont="1" applyFill="1" applyBorder="1" applyAlignment="1">
      <alignment horizontal="left" vertical="center" wrapText="1"/>
    </xf>
    <xf numFmtId="41" fontId="5" fillId="8" borderId="1" xfId="2" applyFont="1" applyFill="1" applyBorder="1" applyAlignment="1">
      <alignment vertical="center"/>
    </xf>
    <xf numFmtId="2" fontId="5" fillId="8" borderId="1" xfId="0" applyNumberFormat="1" applyFont="1" applyFill="1" applyBorder="1" applyAlignment="1">
      <alignment horizontal="center" vertical="center"/>
    </xf>
    <xf numFmtId="0" fontId="6" fillId="8" borderId="0" xfId="0" applyFont="1" applyFill="1" applyBorder="1">
      <alignment vertical="center"/>
    </xf>
    <xf numFmtId="0" fontId="7" fillId="8" borderId="0" xfId="0" applyFont="1" applyFill="1" applyBorder="1">
      <alignment vertical="center"/>
    </xf>
    <xf numFmtId="0" fontId="5"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0" xfId="0" applyFont="1" applyFill="1" applyBorder="1" applyAlignment="1">
      <alignment horizontal="center" vertical="center" wrapText="1"/>
    </xf>
    <xf numFmtId="0" fontId="13" fillId="3" borderId="0" xfId="1" applyFill="1" applyBorder="1" applyAlignment="1">
      <alignment horizontal="center" vertical="center" wrapText="1"/>
    </xf>
    <xf numFmtId="41" fontId="5" fillId="3" borderId="0" xfId="2" applyFont="1" applyFill="1" applyBorder="1" applyAlignment="1">
      <alignment horizontal="center" vertical="center"/>
    </xf>
    <xf numFmtId="0" fontId="5" fillId="3" borderId="0" xfId="0" applyFont="1" applyFill="1" applyBorder="1" applyAlignment="1">
      <alignment horizontal="center" vertical="center" wrapText="1"/>
    </xf>
    <xf numFmtId="0" fontId="3" fillId="0" borderId="0" xfId="0" applyFont="1" applyBorder="1">
      <alignment vertical="center"/>
    </xf>
    <xf numFmtId="0" fontId="8" fillId="3" borderId="0" xfId="0" applyFont="1" applyFill="1" applyBorder="1" applyAlignment="1">
      <alignment horizontal="center" vertical="top"/>
    </xf>
    <xf numFmtId="0" fontId="8" fillId="2" borderId="1" xfId="0" applyFont="1" applyFill="1" applyBorder="1" applyAlignment="1">
      <alignment horizontal="center" vertical="center"/>
    </xf>
    <xf numFmtId="0" fontId="5" fillId="8" borderId="1" xfId="0" applyFont="1" applyFill="1" applyBorder="1" applyAlignment="1">
      <alignment horizontal="center" vertical="center"/>
    </xf>
    <xf numFmtId="14" fontId="5" fillId="8" borderId="1" xfId="0" applyNumberFormat="1" applyFont="1" applyFill="1" applyBorder="1" applyAlignment="1">
      <alignment horizontal="center" vertical="center" wrapText="1"/>
    </xf>
    <xf numFmtId="0" fontId="8" fillId="9" borderId="1" xfId="0" applyFont="1" applyFill="1" applyBorder="1" applyAlignment="1">
      <alignment horizontal="justify" vertical="top" wrapText="1"/>
    </xf>
    <xf numFmtId="41" fontId="8" fillId="2" borderId="1" xfId="2" applyFont="1" applyFill="1" applyBorder="1" applyAlignment="1">
      <alignment vertical="center"/>
    </xf>
    <xf numFmtId="0" fontId="5" fillId="8" borderId="1" xfId="0" applyFont="1" applyFill="1" applyBorder="1" applyAlignment="1">
      <alignment horizontal="center" vertical="center"/>
    </xf>
    <xf numFmtId="0" fontId="8" fillId="2" borderId="9" xfId="0" applyFont="1" applyFill="1" applyBorder="1" applyAlignment="1">
      <alignment horizontal="center" vertical="center" wrapText="1"/>
    </xf>
    <xf numFmtId="0" fontId="5"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15" fillId="0" borderId="0" xfId="0" applyFont="1" applyAlignment="1">
      <alignment horizontal="left" vertical="center"/>
    </xf>
    <xf numFmtId="41" fontId="5" fillId="8" borderId="1" xfId="2" applyFont="1" applyFill="1" applyBorder="1" applyAlignment="1">
      <alignment vertical="center" wrapText="1"/>
    </xf>
    <xf numFmtId="2" fontId="8" fillId="2" borderId="1" xfId="0" applyNumberFormat="1" applyFont="1" applyFill="1" applyBorder="1" applyAlignment="1">
      <alignment horizontal="center" vertical="center"/>
    </xf>
    <xf numFmtId="41" fontId="8" fillId="3" borderId="0" xfId="2" applyFont="1" applyFill="1" applyBorder="1" applyAlignment="1">
      <alignment vertical="center"/>
    </xf>
    <xf numFmtId="2" fontId="8" fillId="3" borderId="0" xfId="0" applyNumberFormat="1" applyFont="1" applyFill="1" applyBorder="1" applyAlignment="1">
      <alignment horizontal="center" vertical="center"/>
    </xf>
    <xf numFmtId="0" fontId="17" fillId="3" borderId="0" xfId="0" applyFont="1" applyFill="1" applyBorder="1" applyAlignment="1">
      <alignment horizontal="center" vertical="center"/>
    </xf>
    <xf numFmtId="0" fontId="17" fillId="3" borderId="0" xfId="0" applyFont="1" applyFill="1" applyBorder="1" applyAlignment="1">
      <alignment horizontal="left" vertical="center" wrapText="1"/>
    </xf>
    <xf numFmtId="41" fontId="5" fillId="3" borderId="0" xfId="2" applyFont="1" applyFill="1" applyBorder="1" applyAlignment="1">
      <alignment vertical="center" wrapText="1"/>
    </xf>
    <xf numFmtId="41" fontId="5" fillId="3" borderId="0" xfId="2" applyFont="1" applyFill="1" applyBorder="1" applyAlignment="1">
      <alignment vertical="center"/>
    </xf>
    <xf numFmtId="2" fontId="5" fillId="3" borderId="0" xfId="0" applyNumberFormat="1" applyFont="1" applyFill="1" applyBorder="1" applyAlignment="1">
      <alignment horizontal="center" vertical="center"/>
    </xf>
    <xf numFmtId="0" fontId="18" fillId="3" borderId="0" xfId="0" applyNumberFormat="1" applyFont="1" applyFill="1" applyBorder="1" applyAlignment="1">
      <alignment horizontal="center" vertical="center"/>
    </xf>
    <xf numFmtId="0" fontId="3" fillId="3" borderId="0" xfId="0" applyFont="1" applyFill="1" applyProtection="1">
      <alignment vertical="center"/>
      <protection locked="0"/>
    </xf>
    <xf numFmtId="0" fontId="15" fillId="0" borderId="0" xfId="0" applyFont="1" applyAlignment="1">
      <alignment horizontal="left" vertical="center"/>
    </xf>
    <xf numFmtId="0" fontId="20" fillId="3" borderId="0" xfId="0" applyFont="1" applyFill="1">
      <alignment vertical="center"/>
    </xf>
    <xf numFmtId="0" fontId="9" fillId="6" borderId="0"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5" fillId="8" borderId="6" xfId="0" applyFont="1" applyFill="1" applyBorder="1" applyAlignment="1">
      <alignment horizontal="center" vertical="center"/>
    </xf>
    <xf numFmtId="0" fontId="5" fillId="8" borderId="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5" fillId="8" borderId="1" xfId="0" applyFont="1" applyFill="1" applyBorder="1" applyAlignment="1">
      <alignment horizontal="center" vertical="center" wrapText="1"/>
    </xf>
    <xf numFmtId="0" fontId="13" fillId="8" borderId="1" xfId="1" applyFill="1" applyBorder="1" applyAlignment="1">
      <alignment horizontal="center" vertical="center" wrapText="1"/>
    </xf>
    <xf numFmtId="0" fontId="5" fillId="8" borderId="2" xfId="0" applyFont="1" applyFill="1" applyBorder="1" applyAlignment="1">
      <alignment horizontal="center" vertical="center"/>
    </xf>
    <xf numFmtId="0" fontId="5" fillId="8" borderId="3" xfId="0" applyFont="1" applyFill="1" applyBorder="1" applyAlignment="1">
      <alignment horizontal="center" vertical="center"/>
    </xf>
    <xf numFmtId="0" fontId="4" fillId="9" borderId="0" xfId="0" applyFont="1" applyFill="1" applyBorder="1" applyAlignment="1">
      <alignment horizontal="center" vertical="center"/>
    </xf>
    <xf numFmtId="0" fontId="10" fillId="6" borderId="0" xfId="0" applyFont="1" applyFill="1" applyBorder="1" applyAlignment="1">
      <alignment horizontal="center" vertical="center"/>
    </xf>
    <xf numFmtId="0" fontId="5" fillId="8" borderId="6" xfId="0" applyFont="1" applyFill="1" applyBorder="1" applyAlignment="1">
      <alignment horizontal="center" vertical="center" wrapText="1"/>
    </xf>
    <xf numFmtId="0" fontId="5" fillId="8" borderId="8"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12" xfId="0" applyFont="1" applyFill="1" applyBorder="1" applyAlignment="1">
      <alignment horizontal="center" vertical="center" wrapText="1"/>
    </xf>
    <xf numFmtId="0" fontId="13" fillId="8" borderId="6" xfId="1" applyFill="1" applyBorder="1" applyAlignment="1" applyProtection="1">
      <alignment horizontal="center" vertical="center" wrapText="1"/>
      <protection locked="0"/>
    </xf>
    <xf numFmtId="0" fontId="5" fillId="8" borderId="8" xfId="0" applyFont="1" applyFill="1" applyBorder="1" applyAlignment="1" applyProtection="1">
      <alignment horizontal="center" vertical="center" wrapText="1"/>
      <protection locked="0"/>
    </xf>
    <xf numFmtId="0" fontId="5" fillId="8" borderId="7" xfId="0" applyFont="1" applyFill="1" applyBorder="1" applyAlignment="1" applyProtection="1">
      <alignment horizontal="center" vertical="center" wrapText="1"/>
      <protection locked="0"/>
    </xf>
    <xf numFmtId="0" fontId="5" fillId="8" borderId="11" xfId="0" applyFont="1" applyFill="1" applyBorder="1" applyAlignment="1" applyProtection="1">
      <alignment horizontal="center" vertical="center" wrapText="1"/>
      <protection locked="0"/>
    </xf>
    <xf numFmtId="0" fontId="5" fillId="8" borderId="4" xfId="0" applyFont="1" applyFill="1" applyBorder="1" applyAlignment="1" applyProtection="1">
      <alignment horizontal="center" vertical="center" wrapText="1"/>
      <protection locked="0"/>
    </xf>
    <xf numFmtId="0" fontId="5" fillId="8" borderId="12" xfId="0" applyFont="1" applyFill="1" applyBorder="1" applyAlignment="1" applyProtection="1">
      <alignment horizontal="center" vertical="center" wrapText="1"/>
      <protection locked="0"/>
    </xf>
    <xf numFmtId="0" fontId="5" fillId="8" borderId="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protection locked="0"/>
    </xf>
    <xf numFmtId="0" fontId="8" fillId="2" borderId="1" xfId="0" applyFont="1" applyFill="1" applyBorder="1" applyAlignment="1" applyProtection="1">
      <alignment horizontal="center" vertical="center" wrapText="1"/>
      <protection locked="0"/>
    </xf>
    <xf numFmtId="0" fontId="5" fillId="8" borderId="16" xfId="0" applyFont="1" applyFill="1" applyBorder="1" applyAlignment="1">
      <alignment horizontal="center" vertical="center" wrapText="1"/>
    </xf>
    <xf numFmtId="0" fontId="5" fillId="8" borderId="0" xfId="0" applyFont="1" applyFill="1" applyBorder="1" applyAlignment="1">
      <alignment horizontal="center" vertical="center" wrapText="1"/>
    </xf>
    <xf numFmtId="0" fontId="5" fillId="8" borderId="17" xfId="0" applyFont="1" applyFill="1" applyBorder="1" applyAlignment="1">
      <alignment horizontal="center" vertical="center" wrapText="1"/>
    </xf>
    <xf numFmtId="0" fontId="9" fillId="2" borderId="1" xfId="0" applyFont="1" applyFill="1" applyBorder="1" applyAlignment="1" applyProtection="1">
      <alignment horizontal="center" vertical="center"/>
      <protection locked="0"/>
    </xf>
    <xf numFmtId="0" fontId="8" fillId="8" borderId="1" xfId="0" applyFont="1" applyFill="1" applyBorder="1" applyAlignment="1">
      <alignment horizontal="center" vertical="center" wrapText="1"/>
    </xf>
    <xf numFmtId="0" fontId="6" fillId="9" borderId="0" xfId="0" applyFont="1" applyFill="1" applyBorder="1" applyAlignment="1">
      <alignment horizontal="center" vertical="center"/>
    </xf>
    <xf numFmtId="0" fontId="12" fillId="6" borderId="0" xfId="0" applyFont="1" applyFill="1" applyBorder="1" applyAlignment="1">
      <alignment horizontal="center" vertical="center"/>
    </xf>
    <xf numFmtId="0" fontId="5" fillId="8" borderId="1" xfId="0" applyFont="1" applyFill="1" applyBorder="1" applyAlignment="1">
      <alignment horizontal="center" vertical="center"/>
    </xf>
    <xf numFmtId="0" fontId="9" fillId="2" borderId="1" xfId="0" applyFont="1" applyFill="1" applyBorder="1" applyAlignment="1">
      <alignment horizontal="center" vertical="center"/>
    </xf>
    <xf numFmtId="0" fontId="11" fillId="7" borderId="0" xfId="0" applyFont="1" applyFill="1" applyBorder="1" applyAlignment="1" applyProtection="1">
      <alignment horizontal="center" vertical="center"/>
      <protection locked="0"/>
    </xf>
    <xf numFmtId="0" fontId="12" fillId="6" borderId="0" xfId="0" applyFont="1" applyFill="1" applyBorder="1" applyAlignment="1" applyProtection="1">
      <alignment horizontal="center" vertical="center"/>
      <protection locked="0"/>
    </xf>
    <xf numFmtId="14" fontId="5" fillId="8" borderId="1" xfId="0" applyNumberFormat="1" applyFont="1" applyFill="1" applyBorder="1" applyAlignment="1">
      <alignment horizontal="center" vertical="center" wrapText="1"/>
    </xf>
    <xf numFmtId="14" fontId="18" fillId="8" borderId="2" xfId="0" applyNumberFormat="1" applyFont="1" applyFill="1" applyBorder="1" applyAlignment="1">
      <alignment horizontal="center" vertical="center" wrapText="1"/>
    </xf>
    <xf numFmtId="14" fontId="18" fillId="8" borderId="3"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13" fillId="8" borderId="2" xfId="1" applyFill="1" applyBorder="1" applyAlignment="1">
      <alignment horizontal="center" vertical="center" wrapText="1"/>
    </xf>
    <xf numFmtId="0" fontId="13" fillId="8" borderId="5" xfId="1" applyFill="1" applyBorder="1" applyAlignment="1">
      <alignment horizontal="center" vertical="center" wrapText="1"/>
    </xf>
    <xf numFmtId="0" fontId="13" fillId="8" borderId="3" xfId="1" applyFill="1" applyBorder="1" applyAlignment="1">
      <alignment horizontal="center" vertical="center" wrapText="1"/>
    </xf>
    <xf numFmtId="0" fontId="5" fillId="8" borderId="5" xfId="0" applyFont="1" applyFill="1" applyBorder="1" applyAlignment="1">
      <alignment horizontal="center" vertical="center"/>
    </xf>
    <xf numFmtId="0" fontId="8" fillId="8" borderId="5" xfId="0" applyFont="1" applyFill="1" applyBorder="1" applyAlignment="1">
      <alignment horizontal="center" vertical="center" wrapText="1"/>
    </xf>
    <xf numFmtId="0" fontId="8" fillId="8" borderId="3" xfId="0" applyFont="1" applyFill="1" applyBorder="1" applyAlignment="1">
      <alignment horizontal="center" vertical="center" wrapText="1"/>
    </xf>
    <xf numFmtId="0" fontId="5" fillId="8" borderId="2" xfId="0" applyFont="1" applyFill="1" applyBorder="1" applyAlignment="1">
      <alignment horizontal="left" vertical="center" wrapText="1"/>
    </xf>
    <xf numFmtId="0" fontId="5" fillId="8" borderId="5" xfId="0" applyFont="1" applyFill="1" applyBorder="1" applyAlignment="1">
      <alignment horizontal="left" vertical="center" wrapText="1"/>
    </xf>
    <xf numFmtId="0" fontId="5" fillId="8" borderId="3" xfId="0" applyFont="1" applyFill="1" applyBorder="1" applyAlignment="1">
      <alignment horizontal="left" vertical="center" wrapText="1"/>
    </xf>
    <xf numFmtId="0" fontId="2" fillId="5" borderId="0" xfId="0" applyFont="1" applyFill="1" applyBorder="1" applyAlignment="1">
      <alignment horizontal="center" vertical="center"/>
    </xf>
    <xf numFmtId="0" fontId="7" fillId="8" borderId="0" xfId="0" applyFont="1" applyFill="1" applyBorder="1" applyAlignment="1">
      <alignment horizontal="left" vertical="center"/>
    </xf>
    <xf numFmtId="0" fontId="7" fillId="8" borderId="0" xfId="0" applyFont="1" applyFill="1" applyBorder="1" applyAlignment="1">
      <alignment horizontal="center" vertical="center" wrapText="1"/>
    </xf>
    <xf numFmtId="0" fontId="13" fillId="8" borderId="0" xfId="1" applyFill="1" applyBorder="1" applyAlignment="1">
      <alignment horizontal="center" vertical="center" wrapText="1"/>
    </xf>
    <xf numFmtId="0" fontId="8" fillId="9" borderId="1" xfId="0" applyFont="1" applyFill="1" applyBorder="1" applyAlignment="1">
      <alignment horizontal="center" vertical="center"/>
    </xf>
    <xf numFmtId="0" fontId="8" fillId="9" borderId="1" xfId="0" applyFont="1" applyFill="1" applyBorder="1" applyAlignment="1">
      <alignment horizontal="center" vertical="top" wrapText="1"/>
    </xf>
    <xf numFmtId="0" fontId="8" fillId="6" borderId="1" xfId="0" applyFont="1" applyFill="1" applyBorder="1" applyAlignment="1">
      <alignment horizontal="center" vertical="top"/>
    </xf>
    <xf numFmtId="0" fontId="5" fillId="6" borderId="1" xfId="0" applyFont="1" applyFill="1" applyBorder="1" applyAlignment="1">
      <alignment horizontal="center" vertical="center"/>
    </xf>
    <xf numFmtId="0" fontId="8" fillId="2" borderId="5" xfId="0" applyFont="1" applyFill="1" applyBorder="1" applyAlignment="1">
      <alignment horizontal="center" vertical="center"/>
    </xf>
    <xf numFmtId="0" fontId="15" fillId="0" borderId="0" xfId="0" applyFont="1" applyAlignment="1">
      <alignment horizontal="left" vertical="center"/>
    </xf>
    <xf numFmtId="0" fontId="10" fillId="6" borderId="0" xfId="0" applyFont="1" applyFill="1" applyBorder="1" applyAlignment="1">
      <alignment horizontal="center" vertical="center" wrapText="1"/>
    </xf>
    <xf numFmtId="0" fontId="13" fillId="8" borderId="6" xfId="1" applyFill="1" applyBorder="1" applyAlignment="1">
      <alignment horizontal="center" vertical="center" wrapText="1"/>
    </xf>
    <xf numFmtId="0" fontId="13" fillId="8" borderId="8" xfId="1" applyFill="1" applyBorder="1" applyAlignment="1">
      <alignment horizontal="center" vertical="center" wrapText="1"/>
    </xf>
    <xf numFmtId="0" fontId="13" fillId="8" borderId="7" xfId="1" applyFill="1" applyBorder="1" applyAlignment="1">
      <alignment horizontal="center" vertical="center" wrapText="1"/>
    </xf>
    <xf numFmtId="0" fontId="13" fillId="8" borderId="11" xfId="1" applyFill="1" applyBorder="1" applyAlignment="1">
      <alignment horizontal="center" vertical="center" wrapText="1"/>
    </xf>
    <xf numFmtId="0" fontId="13" fillId="8" borderId="4" xfId="1" applyFill="1" applyBorder="1" applyAlignment="1">
      <alignment horizontal="center" vertical="center" wrapText="1"/>
    </xf>
    <xf numFmtId="0" fontId="13" fillId="8" borderId="12" xfId="1" applyFill="1" applyBorder="1" applyAlignment="1">
      <alignment horizontal="center" vertical="center" wrapText="1"/>
    </xf>
    <xf numFmtId="17" fontId="8" fillId="2" borderId="1" xfId="0" applyNumberFormat="1"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5" fillId="8" borderId="2" xfId="0" applyFont="1" applyFill="1" applyBorder="1" applyAlignment="1">
      <alignment horizontal="left" vertical="center"/>
    </xf>
    <xf numFmtId="0" fontId="5" fillId="8" borderId="5" xfId="0" applyFont="1" applyFill="1" applyBorder="1" applyAlignment="1">
      <alignment horizontal="left" vertical="center"/>
    </xf>
    <xf numFmtId="0" fontId="9" fillId="2" borderId="2" xfId="0" applyFont="1" applyFill="1" applyBorder="1" applyAlignment="1">
      <alignment horizontal="center" vertical="center"/>
    </xf>
    <xf numFmtId="0" fontId="9" fillId="2" borderId="5" xfId="0" applyFont="1" applyFill="1" applyBorder="1" applyAlignment="1">
      <alignment horizontal="center" vertical="center"/>
    </xf>
    <xf numFmtId="0" fontId="5" fillId="8" borderId="6" xfId="0" applyFont="1" applyFill="1" applyBorder="1" applyAlignment="1">
      <alignment horizontal="left" vertical="center" wrapText="1"/>
    </xf>
    <xf numFmtId="0" fontId="5" fillId="8" borderId="8" xfId="0" applyFont="1" applyFill="1" applyBorder="1" applyAlignment="1">
      <alignment horizontal="left" vertical="center" wrapText="1"/>
    </xf>
    <xf numFmtId="0" fontId="5" fillId="8" borderId="7" xfId="0" applyFont="1" applyFill="1" applyBorder="1" applyAlignment="1">
      <alignment horizontal="left" vertical="center" wrapText="1"/>
    </xf>
    <xf numFmtId="0" fontId="5" fillId="8" borderId="11" xfId="0" applyFont="1" applyFill="1" applyBorder="1" applyAlignment="1">
      <alignment horizontal="left" vertical="center" wrapText="1"/>
    </xf>
    <xf numFmtId="0" fontId="5" fillId="8" borderId="4" xfId="0" applyFont="1" applyFill="1" applyBorder="1" applyAlignment="1">
      <alignment horizontal="left" vertical="center" wrapText="1"/>
    </xf>
    <xf numFmtId="0" fontId="5" fillId="8" borderId="12" xfId="0" applyFont="1" applyFill="1" applyBorder="1" applyAlignment="1">
      <alignment horizontal="left" vertical="center" wrapText="1"/>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8" borderId="8"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16" xfId="0" applyFont="1" applyFill="1" applyBorder="1" applyAlignment="1">
      <alignment horizontal="center" vertical="center" wrapText="1"/>
    </xf>
    <xf numFmtId="0" fontId="8" fillId="8" borderId="0" xfId="0" applyFont="1" applyFill="1" applyBorder="1" applyAlignment="1">
      <alignment horizontal="center" vertical="center" wrapText="1"/>
    </xf>
    <xf numFmtId="0" fontId="8" fillId="8" borderId="17" xfId="0" applyFont="1" applyFill="1" applyBorder="1" applyAlignment="1">
      <alignment horizontal="center" vertical="center" wrapText="1"/>
    </xf>
    <xf numFmtId="0" fontId="8" fillId="8" borderId="11" xfId="0" applyFont="1" applyFill="1" applyBorder="1" applyAlignment="1">
      <alignment horizontal="center" vertical="center" wrapText="1"/>
    </xf>
    <xf numFmtId="0" fontId="8" fillId="8" borderId="4" xfId="0" applyFont="1" applyFill="1" applyBorder="1" applyAlignment="1">
      <alignment horizontal="center" vertical="center" wrapText="1"/>
    </xf>
    <xf numFmtId="0" fontId="8" fillId="8" borderId="12"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10" xfId="0" applyFont="1" applyFill="1" applyBorder="1" applyAlignment="1">
      <alignment horizontal="center" vertical="center" wrapText="1"/>
    </xf>
    <xf numFmtId="0" fontId="5" fillId="8" borderId="18" xfId="0" applyFont="1" applyFill="1" applyBorder="1" applyAlignment="1">
      <alignment horizontal="center" vertical="center" wrapText="1"/>
    </xf>
    <xf numFmtId="0" fontId="19" fillId="3" borderId="8" xfId="0" applyNumberFormat="1" applyFont="1" applyFill="1" applyBorder="1" applyAlignment="1">
      <alignment horizontal="left" vertical="center" wrapText="1"/>
    </xf>
    <xf numFmtId="0" fontId="19" fillId="3" borderId="0" xfId="0" applyNumberFormat="1" applyFont="1" applyFill="1" applyBorder="1" applyAlignment="1">
      <alignment horizontal="left" vertical="center" wrapText="1"/>
    </xf>
    <xf numFmtId="0" fontId="5" fillId="8" borderId="9" xfId="0" applyFont="1" applyFill="1" applyBorder="1" applyAlignment="1">
      <alignment horizontal="center" vertical="center"/>
    </xf>
    <xf numFmtId="0" fontId="5" fillId="8" borderId="10" xfId="0" applyFont="1" applyFill="1" applyBorder="1" applyAlignment="1">
      <alignment horizontal="center" vertical="center"/>
    </xf>
    <xf numFmtId="0" fontId="5" fillId="8" borderId="18" xfId="0" applyFont="1" applyFill="1" applyBorder="1" applyAlignment="1">
      <alignment horizontal="center" vertical="center"/>
    </xf>
    <xf numFmtId="0" fontId="5" fillId="8" borderId="16" xfId="0" applyFont="1" applyFill="1" applyBorder="1" applyAlignment="1">
      <alignment horizontal="left" vertical="center" wrapText="1"/>
    </xf>
    <xf numFmtId="0" fontId="5" fillId="8" borderId="0" xfId="0" applyFont="1" applyFill="1" applyBorder="1" applyAlignment="1">
      <alignment horizontal="left" vertical="center" wrapText="1"/>
    </xf>
    <xf numFmtId="0" fontId="5" fillId="8" borderId="17" xfId="0" applyFont="1" applyFill="1" applyBorder="1" applyAlignment="1">
      <alignment horizontal="left" vertical="center" wrapText="1"/>
    </xf>
    <xf numFmtId="0" fontId="5" fillId="8" borderId="1" xfId="0" applyFont="1" applyFill="1" applyBorder="1" applyAlignment="1">
      <alignment horizontal="left" vertical="center" wrapText="1"/>
    </xf>
  </cellXfs>
  <cellStyles count="3">
    <cellStyle name="Hipervínculo" xfId="1" builtinId="8"/>
    <cellStyle name="Millares [0]" xfId="2" builtinId="6"/>
    <cellStyle name="Normal" xfId="0" builtinId="0"/>
  </cellStyles>
  <dxfs count="0"/>
  <tableStyles count="0" defaultTableStyle="TableStyleMedium2" defaultPivotStyle="PivotStyleLight16"/>
  <colors>
    <mruColors>
      <color rgb="FFFFF9E7"/>
      <color rgb="FFFFFC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Hoja7"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7"/>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hacienda.gov.py/web-hacienda/archivo.php?a=7a7a7d838e878d888c48857e924e4a5152484b494b4c48494e46867a9288487d464a7b42467e837e7c8e7c82888746898b7e8c8e898e7e8c8d7a8b827a46867e878c8e7a85464646867a928847897d7f7a019&amp;x=a6a6045&amp;y=dddd07c" TargetMode="External"/><Relationship Id="rId18" Type="http://schemas.openxmlformats.org/officeDocument/2006/relationships/hyperlink" Target="https://www.contrataciones.gov.py/buscador/licitaciones.html" TargetMode="External"/><Relationship Id="rId26" Type="http://schemas.openxmlformats.org/officeDocument/2006/relationships/hyperlink" Target="https://www.contrataciones.gov.py/licitaciones/adjudicacion/424962-renovacion-licencias-uso-oracle-soporte-oracle-internacional-local-actualizacion-ver-1/resumen-adjudicacion.html" TargetMode="External"/><Relationship Id="rId39" Type="http://schemas.openxmlformats.org/officeDocument/2006/relationships/hyperlink" Target="https://www.contrataciones.gov.py/licitaciones/adjudicacion/422404-lpn-n-1-2023-organizacion-gestion-integral-evento-declaracion-punta-este-1/resumen-adjudicacion.html" TargetMode="External"/><Relationship Id="rId21" Type="http://schemas.openxmlformats.org/officeDocument/2006/relationships/hyperlink" Target="https://www.contrataciones.gov.py/licitaciones/adjudicacion/426480-ampliacion-actualizacion-servidores-base-datos-set-mh-1/resumen-adjudicacion.html" TargetMode="External"/><Relationship Id="rId34" Type="http://schemas.openxmlformats.org/officeDocument/2006/relationships/hyperlink" Target="https://www.contrataciones.gov.py/licitaciones/adjudicacion/422616-servicio-mantenimiento-reparacion-motobombas-set-mh-1/resumen-adjudicacion.html" TargetMode="External"/><Relationship Id="rId42" Type="http://schemas.openxmlformats.org/officeDocument/2006/relationships/hyperlink" Target="https://www.contrataciones.gov.py/licitaciones/adjudicacion/426400-servicio-tecnico-apoyo-administracion-base-datos-set-1/resumen-adjudicacion.html" TargetMode="External"/><Relationship Id="rId7" Type="http://schemas.openxmlformats.org/officeDocument/2006/relationships/hyperlink" Target="https://www.hacienda.gov.py/web-hacienda/index.php?c=742" TargetMode="External"/><Relationship Id="rId2" Type="http://schemas.openxmlformats.org/officeDocument/2006/relationships/hyperlink" Target="https://www.hacienda.gov.py/web-hacienda/archivo.php?a=e5e5e8eef9f2f8f3f7b3f6e7b6b4b6b7b3f6e9f7a4f1eca4b5b6b8a4b1a4b6b4b6b7a4f1eca4e5f4f6f9e9e6e5a4f4f0e5f2a4e8e9a4f6e9f2e8ede7edf3f2a4e8e9a4e7f9e9f2f8e5f7b2f4e8eae5084&amp;x=7c7c01b&amp;y=b5b5054" TargetMode="External"/><Relationship Id="rId16" Type="http://schemas.openxmlformats.org/officeDocument/2006/relationships/hyperlink" Target="https://denuncias.gov.py/portal-publico/seguimiento-denuncia/15189" TargetMode="External"/><Relationship Id="rId20" Type="http://schemas.openxmlformats.org/officeDocument/2006/relationships/hyperlink" Target="https://www.contrataciones.gov.py/licitaciones/adjudicacion/426480-ampliacion-actualizacion-servidores-base-datos-set-mh-1/resumen-adjudicacion.html" TargetMode="External"/><Relationship Id="rId29" Type="http://schemas.openxmlformats.org/officeDocument/2006/relationships/hyperlink" Target="https://www.contrataciones.gov.py/licitaciones/adjudicacion/422382-servicio-mantenimiento-reparacion-generadores-set-mh-1/resumen-adjudicacion.html" TargetMode="External"/><Relationship Id="rId41" Type="http://schemas.openxmlformats.org/officeDocument/2006/relationships/hyperlink" Target="https://www.contrataciones.gov.py/licitaciones/adjudicacion/426400-servicio-tecnico-apoyo-administracion-base-datos-set-1/resumen-adjudicacion.html" TargetMode="External"/><Relationship Id="rId1" Type="http://schemas.openxmlformats.org/officeDocument/2006/relationships/hyperlink" Target="https://www.hacienda.gov.py/web-hacienda/archivo.php?a=7373767c878086818541847544424443417581807881847f73757bd5c5803276777e3275817f7b86774082767873012&amp;amp;x=7979018&amp;amp;y=c7c7066" TargetMode="External"/><Relationship Id="rId6" Type="http://schemas.openxmlformats.org/officeDocument/2006/relationships/hyperlink" Target="https://informacionpublica.paraguay.gov.py/portal/" TargetMode="External"/><Relationship Id="rId11" Type="http://schemas.openxmlformats.org/officeDocument/2006/relationships/hyperlink" Target="https://www.sfp.gov.py/sfp/archivos/documentos/100_Abril_2023_6d5tr0ig.pdf" TargetMode="External"/><Relationship Id="rId24" Type="http://schemas.openxmlformats.org/officeDocument/2006/relationships/hyperlink" Target="https://www.contrataciones.gov.py/licitaciones/adjudicacion/424962-renovacion-licencias-uso-oracle-soporte-oracle-internacional-local-actualizacion-ver-1/resumen-adjudicacion.html" TargetMode="External"/><Relationship Id="rId32" Type="http://schemas.openxmlformats.org/officeDocument/2006/relationships/hyperlink" Target="https://www.contrataciones.gov.py/licitaciones/adjudicacion/422616-servicio-mantenimiento-reparacion-motobombas-set-mh-1/resumen-adjudicacion.html" TargetMode="External"/><Relationship Id="rId37" Type="http://schemas.openxmlformats.org/officeDocument/2006/relationships/hyperlink" Target="https://www.contrataciones.gov.py/licitaciones/adjudicacion/422404-lpn-n-1-2023-organizacion-gestion-integral-evento-declaracion-punta-este-1/resumen-adjudicacion.html" TargetMode="External"/><Relationship Id="rId40" Type="http://schemas.openxmlformats.org/officeDocument/2006/relationships/hyperlink" Target="https://www.contrataciones.gov.py/licitaciones/adjudicacion/426400-servicio-tecnico-apoyo-administracion-base-datos-set-1/resumen-adjudicacion.html" TargetMode="External"/><Relationship Id="rId5" Type="http://schemas.openxmlformats.org/officeDocument/2006/relationships/hyperlink" Target="https://transparencia.senac.gov.py/portal" TargetMode="External"/><Relationship Id="rId15" Type="http://schemas.openxmlformats.org/officeDocument/2006/relationships/hyperlink" Target="https://denuncias.gov.py/portal-publico/seguimiento-denuncia/15118" TargetMode="External"/><Relationship Id="rId23" Type="http://schemas.openxmlformats.org/officeDocument/2006/relationships/hyperlink" Target="https://www.contrataciones.gov.py/licitaciones/adjudicacion/426480-ampliacion-actualizacion-servidores-base-datos-set-mh-1/resumen-adjudicacion.html" TargetMode="External"/><Relationship Id="rId28" Type="http://schemas.openxmlformats.org/officeDocument/2006/relationships/hyperlink" Target="https://www.contrataciones.gov.py/licitaciones/adjudicacion/422382-servicio-mantenimiento-reparacion-generadores-set-mh-1/resumen-adjudicacion.html" TargetMode="External"/><Relationship Id="rId36" Type="http://schemas.openxmlformats.org/officeDocument/2006/relationships/hyperlink" Target="https://www.contrataciones.gov.py/licitaciones/adjudicacion/422404-lpn-n-1-2023-organizacion-gestion-integral-evento-declaracion-punta-este-1/resumen-adjudicacion.html" TargetMode="External"/><Relationship Id="rId10" Type="http://schemas.openxmlformats.org/officeDocument/2006/relationships/hyperlink" Target="https://www.hacienda.gov.py/web-hacienda/archivo.php?a=e5e5e8eef9f2f8f3f7b3f6e7b6b4b6b7b3f6e9f7a4f1eca4b5b6b8a4b1a4b6b4b6b7a4f1eca4e5f4f6f9e9e6e5a4f4f0e5f2a4e8e9a4f6e9f2e8ede7edf3f2a4e8e9a4e7f9e9f2f8e5f7b2f4e8eae5084&amp;x=7c7c01b&amp;y=b5b5054" TargetMode="External"/><Relationship Id="rId19" Type="http://schemas.openxmlformats.org/officeDocument/2006/relationships/hyperlink" Target="https://www.contrataciones.gov.py/licitaciones/adjudicacion/429730-cd-n-03-2023-servicio-suscripcion-aplicacion-ser-utilizada-clases-virtuales-correspo-1/resumen-adjudicacion.html" TargetMode="External"/><Relationship Id="rId31" Type="http://schemas.openxmlformats.org/officeDocument/2006/relationships/hyperlink" Target="https://www.contrataciones.gov.py/licitaciones/adjudicacion/422382-servicio-mantenimiento-reparacion-generadores-set-mh-1/resumen-adjudicacion.html" TargetMode="External"/><Relationship Id="rId44" Type="http://schemas.openxmlformats.org/officeDocument/2006/relationships/printerSettings" Target="../printerSettings/printerSettings1.bin"/><Relationship Id="rId4" Type="http://schemas.openxmlformats.org/officeDocument/2006/relationships/hyperlink" Target="https://transparencia.senac.gov.py/portal" TargetMode="External"/><Relationship Id="rId9" Type="http://schemas.openxmlformats.org/officeDocument/2006/relationships/hyperlink" Target="https://www.hacienda.gov.py/web-hacienda/index.php?c=1270" TargetMode="External"/><Relationship Id="rId14" Type="http://schemas.openxmlformats.org/officeDocument/2006/relationships/hyperlink" Target="https://denuncias.gov.py/portal-publico/seguimiento-denuncia/15084" TargetMode="External"/><Relationship Id="rId22" Type="http://schemas.openxmlformats.org/officeDocument/2006/relationships/hyperlink" Target="https://www.contrataciones.gov.py/licitaciones/adjudicacion/426480-ampliacion-actualizacion-servidores-base-datos-set-mh-1/resumen-adjudicacion.html" TargetMode="External"/><Relationship Id="rId27" Type="http://schemas.openxmlformats.org/officeDocument/2006/relationships/hyperlink" Target="https://www.contrataciones.gov.py/licitaciones/adjudicacion/424962-renovacion-licencias-uso-oracle-soporte-oracle-internacional-local-actualizacion-ver-1/resumen-adjudicacion.html" TargetMode="External"/><Relationship Id="rId30" Type="http://schemas.openxmlformats.org/officeDocument/2006/relationships/hyperlink" Target="https://www.contrataciones.gov.py/licitaciones/adjudicacion/422382-servicio-mantenimiento-reparacion-generadores-set-mh-1/resumen-adjudicacion.html" TargetMode="External"/><Relationship Id="rId35" Type="http://schemas.openxmlformats.org/officeDocument/2006/relationships/hyperlink" Target="https://www.contrataciones.gov.py/licitaciones/adjudicacion/422616-servicio-mantenimiento-reparacion-motobombas-set-mh-1/resumen-adjudicacion.html" TargetMode="External"/><Relationship Id="rId43" Type="http://schemas.openxmlformats.org/officeDocument/2006/relationships/hyperlink" Target="https://www.contrataciones.gov.py/licitaciones/adjudicacion/426400-servicio-tecnico-apoyo-administracion-base-datos-set-1/resumen-adjudicacion.html" TargetMode="External"/><Relationship Id="rId8" Type="http://schemas.openxmlformats.org/officeDocument/2006/relationships/hyperlink" Target="https://transparencia.senac.gov.py/portal" TargetMode="External"/><Relationship Id="rId3" Type="http://schemas.openxmlformats.org/officeDocument/2006/relationships/hyperlink" Target="https://www.hacienda.gov.py/web-hacienda/archivo.php?a=e5e5e8eef9f2f8f3f7b3f6e7b6b4b6b7b3f6e9f7a4f1eca4b5b6b8a4b1a4b6b4b6b7a4f1eca4e5f4f6f9e9e6e5a4f4f0e5f2a4e8e9a4f6e9f2e8ede7edf3f2a4e8e9a4e7f9e9f2f8e5f7b2f4e8eae5084&amp;x=7c7c01b&amp;y=b5b5054" TargetMode="External"/><Relationship Id="rId12" Type="http://schemas.openxmlformats.org/officeDocument/2006/relationships/hyperlink" Target="https://www.hacienda.gov.py/web-hacienda/archivo.php?a=ebebeef4fff8fef9fdb9f6efk4bfbbc2c3b9bcbabcbdb9babeb7ebecfcf3f6b9eeb7bbb3b7eff4efedffedf3f9f8b7fafceffdfffaffeffdfeebfcf3ebb7f7eff8fdffebf6b7b7b7ebecfcf3f6b8faeef0eb08a&amp;x=c5c5064&amp;y=29290c7" TargetMode="External"/><Relationship Id="rId17" Type="http://schemas.openxmlformats.org/officeDocument/2006/relationships/hyperlink" Target="https://denuncias.gov.py/portal-publico/seguimiento-denuncia/15381" TargetMode="External"/><Relationship Id="rId25" Type="http://schemas.openxmlformats.org/officeDocument/2006/relationships/hyperlink" Target="https://www.contrataciones.gov.py/licitaciones/adjudicacion/424962-renovacion-licencias-uso-oracle-soporte-oracle-internacional-local-actualizacion-ver-1/resumen-adjudicacion.html" TargetMode="External"/><Relationship Id="rId33" Type="http://schemas.openxmlformats.org/officeDocument/2006/relationships/hyperlink" Target="https://www.contrataciones.gov.py/licitaciones/adjudicacion/422616-servicio-mantenimiento-reparacion-motobombas-set-mh-1/resumen-adjudicacion.html" TargetMode="External"/><Relationship Id="rId38" Type="http://schemas.openxmlformats.org/officeDocument/2006/relationships/hyperlink" Target="https://www.contrataciones.gov.py/licitaciones/adjudicacion/422404-lpn-n-1-2023-organizacion-gestion-integral-evento-declaracion-punta-este-1/resumen-adjudicacion.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0"/>
  <sheetViews>
    <sheetView tabSelected="1" topLeftCell="A265" zoomScale="80" zoomScaleNormal="80" workbookViewId="0">
      <selection activeCell="F285" sqref="F285"/>
    </sheetView>
  </sheetViews>
  <sheetFormatPr baseColWidth="10" defaultColWidth="9.140625" defaultRowHeight="15"/>
  <cols>
    <col min="1" max="1" width="11.85546875" style="1" customWidth="1"/>
    <col min="2" max="2" width="15.85546875" style="1" customWidth="1"/>
    <col min="3" max="3" width="11.42578125" style="1" customWidth="1"/>
    <col min="4" max="4" width="15" style="1" customWidth="1"/>
    <col min="5" max="5" width="11.5703125" style="1" customWidth="1"/>
    <col min="6" max="6" width="26.140625" style="1" customWidth="1"/>
    <col min="7" max="7" width="10.28515625" style="1" customWidth="1"/>
    <col min="8" max="8" width="25.42578125" style="1" customWidth="1"/>
    <col min="9" max="9" width="10" style="1" customWidth="1"/>
    <col min="10" max="10" width="12.140625" style="1" customWidth="1"/>
    <col min="11" max="11" width="13.140625" style="1" customWidth="1"/>
    <col min="12" max="12" width="7" style="1" customWidth="1"/>
    <col min="13" max="13" width="21.140625" style="1" customWidth="1"/>
    <col min="14" max="14" width="18.42578125" style="1" customWidth="1"/>
    <col min="15" max="15" width="5.85546875" style="1" customWidth="1"/>
    <col min="16" max="16384" width="9.140625" style="1"/>
  </cols>
  <sheetData>
    <row r="1" spans="1:15" ht="23.25" customHeight="1">
      <c r="A1" s="119" t="s">
        <v>56</v>
      </c>
      <c r="B1" s="119"/>
      <c r="C1" s="119"/>
      <c r="D1" s="119"/>
      <c r="E1" s="119"/>
      <c r="F1" s="119"/>
      <c r="G1" s="119"/>
      <c r="H1" s="119"/>
      <c r="I1" s="119"/>
      <c r="J1" s="119"/>
      <c r="K1" s="119"/>
      <c r="L1" s="119"/>
      <c r="M1" s="119"/>
      <c r="N1" s="119"/>
      <c r="O1" s="119"/>
    </row>
    <row r="2" spans="1:15" ht="19.5" customHeight="1">
      <c r="A2" s="119"/>
      <c r="B2" s="119"/>
      <c r="C2" s="119"/>
      <c r="D2" s="119"/>
      <c r="E2" s="119"/>
      <c r="F2" s="119"/>
      <c r="G2" s="119"/>
      <c r="H2" s="119"/>
      <c r="I2" s="119"/>
      <c r="J2" s="119"/>
      <c r="K2" s="119"/>
      <c r="L2" s="119"/>
      <c r="M2" s="119"/>
      <c r="N2" s="119"/>
      <c r="O2" s="119"/>
    </row>
    <row r="3" spans="1:15" ht="18.75">
      <c r="A3" s="76" t="s">
        <v>0</v>
      </c>
      <c r="B3" s="76"/>
      <c r="C3" s="76"/>
      <c r="D3" s="76"/>
      <c r="E3" s="76"/>
      <c r="F3" s="76"/>
      <c r="G3" s="76"/>
      <c r="H3" s="76"/>
      <c r="I3" s="76"/>
      <c r="J3" s="76"/>
      <c r="K3" s="76"/>
      <c r="L3" s="76"/>
      <c r="M3" s="76"/>
      <c r="N3" s="76"/>
      <c r="O3" s="76"/>
    </row>
    <row r="4" spans="1:15" ht="23.25" customHeight="1">
      <c r="A4" s="32" t="s">
        <v>1</v>
      </c>
      <c r="B4" s="33"/>
      <c r="C4" s="120" t="s">
        <v>93</v>
      </c>
      <c r="D4" s="120"/>
      <c r="E4" s="120"/>
      <c r="F4" s="120"/>
      <c r="G4" s="120"/>
      <c r="H4" s="120"/>
      <c r="I4" s="120"/>
      <c r="J4" s="120"/>
      <c r="K4" s="120"/>
      <c r="L4" s="120"/>
      <c r="M4" s="120"/>
      <c r="N4" s="120"/>
      <c r="O4" s="120"/>
    </row>
    <row r="5" spans="1:15" ht="23.25" customHeight="1">
      <c r="A5" s="32" t="s">
        <v>94</v>
      </c>
      <c r="B5" s="33"/>
      <c r="C5" s="120" t="s">
        <v>221</v>
      </c>
      <c r="D5" s="120"/>
      <c r="E5" s="120"/>
      <c r="F5" s="120"/>
      <c r="G5" s="120"/>
      <c r="H5" s="120"/>
      <c r="I5" s="120"/>
      <c r="J5" s="120"/>
      <c r="K5" s="120"/>
      <c r="L5" s="120"/>
      <c r="M5" s="120"/>
      <c r="N5" s="120"/>
      <c r="O5" s="120"/>
    </row>
    <row r="6" spans="1:15" ht="18.75">
      <c r="A6" s="98" t="s">
        <v>2</v>
      </c>
      <c r="B6" s="98"/>
      <c r="C6" s="98"/>
      <c r="D6" s="98"/>
      <c r="E6" s="98"/>
      <c r="F6" s="98"/>
      <c r="G6" s="98"/>
      <c r="H6" s="98"/>
      <c r="I6" s="98"/>
      <c r="J6" s="98"/>
      <c r="K6" s="98"/>
      <c r="L6" s="98"/>
      <c r="M6" s="98"/>
      <c r="N6" s="98"/>
      <c r="O6" s="98"/>
    </row>
    <row r="7" spans="1:15" ht="15" customHeight="1">
      <c r="A7" s="121" t="s">
        <v>95</v>
      </c>
      <c r="B7" s="121"/>
      <c r="C7" s="121"/>
      <c r="D7" s="121"/>
      <c r="E7" s="121"/>
      <c r="F7" s="121"/>
      <c r="G7" s="121"/>
      <c r="H7" s="121"/>
      <c r="I7" s="121"/>
      <c r="J7" s="121"/>
      <c r="K7" s="121"/>
      <c r="L7" s="121"/>
      <c r="M7" s="121"/>
      <c r="N7" s="121"/>
      <c r="O7" s="121"/>
    </row>
    <row r="8" spans="1:15" ht="15" customHeight="1">
      <c r="A8" s="121"/>
      <c r="B8" s="121"/>
      <c r="C8" s="121"/>
      <c r="D8" s="121"/>
      <c r="E8" s="121"/>
      <c r="F8" s="121"/>
      <c r="G8" s="121"/>
      <c r="H8" s="121"/>
      <c r="I8" s="121"/>
      <c r="J8" s="121"/>
      <c r="K8" s="121"/>
      <c r="L8" s="121"/>
      <c r="M8" s="121"/>
      <c r="N8" s="121"/>
      <c r="O8" s="121"/>
    </row>
    <row r="9" spans="1:15" ht="15" customHeight="1">
      <c r="A9" s="121"/>
      <c r="B9" s="121"/>
      <c r="C9" s="121"/>
      <c r="D9" s="121"/>
      <c r="E9" s="121"/>
      <c r="F9" s="121"/>
      <c r="G9" s="121"/>
      <c r="H9" s="121"/>
      <c r="I9" s="121"/>
      <c r="J9" s="121"/>
      <c r="K9" s="121"/>
      <c r="L9" s="121"/>
      <c r="M9" s="121"/>
      <c r="N9" s="121"/>
      <c r="O9" s="121"/>
    </row>
    <row r="10" spans="1:15" ht="12.75" customHeight="1">
      <c r="A10" s="121"/>
      <c r="B10" s="121"/>
      <c r="C10" s="121"/>
      <c r="D10" s="121"/>
      <c r="E10" s="121"/>
      <c r="F10" s="121"/>
      <c r="G10" s="121"/>
      <c r="H10" s="121"/>
      <c r="I10" s="121"/>
      <c r="J10" s="121"/>
      <c r="K10" s="121"/>
      <c r="L10" s="121"/>
      <c r="M10" s="121"/>
      <c r="N10" s="121"/>
      <c r="O10" s="121"/>
    </row>
    <row r="11" spans="1:15" ht="15" hidden="1" customHeight="1">
      <c r="A11" s="121"/>
      <c r="B11" s="121"/>
      <c r="C11" s="121"/>
      <c r="D11" s="121"/>
      <c r="E11" s="121"/>
      <c r="F11" s="121"/>
      <c r="G11" s="121"/>
      <c r="H11" s="121"/>
      <c r="I11" s="121"/>
      <c r="J11" s="121"/>
      <c r="K11" s="121"/>
      <c r="L11" s="121"/>
      <c r="M11" s="121"/>
      <c r="N11" s="121"/>
      <c r="O11" s="121"/>
    </row>
    <row r="12" spans="1:15" ht="3.75" customHeight="1">
      <c r="A12" s="121"/>
      <c r="B12" s="121"/>
      <c r="C12" s="121"/>
      <c r="D12" s="121"/>
      <c r="E12" s="121"/>
      <c r="F12" s="121"/>
      <c r="G12" s="121"/>
      <c r="H12" s="121"/>
      <c r="I12" s="121"/>
      <c r="J12" s="121"/>
      <c r="K12" s="121"/>
      <c r="L12" s="121"/>
      <c r="M12" s="121"/>
      <c r="N12" s="121"/>
      <c r="O12" s="121"/>
    </row>
    <row r="13" spans="1:15" ht="15" customHeight="1">
      <c r="A13" s="34"/>
      <c r="B13" s="34"/>
      <c r="C13" s="34"/>
      <c r="D13" s="34"/>
      <c r="E13" s="34"/>
      <c r="F13" s="34"/>
      <c r="G13" s="34"/>
      <c r="H13" s="2"/>
    </row>
    <row r="14" spans="1:15" s="3" customFormat="1" ht="18.75">
      <c r="A14" s="76" t="s">
        <v>48</v>
      </c>
      <c r="B14" s="76"/>
      <c r="C14" s="76"/>
      <c r="D14" s="76"/>
      <c r="E14" s="76"/>
      <c r="F14" s="76"/>
      <c r="G14" s="76"/>
      <c r="H14" s="76"/>
      <c r="I14" s="76"/>
      <c r="J14" s="76"/>
      <c r="K14" s="76"/>
      <c r="L14" s="76"/>
      <c r="M14" s="76"/>
      <c r="N14" s="76"/>
      <c r="O14" s="76"/>
    </row>
    <row r="15" spans="1:15" s="3" customFormat="1" ht="36" customHeight="1">
      <c r="A15" s="122" t="s">
        <v>96</v>
      </c>
      <c r="B15" s="122"/>
      <c r="C15" s="122"/>
      <c r="D15" s="122"/>
      <c r="E15" s="122"/>
      <c r="F15" s="122"/>
      <c r="G15" s="122"/>
      <c r="H15" s="122"/>
      <c r="I15" s="122"/>
      <c r="J15" s="122"/>
      <c r="K15" s="122"/>
      <c r="L15" s="122"/>
      <c r="M15" s="122"/>
      <c r="N15" s="122"/>
      <c r="O15" s="122"/>
    </row>
    <row r="16" spans="1:15" ht="15.75">
      <c r="A16" s="45" t="s">
        <v>3</v>
      </c>
      <c r="B16" s="124" t="s">
        <v>4</v>
      </c>
      <c r="C16" s="124"/>
      <c r="D16" s="124"/>
      <c r="E16" s="124"/>
      <c r="F16" s="123" t="s">
        <v>5</v>
      </c>
      <c r="G16" s="123"/>
      <c r="H16" s="123" t="s">
        <v>6</v>
      </c>
      <c r="I16" s="123"/>
    </row>
    <row r="17" spans="1:9" ht="33.75" customHeight="1">
      <c r="A17" s="15">
        <v>1</v>
      </c>
      <c r="B17" s="116" t="s">
        <v>97</v>
      </c>
      <c r="C17" s="117"/>
      <c r="D17" s="117"/>
      <c r="E17" s="118"/>
      <c r="F17" s="100" t="s">
        <v>107</v>
      </c>
      <c r="G17" s="100"/>
      <c r="H17" s="100" t="s">
        <v>106</v>
      </c>
      <c r="I17" s="100"/>
    </row>
    <row r="18" spans="1:9" ht="33.75" customHeight="1">
      <c r="A18" s="15">
        <v>2</v>
      </c>
      <c r="B18" s="116" t="s">
        <v>98</v>
      </c>
      <c r="C18" s="117"/>
      <c r="D18" s="117"/>
      <c r="E18" s="118"/>
      <c r="F18" s="100" t="s">
        <v>108</v>
      </c>
      <c r="G18" s="100"/>
      <c r="H18" s="74" t="s">
        <v>112</v>
      </c>
      <c r="I18" s="75"/>
    </row>
    <row r="19" spans="1:9" ht="33.75" customHeight="1">
      <c r="A19" s="15">
        <v>3</v>
      </c>
      <c r="B19" s="116" t="s">
        <v>99</v>
      </c>
      <c r="C19" s="117"/>
      <c r="D19" s="117"/>
      <c r="E19" s="118"/>
      <c r="F19" s="100" t="s">
        <v>109</v>
      </c>
      <c r="G19" s="100"/>
      <c r="H19" s="74" t="s">
        <v>113</v>
      </c>
      <c r="I19" s="75"/>
    </row>
    <row r="20" spans="1:9" ht="33.75" customHeight="1">
      <c r="A20" s="15">
        <v>4</v>
      </c>
      <c r="B20" s="116" t="s">
        <v>100</v>
      </c>
      <c r="C20" s="117"/>
      <c r="D20" s="117"/>
      <c r="E20" s="118"/>
      <c r="F20" s="100" t="s">
        <v>110</v>
      </c>
      <c r="G20" s="100"/>
      <c r="H20" s="74" t="s">
        <v>112</v>
      </c>
      <c r="I20" s="75"/>
    </row>
    <row r="21" spans="1:9" ht="33.75" customHeight="1">
      <c r="A21" s="15">
        <v>5</v>
      </c>
      <c r="B21" s="116" t="s">
        <v>101</v>
      </c>
      <c r="C21" s="117"/>
      <c r="D21" s="117"/>
      <c r="E21" s="118"/>
      <c r="F21" s="100" t="s">
        <v>111</v>
      </c>
      <c r="G21" s="100"/>
      <c r="H21" s="74" t="s">
        <v>114</v>
      </c>
      <c r="I21" s="75"/>
    </row>
    <row r="22" spans="1:9" ht="33.75" customHeight="1">
      <c r="A22" s="15">
        <v>6</v>
      </c>
      <c r="B22" s="116" t="s">
        <v>102</v>
      </c>
      <c r="C22" s="117"/>
      <c r="D22" s="117"/>
      <c r="E22" s="118"/>
      <c r="F22" s="100" t="s">
        <v>115</v>
      </c>
      <c r="G22" s="100"/>
      <c r="H22" s="74" t="s">
        <v>113</v>
      </c>
      <c r="I22" s="75"/>
    </row>
    <row r="23" spans="1:9" ht="33.75" customHeight="1">
      <c r="A23" s="15">
        <v>7</v>
      </c>
      <c r="B23" s="116" t="s">
        <v>103</v>
      </c>
      <c r="C23" s="117"/>
      <c r="D23" s="117"/>
      <c r="E23" s="118"/>
      <c r="F23" s="100" t="s">
        <v>116</v>
      </c>
      <c r="G23" s="100"/>
      <c r="H23" s="74" t="s">
        <v>112</v>
      </c>
      <c r="I23" s="75"/>
    </row>
    <row r="24" spans="1:9" ht="33.75" customHeight="1">
      <c r="A24" s="15">
        <v>8</v>
      </c>
      <c r="B24" s="116" t="s">
        <v>104</v>
      </c>
      <c r="C24" s="117"/>
      <c r="D24" s="117"/>
      <c r="E24" s="118"/>
      <c r="F24" s="100" t="s">
        <v>117</v>
      </c>
      <c r="G24" s="100"/>
      <c r="H24" s="74" t="s">
        <v>113</v>
      </c>
      <c r="I24" s="75"/>
    </row>
    <row r="25" spans="1:9" ht="33.75" customHeight="1">
      <c r="A25" s="15">
        <v>9</v>
      </c>
      <c r="B25" s="116" t="s">
        <v>105</v>
      </c>
      <c r="C25" s="117"/>
      <c r="D25" s="117"/>
      <c r="E25" s="118"/>
      <c r="F25" s="100" t="s">
        <v>118</v>
      </c>
      <c r="G25" s="100"/>
      <c r="H25" s="74" t="s">
        <v>112</v>
      </c>
      <c r="I25" s="75"/>
    </row>
    <row r="26" spans="1:9" ht="21" customHeight="1">
      <c r="A26" s="125" t="s">
        <v>42</v>
      </c>
      <c r="B26" s="125"/>
      <c r="C26" s="125"/>
      <c r="D26" s="125"/>
      <c r="E26" s="125"/>
      <c r="F26" s="125"/>
      <c r="G26" s="126">
        <v>9</v>
      </c>
      <c r="H26" s="126"/>
      <c r="I26" s="126"/>
    </row>
    <row r="27" spans="1:9" ht="21" customHeight="1">
      <c r="A27" s="125" t="s">
        <v>44</v>
      </c>
      <c r="B27" s="125"/>
      <c r="C27" s="125"/>
      <c r="D27" s="125"/>
      <c r="E27" s="125"/>
      <c r="F27" s="125"/>
      <c r="G27" s="126">
        <v>4</v>
      </c>
      <c r="H27" s="126"/>
      <c r="I27" s="126"/>
    </row>
    <row r="28" spans="1:9" ht="21" customHeight="1">
      <c r="A28" s="125" t="s">
        <v>43</v>
      </c>
      <c r="B28" s="125"/>
      <c r="C28" s="125"/>
      <c r="D28" s="125"/>
      <c r="E28" s="125"/>
      <c r="F28" s="125"/>
      <c r="G28" s="126">
        <v>5</v>
      </c>
      <c r="H28" s="126"/>
      <c r="I28" s="126"/>
    </row>
    <row r="29" spans="1:9" ht="21" customHeight="1">
      <c r="A29" s="125" t="s">
        <v>46</v>
      </c>
      <c r="B29" s="125"/>
      <c r="C29" s="125"/>
      <c r="D29" s="125"/>
      <c r="E29" s="125"/>
      <c r="F29" s="125"/>
      <c r="G29" s="126">
        <v>9</v>
      </c>
      <c r="H29" s="126"/>
      <c r="I29" s="126"/>
    </row>
    <row r="30" spans="1:9" ht="21" customHeight="1">
      <c r="A30" s="41"/>
      <c r="B30" s="41"/>
      <c r="C30" s="41"/>
      <c r="D30" s="41"/>
      <c r="E30" s="41"/>
      <c r="F30" s="41"/>
      <c r="G30" s="34"/>
      <c r="H30" s="34"/>
      <c r="I30" s="34"/>
    </row>
    <row r="31" spans="1:9" ht="21" customHeight="1">
      <c r="A31" s="41"/>
      <c r="B31" s="41"/>
      <c r="C31" s="41"/>
      <c r="D31" s="41"/>
      <c r="E31" s="41"/>
      <c r="F31" s="41"/>
      <c r="G31" s="34"/>
      <c r="H31" s="34"/>
      <c r="I31" s="34"/>
    </row>
    <row r="32" spans="1:9" ht="21" customHeight="1">
      <c r="A32" s="41"/>
      <c r="B32" s="41"/>
      <c r="C32" s="41"/>
      <c r="D32" s="41"/>
      <c r="E32" s="41"/>
      <c r="F32" s="41"/>
      <c r="G32" s="34"/>
      <c r="H32" s="34"/>
      <c r="I32" s="34"/>
    </row>
    <row r="33" spans="1:15" ht="21" customHeight="1">
      <c r="A33" s="41"/>
      <c r="B33" s="41"/>
      <c r="C33" s="41"/>
      <c r="D33" s="41"/>
      <c r="E33" s="41"/>
      <c r="F33" s="41"/>
      <c r="G33" s="34"/>
      <c r="H33" s="34"/>
      <c r="I33" s="34"/>
    </row>
    <row r="34" spans="1:15" ht="21" customHeight="1">
      <c r="A34" s="41"/>
      <c r="B34" s="41"/>
      <c r="C34" s="41"/>
      <c r="D34" s="41"/>
      <c r="E34" s="41"/>
      <c r="F34" s="41"/>
      <c r="G34" s="34"/>
      <c r="H34" s="34"/>
      <c r="I34" s="34"/>
    </row>
    <row r="35" spans="1:15" ht="21" customHeight="1">
      <c r="A35" s="41"/>
      <c r="B35" s="41"/>
      <c r="C35" s="41"/>
      <c r="D35" s="41"/>
      <c r="E35" s="41"/>
      <c r="F35" s="41"/>
      <c r="G35" s="34"/>
      <c r="H35" s="34"/>
      <c r="I35" s="34"/>
    </row>
    <row r="36" spans="1:15" ht="21" customHeight="1">
      <c r="A36" s="41"/>
      <c r="B36" s="41"/>
      <c r="C36" s="41"/>
      <c r="D36" s="41"/>
      <c r="E36" s="41"/>
      <c r="F36" s="41"/>
      <c r="G36" s="34"/>
      <c r="H36" s="34"/>
      <c r="I36" s="34"/>
    </row>
    <row r="37" spans="1:15" s="5" customFormat="1" ht="15.75">
      <c r="A37" s="4"/>
      <c r="B37" s="4"/>
      <c r="C37" s="4"/>
      <c r="D37" s="4"/>
      <c r="E37" s="4"/>
      <c r="F37" s="4"/>
      <c r="G37" s="4"/>
      <c r="H37" s="4"/>
    </row>
    <row r="38" spans="1:15" ht="18.75">
      <c r="A38" s="76" t="s">
        <v>68</v>
      </c>
      <c r="B38" s="76"/>
      <c r="C38" s="76"/>
      <c r="D38" s="76"/>
      <c r="E38" s="76"/>
      <c r="F38" s="76"/>
      <c r="G38" s="76"/>
      <c r="H38" s="76"/>
      <c r="I38" s="76"/>
      <c r="J38" s="76"/>
      <c r="K38" s="76"/>
      <c r="L38" s="76"/>
      <c r="M38" s="76"/>
      <c r="N38" s="76"/>
      <c r="O38" s="76"/>
    </row>
    <row r="39" spans="1:15" ht="16.5">
      <c r="A39" s="77" t="s">
        <v>84</v>
      </c>
      <c r="B39" s="77"/>
      <c r="C39" s="77"/>
      <c r="D39" s="77"/>
      <c r="E39" s="77"/>
      <c r="F39" s="77"/>
      <c r="G39" s="77"/>
      <c r="H39" s="77"/>
      <c r="I39" s="77"/>
      <c r="J39" s="77"/>
      <c r="K39" s="77"/>
      <c r="L39" s="77"/>
      <c r="M39" s="77"/>
      <c r="N39" s="77"/>
      <c r="O39" s="77"/>
    </row>
    <row r="40" spans="1:15" ht="41.25" customHeight="1">
      <c r="A40" s="122" t="s">
        <v>119</v>
      </c>
      <c r="B40" s="122"/>
      <c r="C40" s="122"/>
      <c r="D40" s="122"/>
      <c r="E40" s="122"/>
      <c r="F40" s="122"/>
      <c r="G40" s="122"/>
      <c r="H40" s="122"/>
      <c r="I40" s="122"/>
      <c r="J40" s="122"/>
      <c r="K40" s="122"/>
      <c r="L40" s="122"/>
      <c r="M40" s="122"/>
      <c r="N40" s="122"/>
      <c r="O40" s="122"/>
    </row>
    <row r="41" spans="1:15" ht="15.75" customHeight="1">
      <c r="A41" s="129" t="s">
        <v>85</v>
      </c>
      <c r="B41" s="129"/>
      <c r="C41" s="129"/>
      <c r="D41" s="129"/>
      <c r="E41" s="129"/>
      <c r="F41" s="129"/>
      <c r="G41" s="129"/>
      <c r="H41" s="129"/>
      <c r="I41" s="129"/>
      <c r="J41" s="129"/>
      <c r="K41" s="129"/>
      <c r="L41" s="129"/>
      <c r="M41" s="129"/>
      <c r="N41" s="129"/>
      <c r="O41" s="129"/>
    </row>
    <row r="42" spans="1:15" ht="48.75" customHeight="1">
      <c r="A42" s="122" t="s">
        <v>119</v>
      </c>
      <c r="B42" s="122"/>
      <c r="C42" s="122"/>
      <c r="D42" s="122"/>
      <c r="E42" s="122"/>
      <c r="F42" s="122"/>
      <c r="G42" s="122"/>
      <c r="H42" s="122"/>
      <c r="I42" s="122"/>
      <c r="J42" s="122"/>
      <c r="K42" s="122"/>
      <c r="L42" s="122"/>
      <c r="M42" s="122"/>
      <c r="N42" s="122"/>
      <c r="O42" s="122"/>
    </row>
    <row r="43" spans="1:15" ht="27.75" customHeight="1">
      <c r="A43" s="17" t="s">
        <v>7</v>
      </c>
      <c r="B43" s="67" t="s">
        <v>49</v>
      </c>
      <c r="C43" s="67"/>
      <c r="D43" s="67" t="s">
        <v>8</v>
      </c>
      <c r="E43" s="67"/>
      <c r="F43" s="67"/>
      <c r="G43" s="67"/>
      <c r="H43" s="67" t="s">
        <v>9</v>
      </c>
      <c r="I43" s="67"/>
      <c r="J43" s="67"/>
      <c r="K43" s="67"/>
      <c r="L43" s="67"/>
      <c r="M43" s="66" t="s">
        <v>10</v>
      </c>
      <c r="N43" s="66"/>
      <c r="O43" s="66"/>
    </row>
    <row r="44" spans="1:15" ht="63" customHeight="1">
      <c r="A44" s="13" t="s">
        <v>11</v>
      </c>
      <c r="B44" s="72" t="s">
        <v>210</v>
      </c>
      <c r="C44" s="72"/>
      <c r="D44" s="78" t="s">
        <v>212</v>
      </c>
      <c r="E44" s="79"/>
      <c r="F44" s="79"/>
      <c r="G44" s="80"/>
      <c r="H44" s="78" t="s">
        <v>213</v>
      </c>
      <c r="I44" s="79"/>
      <c r="J44" s="79"/>
      <c r="K44" s="79"/>
      <c r="L44" s="80"/>
      <c r="M44" s="130" t="s">
        <v>214</v>
      </c>
      <c r="N44" s="131"/>
      <c r="O44" s="132"/>
    </row>
    <row r="45" spans="1:15" ht="63" customHeight="1">
      <c r="A45" s="13" t="s">
        <v>12</v>
      </c>
      <c r="B45" s="72" t="s">
        <v>211</v>
      </c>
      <c r="C45" s="72"/>
      <c r="D45" s="81"/>
      <c r="E45" s="82"/>
      <c r="F45" s="82"/>
      <c r="G45" s="83"/>
      <c r="H45" s="81"/>
      <c r="I45" s="82"/>
      <c r="J45" s="82"/>
      <c r="K45" s="82"/>
      <c r="L45" s="83"/>
      <c r="M45" s="133"/>
      <c r="N45" s="134"/>
      <c r="O45" s="135"/>
    </row>
    <row r="46" spans="1:15" s="5" customFormat="1" ht="15.75">
      <c r="A46" s="4"/>
      <c r="B46" s="4"/>
      <c r="C46" s="4"/>
      <c r="D46" s="4"/>
      <c r="E46" s="4"/>
      <c r="F46" s="4"/>
      <c r="G46" s="4"/>
      <c r="H46" s="4"/>
    </row>
    <row r="47" spans="1:15" ht="18.75">
      <c r="A47" s="76" t="s">
        <v>69</v>
      </c>
      <c r="B47" s="76"/>
      <c r="C47" s="76"/>
      <c r="D47" s="76"/>
      <c r="E47" s="76"/>
      <c r="F47" s="76"/>
      <c r="G47" s="76"/>
      <c r="H47" s="76"/>
      <c r="I47" s="76"/>
      <c r="J47" s="76"/>
      <c r="K47" s="76"/>
      <c r="L47" s="76"/>
      <c r="M47" s="76"/>
      <c r="N47" s="76"/>
      <c r="O47" s="76"/>
    </row>
    <row r="48" spans="1:15" ht="21.75" customHeight="1">
      <c r="A48" s="77" t="s">
        <v>70</v>
      </c>
      <c r="B48" s="77"/>
      <c r="C48" s="77"/>
      <c r="D48" s="77"/>
      <c r="E48" s="77"/>
      <c r="F48" s="77"/>
      <c r="G48" s="77"/>
      <c r="H48" s="77"/>
      <c r="I48" s="77"/>
      <c r="J48" s="77"/>
      <c r="K48" s="77"/>
      <c r="L48" s="77"/>
      <c r="M48" s="77"/>
      <c r="N48" s="77"/>
      <c r="O48" s="77"/>
    </row>
    <row r="49" spans="1:15" ht="15.75" customHeight="1">
      <c r="A49" s="67" t="s">
        <v>13</v>
      </c>
      <c r="B49" s="67"/>
      <c r="C49" s="67" t="s">
        <v>45</v>
      </c>
      <c r="D49" s="67"/>
      <c r="E49" s="67"/>
      <c r="F49" s="67"/>
      <c r="G49" s="67"/>
      <c r="H49" s="67" t="s">
        <v>51</v>
      </c>
      <c r="I49" s="67"/>
      <c r="J49" s="67"/>
      <c r="K49" s="67"/>
      <c r="L49" s="67"/>
    </row>
    <row r="50" spans="1:15" ht="33.75" customHeight="1">
      <c r="A50" s="72" t="s">
        <v>222</v>
      </c>
      <c r="B50" s="72"/>
      <c r="C50" s="72" t="s">
        <v>120</v>
      </c>
      <c r="D50" s="72"/>
      <c r="E50" s="72"/>
      <c r="F50" s="72"/>
      <c r="G50" s="72"/>
      <c r="H50" s="110" t="s">
        <v>225</v>
      </c>
      <c r="I50" s="114"/>
      <c r="J50" s="114"/>
      <c r="K50" s="114"/>
      <c r="L50" s="115"/>
    </row>
    <row r="51" spans="1:15" ht="33.75" customHeight="1">
      <c r="A51" s="72" t="s">
        <v>223</v>
      </c>
      <c r="B51" s="72"/>
      <c r="C51" s="72" t="s">
        <v>209</v>
      </c>
      <c r="D51" s="72" t="s">
        <v>122</v>
      </c>
      <c r="E51" s="72"/>
      <c r="F51" s="72"/>
      <c r="G51" s="72"/>
      <c r="H51" s="107" t="s">
        <v>121</v>
      </c>
      <c r="I51" s="108"/>
      <c r="J51" s="108"/>
      <c r="K51" s="108"/>
      <c r="L51" s="109"/>
    </row>
    <row r="52" spans="1:15" ht="33.75" customHeight="1">
      <c r="A52" s="72" t="s">
        <v>224</v>
      </c>
      <c r="B52" s="72"/>
      <c r="C52" s="72" t="s">
        <v>215</v>
      </c>
      <c r="D52" s="72" t="s">
        <v>123</v>
      </c>
      <c r="E52" s="72"/>
      <c r="F52" s="72"/>
      <c r="G52" s="72"/>
      <c r="H52" s="107" t="s">
        <v>121</v>
      </c>
      <c r="I52" s="108"/>
      <c r="J52" s="108"/>
      <c r="K52" s="108"/>
      <c r="L52" s="109"/>
    </row>
    <row r="53" spans="1:15" s="5" customFormat="1" ht="15.75">
      <c r="A53" s="6"/>
      <c r="B53" s="7"/>
      <c r="C53" s="7"/>
      <c r="D53" s="7"/>
      <c r="E53" s="7"/>
      <c r="F53" s="7"/>
      <c r="G53" s="7"/>
      <c r="H53" s="4"/>
    </row>
    <row r="54" spans="1:15" ht="16.5">
      <c r="A54" s="77" t="s">
        <v>71</v>
      </c>
      <c r="B54" s="77"/>
      <c r="C54" s="77"/>
      <c r="D54" s="77"/>
      <c r="E54" s="77"/>
      <c r="F54" s="77"/>
      <c r="G54" s="77"/>
      <c r="H54" s="77"/>
      <c r="I54" s="77"/>
      <c r="J54" s="77"/>
      <c r="K54" s="77"/>
      <c r="L54" s="77"/>
      <c r="M54" s="77"/>
      <c r="N54" s="77"/>
      <c r="O54" s="77"/>
    </row>
    <row r="55" spans="1:15" ht="15.75" customHeight="1">
      <c r="A55" s="67" t="s">
        <v>13</v>
      </c>
      <c r="B55" s="67"/>
      <c r="C55" s="67" t="s">
        <v>14</v>
      </c>
      <c r="D55" s="67"/>
      <c r="E55" s="67"/>
      <c r="F55" s="67"/>
      <c r="G55" s="67"/>
      <c r="H55" s="66" t="s">
        <v>50</v>
      </c>
      <c r="I55" s="66"/>
      <c r="J55" s="66"/>
      <c r="K55" s="66"/>
      <c r="L55" s="66"/>
    </row>
    <row r="56" spans="1:15" ht="28.5" customHeight="1">
      <c r="A56" s="72" t="s">
        <v>222</v>
      </c>
      <c r="B56" s="72"/>
      <c r="C56" s="72" t="s">
        <v>120</v>
      </c>
      <c r="D56" s="72"/>
      <c r="E56" s="72"/>
      <c r="F56" s="72"/>
      <c r="G56" s="72"/>
      <c r="H56" s="73" t="s">
        <v>124</v>
      </c>
      <c r="I56" s="73"/>
      <c r="J56" s="73"/>
      <c r="K56" s="73"/>
      <c r="L56" s="73"/>
    </row>
    <row r="57" spans="1:15" ht="28.5" customHeight="1">
      <c r="A57" s="72" t="s">
        <v>223</v>
      </c>
      <c r="B57" s="72"/>
      <c r="C57" s="72" t="s">
        <v>120</v>
      </c>
      <c r="D57" s="72"/>
      <c r="E57" s="72"/>
      <c r="F57" s="72"/>
      <c r="G57" s="72"/>
      <c r="H57" s="73" t="s">
        <v>124</v>
      </c>
      <c r="I57" s="73"/>
      <c r="J57" s="73"/>
      <c r="K57" s="73"/>
      <c r="L57" s="73"/>
    </row>
    <row r="58" spans="1:15" ht="28.5" customHeight="1">
      <c r="A58" s="72" t="s">
        <v>224</v>
      </c>
      <c r="B58" s="72"/>
      <c r="C58" s="72" t="s">
        <v>215</v>
      </c>
      <c r="D58" s="72"/>
      <c r="E58" s="72"/>
      <c r="F58" s="72"/>
      <c r="G58" s="72"/>
      <c r="H58" s="72" t="s">
        <v>121</v>
      </c>
      <c r="I58" s="72"/>
      <c r="J58" s="72"/>
      <c r="K58" s="72"/>
      <c r="L58" s="72"/>
    </row>
    <row r="59" spans="1:15" ht="15.75">
      <c r="A59" s="2"/>
      <c r="B59" s="2"/>
      <c r="C59" s="2"/>
      <c r="D59" s="2"/>
      <c r="E59" s="2"/>
      <c r="F59" s="2"/>
      <c r="G59" s="2"/>
      <c r="H59" s="2"/>
    </row>
    <row r="60" spans="1:15" ht="16.5">
      <c r="A60" s="77" t="s">
        <v>72</v>
      </c>
      <c r="B60" s="77"/>
      <c r="C60" s="77"/>
      <c r="D60" s="77"/>
      <c r="E60" s="77"/>
      <c r="F60" s="77"/>
      <c r="G60" s="77"/>
      <c r="H60" s="77"/>
      <c r="I60" s="77"/>
      <c r="J60" s="77"/>
      <c r="K60" s="77"/>
      <c r="L60" s="77"/>
      <c r="M60" s="77"/>
      <c r="N60" s="77"/>
      <c r="O60" s="77"/>
    </row>
    <row r="61" spans="1:15" ht="15.75">
      <c r="A61" s="66" t="s">
        <v>13</v>
      </c>
      <c r="B61" s="66"/>
      <c r="C61" s="66" t="s">
        <v>15</v>
      </c>
      <c r="D61" s="66"/>
      <c r="E61" s="66"/>
      <c r="F61" s="18" t="s">
        <v>16</v>
      </c>
      <c r="G61" s="66" t="s">
        <v>91</v>
      </c>
      <c r="H61" s="66"/>
      <c r="I61" s="66" t="s">
        <v>52</v>
      </c>
      <c r="J61" s="66"/>
      <c r="K61" s="66"/>
      <c r="L61" s="66"/>
    </row>
    <row r="62" spans="1:15" ht="40.5" customHeight="1">
      <c r="A62" s="72" t="s">
        <v>222</v>
      </c>
      <c r="B62" s="72"/>
      <c r="C62" s="74">
        <v>87</v>
      </c>
      <c r="D62" s="113"/>
      <c r="E62" s="75"/>
      <c r="F62" s="43">
        <v>85</v>
      </c>
      <c r="G62" s="74" t="s">
        <v>242</v>
      </c>
      <c r="H62" s="75"/>
      <c r="I62" s="73" t="s">
        <v>125</v>
      </c>
      <c r="J62" s="73"/>
      <c r="K62" s="73"/>
      <c r="L62" s="73"/>
    </row>
    <row r="63" spans="1:15" ht="40.5" customHeight="1">
      <c r="A63" s="72" t="s">
        <v>223</v>
      </c>
      <c r="B63" s="72"/>
      <c r="C63" s="100">
        <v>171</v>
      </c>
      <c r="D63" s="100"/>
      <c r="E63" s="100"/>
      <c r="F63" s="43">
        <v>165</v>
      </c>
      <c r="G63" s="107" t="s">
        <v>243</v>
      </c>
      <c r="H63" s="109"/>
      <c r="I63" s="73"/>
      <c r="J63" s="73"/>
      <c r="K63" s="73"/>
      <c r="L63" s="73"/>
    </row>
    <row r="64" spans="1:15" ht="55.5" customHeight="1">
      <c r="A64" s="72" t="s">
        <v>224</v>
      </c>
      <c r="B64" s="72"/>
      <c r="C64" s="100">
        <v>98</v>
      </c>
      <c r="D64" s="100"/>
      <c r="E64" s="100"/>
      <c r="F64" s="43">
        <v>74</v>
      </c>
      <c r="G64" s="107" t="s">
        <v>244</v>
      </c>
      <c r="H64" s="109"/>
      <c r="I64" s="73"/>
      <c r="J64" s="73"/>
      <c r="K64" s="73"/>
      <c r="L64" s="73"/>
    </row>
    <row r="65" spans="1:17" ht="40.5" customHeight="1">
      <c r="C65" s="26"/>
      <c r="D65" s="35"/>
      <c r="E65" s="35"/>
      <c r="F65" s="35"/>
      <c r="G65" s="36"/>
      <c r="H65" s="36"/>
      <c r="I65" s="37"/>
      <c r="J65" s="37"/>
      <c r="K65" s="37"/>
      <c r="L65" s="37"/>
    </row>
    <row r="66" spans="1:17" ht="27" customHeight="1">
      <c r="A66" s="77" t="s">
        <v>79</v>
      </c>
      <c r="B66" s="77"/>
      <c r="C66" s="77"/>
      <c r="D66" s="77"/>
      <c r="E66" s="77"/>
      <c r="F66" s="77"/>
      <c r="G66" s="77"/>
      <c r="H66" s="77"/>
      <c r="I66" s="77"/>
      <c r="J66" s="77"/>
      <c r="K66" s="77"/>
      <c r="L66" s="77"/>
      <c r="M66" s="77"/>
      <c r="N66" s="77"/>
      <c r="O66" s="77"/>
      <c r="Q66" s="5"/>
    </row>
    <row r="67" spans="1:17" ht="4.5" customHeight="1">
      <c r="A67" s="23"/>
      <c r="B67" s="23"/>
      <c r="C67" s="23"/>
      <c r="D67" s="23"/>
      <c r="E67" s="23"/>
      <c r="F67" s="23"/>
      <c r="G67" s="23"/>
      <c r="H67" s="2"/>
      <c r="I67" s="5"/>
      <c r="Q67" s="5"/>
    </row>
    <row r="68" spans="1:17" ht="16.5" customHeight="1">
      <c r="A68" s="67" t="s">
        <v>126</v>
      </c>
      <c r="B68" s="67"/>
      <c r="C68" s="67"/>
      <c r="D68" s="67"/>
      <c r="E68" s="67"/>
      <c r="F68" s="67"/>
      <c r="G68" s="67"/>
      <c r="H68" s="67"/>
      <c r="I68" s="67"/>
      <c r="J68" s="67"/>
      <c r="K68" s="67"/>
      <c r="L68" s="67"/>
      <c r="M68" s="67"/>
      <c r="N68" s="67"/>
      <c r="O68" s="67"/>
      <c r="Q68" s="5"/>
    </row>
    <row r="69" spans="1:17" ht="15.75">
      <c r="A69" s="136">
        <v>45017</v>
      </c>
      <c r="B69" s="67"/>
      <c r="C69" s="67"/>
      <c r="D69" s="67"/>
      <c r="E69" s="67"/>
      <c r="F69" s="67"/>
      <c r="G69" s="67"/>
      <c r="H69" s="67"/>
      <c r="I69" s="67"/>
      <c r="J69" s="67"/>
      <c r="K69" s="67"/>
      <c r="L69" s="67"/>
      <c r="M69" s="67"/>
      <c r="N69" s="67"/>
      <c r="O69" s="67"/>
      <c r="Q69" s="5"/>
    </row>
    <row r="70" spans="1:17" ht="15" customHeight="1">
      <c r="A70" s="137" t="s">
        <v>127</v>
      </c>
      <c r="B70" s="137" t="s">
        <v>128</v>
      </c>
      <c r="C70" s="137" t="s">
        <v>129</v>
      </c>
      <c r="D70" s="137" t="s">
        <v>130</v>
      </c>
      <c r="E70" s="137" t="s">
        <v>131</v>
      </c>
      <c r="F70" s="137" t="s">
        <v>132</v>
      </c>
      <c r="G70" s="137" t="s">
        <v>133</v>
      </c>
      <c r="H70" s="137" t="s">
        <v>134</v>
      </c>
      <c r="I70" s="139" t="s">
        <v>135</v>
      </c>
      <c r="J70" s="140"/>
      <c r="K70" s="140"/>
      <c r="L70" s="141"/>
      <c r="M70" s="67" t="s">
        <v>136</v>
      </c>
      <c r="N70" s="67"/>
      <c r="O70" s="67"/>
      <c r="Q70" s="5"/>
    </row>
    <row r="71" spans="1:17" ht="30" customHeight="1">
      <c r="A71" s="138"/>
      <c r="B71" s="138"/>
      <c r="C71" s="138"/>
      <c r="D71" s="138"/>
      <c r="E71" s="138"/>
      <c r="F71" s="138"/>
      <c r="G71" s="138"/>
      <c r="H71" s="138"/>
      <c r="I71" s="28" t="s">
        <v>137</v>
      </c>
      <c r="J71" s="28" t="s">
        <v>138</v>
      </c>
      <c r="K71" s="28" t="s">
        <v>139</v>
      </c>
      <c r="L71" s="28" t="s">
        <v>140</v>
      </c>
      <c r="M71" s="28" t="s">
        <v>141</v>
      </c>
      <c r="N71" s="28" t="s">
        <v>142</v>
      </c>
      <c r="O71" s="28" t="s">
        <v>140</v>
      </c>
      <c r="Q71" s="5"/>
    </row>
    <row r="72" spans="1:17" ht="59.25" customHeight="1">
      <c r="A72" s="100">
        <v>1</v>
      </c>
      <c r="B72" s="72" t="s">
        <v>143</v>
      </c>
      <c r="C72" s="100">
        <v>1</v>
      </c>
      <c r="D72" s="72" t="s">
        <v>143</v>
      </c>
      <c r="E72" s="50">
        <v>1</v>
      </c>
      <c r="F72" s="29" t="s">
        <v>144</v>
      </c>
      <c r="G72" s="47">
        <v>1</v>
      </c>
      <c r="H72" s="29" t="s">
        <v>144</v>
      </c>
      <c r="I72" s="52" t="s">
        <v>145</v>
      </c>
      <c r="J72" s="30">
        <v>0</v>
      </c>
      <c r="K72" s="30">
        <v>0</v>
      </c>
      <c r="L72" s="30">
        <v>0</v>
      </c>
      <c r="M72" s="30">
        <v>115656968891</v>
      </c>
      <c r="N72" s="30">
        <v>7641441477</v>
      </c>
      <c r="O72" s="31">
        <f>N72/M72*100</f>
        <v>6.6069874995614102</v>
      </c>
      <c r="Q72" s="5"/>
    </row>
    <row r="73" spans="1:17" ht="56.25" customHeight="1">
      <c r="A73" s="100"/>
      <c r="B73" s="72"/>
      <c r="C73" s="100"/>
      <c r="D73" s="72"/>
      <c r="E73" s="50">
        <v>4</v>
      </c>
      <c r="F73" s="29" t="s">
        <v>146</v>
      </c>
      <c r="G73" s="49">
        <v>1</v>
      </c>
      <c r="H73" s="29" t="s">
        <v>146</v>
      </c>
      <c r="I73" s="52" t="s">
        <v>147</v>
      </c>
      <c r="J73" s="30">
        <v>1254163</v>
      </c>
      <c r="K73" s="30">
        <v>1333649</v>
      </c>
      <c r="L73" s="30">
        <f t="shared" ref="L73:L79" si="0">K73/J73*100</f>
        <v>106.33777268186033</v>
      </c>
      <c r="M73" s="30">
        <v>259047908459</v>
      </c>
      <c r="N73" s="30">
        <v>14968973882</v>
      </c>
      <c r="O73" s="31">
        <f>N73/M73*100</f>
        <v>5.7784577266213164</v>
      </c>
      <c r="Q73" s="5"/>
    </row>
    <row r="74" spans="1:17" ht="55.5" customHeight="1">
      <c r="A74" s="100"/>
      <c r="B74" s="72"/>
      <c r="C74" s="100"/>
      <c r="D74" s="72"/>
      <c r="E74" s="50">
        <v>5</v>
      </c>
      <c r="F74" s="29" t="s">
        <v>148</v>
      </c>
      <c r="G74" s="49">
        <v>1</v>
      </c>
      <c r="H74" s="29" t="s">
        <v>148</v>
      </c>
      <c r="I74" s="52" t="s">
        <v>149</v>
      </c>
      <c r="J74" s="30">
        <v>300600</v>
      </c>
      <c r="K74" s="30">
        <v>0</v>
      </c>
      <c r="L74" s="30">
        <v>0</v>
      </c>
      <c r="M74" s="30">
        <v>2308682038772</v>
      </c>
      <c r="N74" s="30">
        <v>183739490168</v>
      </c>
      <c r="O74" s="31">
        <f>N74/M74*100</f>
        <v>7.958631248577305</v>
      </c>
      <c r="Q74" s="5"/>
    </row>
    <row r="75" spans="1:17" ht="45" customHeight="1">
      <c r="A75" s="100"/>
      <c r="B75" s="72"/>
      <c r="C75" s="100"/>
      <c r="D75" s="72"/>
      <c r="E75" s="50">
        <v>6</v>
      </c>
      <c r="F75" s="29" t="s">
        <v>150</v>
      </c>
      <c r="G75" s="49">
        <v>1</v>
      </c>
      <c r="H75" s="29" t="s">
        <v>150</v>
      </c>
      <c r="I75" s="52" t="s">
        <v>149</v>
      </c>
      <c r="J75" s="30">
        <v>6493</v>
      </c>
      <c r="K75" s="30">
        <v>0</v>
      </c>
      <c r="L75" s="30">
        <v>0</v>
      </c>
      <c r="M75" s="30">
        <v>168956174313</v>
      </c>
      <c r="N75" s="30">
        <v>13203688518</v>
      </c>
      <c r="O75" s="31">
        <f>N75/M75*100</f>
        <v>7.8148600201727394</v>
      </c>
      <c r="Q75" s="5"/>
    </row>
    <row r="76" spans="1:17" ht="48" customHeight="1">
      <c r="A76" s="100"/>
      <c r="B76" s="72"/>
      <c r="C76" s="100"/>
      <c r="D76" s="72"/>
      <c r="E76" s="50">
        <v>7</v>
      </c>
      <c r="F76" s="29" t="s">
        <v>151</v>
      </c>
      <c r="G76" s="49">
        <v>1</v>
      </c>
      <c r="H76" s="29" t="s">
        <v>151</v>
      </c>
      <c r="I76" s="52" t="s">
        <v>152</v>
      </c>
      <c r="J76" s="30">
        <v>13251</v>
      </c>
      <c r="K76" s="30">
        <v>13947</v>
      </c>
      <c r="L76" s="30">
        <f t="shared" si="0"/>
        <v>105.25243377858276</v>
      </c>
      <c r="M76" s="30">
        <v>15631149927</v>
      </c>
      <c r="N76" s="30">
        <v>1055612887</v>
      </c>
      <c r="O76" s="31">
        <f>N76/M76*100</f>
        <v>6.7532644234741719</v>
      </c>
      <c r="Q76" s="5"/>
    </row>
    <row r="77" spans="1:17" ht="58.5" customHeight="1">
      <c r="A77" s="100"/>
      <c r="B77" s="72"/>
      <c r="C77" s="100"/>
      <c r="D77" s="72"/>
      <c r="E77" s="50">
        <v>8</v>
      </c>
      <c r="F77" s="29" t="s">
        <v>153</v>
      </c>
      <c r="G77" s="49">
        <v>1</v>
      </c>
      <c r="H77" s="29" t="s">
        <v>153</v>
      </c>
      <c r="I77" s="52" t="s">
        <v>154</v>
      </c>
      <c r="J77" s="30">
        <v>784</v>
      </c>
      <c r="K77" s="30">
        <v>723</v>
      </c>
      <c r="L77" s="30">
        <v>92</v>
      </c>
      <c r="M77" s="30">
        <v>2462083605</v>
      </c>
      <c r="N77" s="30">
        <v>94823809</v>
      </c>
      <c r="O77" s="31">
        <f t="shared" ref="O77:O88" si="1">N77/M77*100</f>
        <v>3.8513643000356192</v>
      </c>
      <c r="Q77" s="5"/>
    </row>
    <row r="78" spans="1:17" ht="70.5" customHeight="1">
      <c r="A78" s="100"/>
      <c r="B78" s="72"/>
      <c r="C78" s="100"/>
      <c r="D78" s="72"/>
      <c r="E78" s="50">
        <v>10</v>
      </c>
      <c r="F78" s="29" t="s">
        <v>155</v>
      </c>
      <c r="G78" s="49">
        <v>1</v>
      </c>
      <c r="H78" s="29" t="s">
        <v>156</v>
      </c>
      <c r="I78" s="52" t="s">
        <v>145</v>
      </c>
      <c r="J78" s="30">
        <v>0</v>
      </c>
      <c r="K78" s="30">
        <v>0</v>
      </c>
      <c r="L78" s="30">
        <v>0</v>
      </c>
      <c r="M78" s="30">
        <v>7157105290</v>
      </c>
      <c r="N78" s="30">
        <v>16464026</v>
      </c>
      <c r="O78" s="31">
        <f t="shared" si="1"/>
        <v>0.23003749886149849</v>
      </c>
      <c r="Q78" s="5"/>
    </row>
    <row r="79" spans="1:17" ht="82.5" customHeight="1">
      <c r="A79" s="100"/>
      <c r="B79" s="72"/>
      <c r="C79" s="100"/>
      <c r="D79" s="72"/>
      <c r="E79" s="50">
        <v>11</v>
      </c>
      <c r="F79" s="29" t="s">
        <v>220</v>
      </c>
      <c r="G79" s="49">
        <v>1</v>
      </c>
      <c r="H79" s="29" t="s">
        <v>246</v>
      </c>
      <c r="I79" s="52" t="s">
        <v>157</v>
      </c>
      <c r="J79" s="30">
        <v>12</v>
      </c>
      <c r="K79" s="30">
        <v>35</v>
      </c>
      <c r="L79" s="30">
        <f t="shared" si="0"/>
        <v>291.66666666666663</v>
      </c>
      <c r="M79" s="30">
        <v>2266700000</v>
      </c>
      <c r="N79" s="30">
        <v>20682690</v>
      </c>
      <c r="O79" s="31">
        <f t="shared" si="1"/>
        <v>0.91245819914413018</v>
      </c>
      <c r="Q79" s="5"/>
    </row>
    <row r="80" spans="1:17" ht="72.75" customHeight="1">
      <c r="A80" s="100"/>
      <c r="B80" s="72"/>
      <c r="C80" s="100"/>
      <c r="D80" s="72"/>
      <c r="E80" s="50">
        <v>12</v>
      </c>
      <c r="F80" s="29" t="s">
        <v>158</v>
      </c>
      <c r="G80" s="49">
        <v>1</v>
      </c>
      <c r="H80" s="29" t="s">
        <v>159</v>
      </c>
      <c r="I80" s="52" t="s">
        <v>160</v>
      </c>
      <c r="J80" s="30">
        <v>0</v>
      </c>
      <c r="K80" s="30">
        <v>0</v>
      </c>
      <c r="L80" s="30">
        <v>0</v>
      </c>
      <c r="M80" s="30">
        <v>82026184610</v>
      </c>
      <c r="N80" s="30">
        <v>3060768225</v>
      </c>
      <c r="O80" s="31">
        <f t="shared" si="1"/>
        <v>3.7314526325376041</v>
      </c>
      <c r="Q80" s="5"/>
    </row>
    <row r="81" spans="1:17" ht="60" customHeight="1">
      <c r="A81" s="100"/>
      <c r="B81" s="72"/>
      <c r="C81" s="100"/>
      <c r="D81" s="72"/>
      <c r="E81" s="50">
        <v>14</v>
      </c>
      <c r="F81" s="29" t="s">
        <v>161</v>
      </c>
      <c r="G81" s="49">
        <v>1</v>
      </c>
      <c r="H81" s="29" t="s">
        <v>161</v>
      </c>
      <c r="I81" s="52" t="s">
        <v>147</v>
      </c>
      <c r="J81" s="30">
        <v>0</v>
      </c>
      <c r="K81" s="30">
        <v>0</v>
      </c>
      <c r="L81" s="30">
        <v>0</v>
      </c>
      <c r="M81" s="30">
        <v>24699301810</v>
      </c>
      <c r="N81" s="30">
        <v>38391852</v>
      </c>
      <c r="O81" s="31">
        <f t="shared" si="1"/>
        <v>0.15543699289692595</v>
      </c>
      <c r="Q81" s="5"/>
    </row>
    <row r="82" spans="1:17" ht="64.5" customHeight="1">
      <c r="A82" s="100"/>
      <c r="B82" s="72"/>
      <c r="C82" s="100"/>
      <c r="D82" s="72"/>
      <c r="E82" s="50">
        <v>15</v>
      </c>
      <c r="F82" s="29" t="s">
        <v>162</v>
      </c>
      <c r="G82" s="49">
        <v>1</v>
      </c>
      <c r="H82" s="29" t="s">
        <v>162</v>
      </c>
      <c r="I82" s="52" t="s">
        <v>163</v>
      </c>
      <c r="J82" s="30">
        <v>0</v>
      </c>
      <c r="K82" s="30">
        <v>0</v>
      </c>
      <c r="L82" s="30">
        <v>0</v>
      </c>
      <c r="M82" s="30">
        <v>57301323201</v>
      </c>
      <c r="N82" s="30">
        <v>2160060739</v>
      </c>
      <c r="O82" s="31">
        <f t="shared" si="1"/>
        <v>3.769652458849857</v>
      </c>
      <c r="Q82" s="5"/>
    </row>
    <row r="83" spans="1:17" ht="51.75" customHeight="1">
      <c r="A83" s="100"/>
      <c r="B83" s="72"/>
      <c r="C83" s="100"/>
      <c r="D83" s="72"/>
      <c r="E83" s="50">
        <v>16</v>
      </c>
      <c r="F83" s="29" t="s">
        <v>164</v>
      </c>
      <c r="G83" s="49">
        <v>1</v>
      </c>
      <c r="H83" s="29" t="s">
        <v>164</v>
      </c>
      <c r="I83" s="52" t="s">
        <v>163</v>
      </c>
      <c r="J83" s="30">
        <v>0</v>
      </c>
      <c r="K83" s="30">
        <v>0</v>
      </c>
      <c r="L83" s="30">
        <v>0</v>
      </c>
      <c r="M83" s="30">
        <v>112444848930</v>
      </c>
      <c r="N83" s="30">
        <v>7224890602</v>
      </c>
      <c r="O83" s="31">
        <f t="shared" si="1"/>
        <v>6.425274853183975</v>
      </c>
      <c r="Q83" s="5"/>
    </row>
    <row r="84" spans="1:17" ht="98.25" customHeight="1">
      <c r="A84" s="100"/>
      <c r="B84" s="72"/>
      <c r="C84" s="100"/>
      <c r="D84" s="72"/>
      <c r="E84" s="50">
        <v>17</v>
      </c>
      <c r="F84" s="29" t="s">
        <v>165</v>
      </c>
      <c r="G84" s="49">
        <v>1</v>
      </c>
      <c r="H84" s="29" t="s">
        <v>247</v>
      </c>
      <c r="I84" s="52" t="s">
        <v>160</v>
      </c>
      <c r="J84" s="30">
        <v>0</v>
      </c>
      <c r="K84" s="30">
        <v>0</v>
      </c>
      <c r="L84" s="30">
        <v>0</v>
      </c>
      <c r="M84" s="30">
        <v>5820000000</v>
      </c>
      <c r="N84" s="30">
        <v>0</v>
      </c>
      <c r="O84" s="31">
        <f t="shared" si="1"/>
        <v>0</v>
      </c>
      <c r="Q84" s="5"/>
    </row>
    <row r="85" spans="1:17" ht="64.5" customHeight="1">
      <c r="A85" s="100"/>
      <c r="B85" s="72"/>
      <c r="C85" s="100"/>
      <c r="D85" s="72"/>
      <c r="E85" s="50">
        <v>18</v>
      </c>
      <c r="F85" s="29" t="s">
        <v>166</v>
      </c>
      <c r="G85" s="49">
        <v>1</v>
      </c>
      <c r="H85" s="29" t="s">
        <v>167</v>
      </c>
      <c r="I85" s="52" t="s">
        <v>168</v>
      </c>
      <c r="J85" s="30">
        <v>0</v>
      </c>
      <c r="K85" s="30">
        <v>0</v>
      </c>
      <c r="L85" s="30">
        <v>0</v>
      </c>
      <c r="M85" s="30">
        <v>93317482293</v>
      </c>
      <c r="N85" s="30">
        <v>1813824466</v>
      </c>
      <c r="O85" s="31">
        <f t="shared" si="1"/>
        <v>1.9437134622909344</v>
      </c>
      <c r="Q85" s="5"/>
    </row>
    <row r="86" spans="1:17" ht="56.25" customHeight="1">
      <c r="A86" s="100"/>
      <c r="B86" s="72"/>
      <c r="C86" s="100"/>
      <c r="D86" s="72"/>
      <c r="E86" s="50">
        <v>19</v>
      </c>
      <c r="F86" s="29" t="s">
        <v>169</v>
      </c>
      <c r="G86" s="49">
        <v>1</v>
      </c>
      <c r="H86" s="29" t="s">
        <v>170</v>
      </c>
      <c r="I86" s="52" t="s">
        <v>157</v>
      </c>
      <c r="J86" s="30">
        <v>0</v>
      </c>
      <c r="K86" s="30">
        <v>0</v>
      </c>
      <c r="L86" s="30">
        <v>0</v>
      </c>
      <c r="M86" s="30">
        <v>9000000000</v>
      </c>
      <c r="N86" s="30">
        <v>142700441</v>
      </c>
      <c r="O86" s="31">
        <f t="shared" si="1"/>
        <v>1.5855604555555556</v>
      </c>
      <c r="Q86" s="5"/>
    </row>
    <row r="87" spans="1:17" ht="69" customHeight="1">
      <c r="A87" s="100"/>
      <c r="B87" s="72"/>
      <c r="C87" s="100"/>
      <c r="D87" s="72"/>
      <c r="E87" s="50">
        <v>20</v>
      </c>
      <c r="F87" s="29" t="s">
        <v>171</v>
      </c>
      <c r="G87" s="49">
        <v>1</v>
      </c>
      <c r="H87" s="29" t="s">
        <v>171</v>
      </c>
      <c r="I87" s="52" t="s">
        <v>163</v>
      </c>
      <c r="J87" s="30">
        <v>0</v>
      </c>
      <c r="K87" s="30">
        <v>0</v>
      </c>
      <c r="L87" s="30">
        <v>0</v>
      </c>
      <c r="M87" s="30">
        <v>10000000</v>
      </c>
      <c r="N87" s="30">
        <v>0</v>
      </c>
      <c r="O87" s="31">
        <f t="shared" si="1"/>
        <v>0</v>
      </c>
      <c r="Q87" s="5"/>
    </row>
    <row r="88" spans="1:17" ht="54.75" customHeight="1">
      <c r="A88" s="100">
        <v>3</v>
      </c>
      <c r="B88" s="72" t="s">
        <v>172</v>
      </c>
      <c r="C88" s="100">
        <v>3</v>
      </c>
      <c r="D88" s="72" t="s">
        <v>172</v>
      </c>
      <c r="E88" s="50">
        <v>1</v>
      </c>
      <c r="F88" s="29" t="s">
        <v>173</v>
      </c>
      <c r="G88" s="49">
        <v>1</v>
      </c>
      <c r="H88" s="29" t="s">
        <v>173</v>
      </c>
      <c r="I88" s="52" t="s">
        <v>145</v>
      </c>
      <c r="J88" s="30">
        <v>0</v>
      </c>
      <c r="K88" s="30">
        <v>0</v>
      </c>
      <c r="L88" s="30">
        <v>0</v>
      </c>
      <c r="M88" s="30">
        <v>795906173862</v>
      </c>
      <c r="N88" s="30">
        <v>13299062229</v>
      </c>
      <c r="O88" s="31">
        <f t="shared" si="1"/>
        <v>1.6709334172479842</v>
      </c>
      <c r="Q88" s="5"/>
    </row>
    <row r="89" spans="1:17" ht="51" customHeight="1">
      <c r="A89" s="100"/>
      <c r="B89" s="72"/>
      <c r="C89" s="100"/>
      <c r="D89" s="72"/>
      <c r="E89" s="50">
        <v>2</v>
      </c>
      <c r="F89" s="29" t="s">
        <v>174</v>
      </c>
      <c r="G89" s="49">
        <v>1</v>
      </c>
      <c r="H89" s="29" t="s">
        <v>174</v>
      </c>
      <c r="I89" s="52" t="s">
        <v>145</v>
      </c>
      <c r="J89" s="30">
        <v>0</v>
      </c>
      <c r="K89" s="30">
        <v>0</v>
      </c>
      <c r="L89" s="30">
        <v>0</v>
      </c>
      <c r="M89" s="30">
        <v>2477804210967</v>
      </c>
      <c r="N89" s="30">
        <v>227970350719</v>
      </c>
      <c r="O89" s="31">
        <f>N89/M89*100</f>
        <v>9.2004989623466322</v>
      </c>
      <c r="Q89" s="5"/>
    </row>
    <row r="90" spans="1:17" ht="83.25" customHeight="1">
      <c r="A90" s="100"/>
      <c r="B90" s="72"/>
      <c r="C90" s="100"/>
      <c r="D90" s="72"/>
      <c r="E90" s="50">
        <v>3</v>
      </c>
      <c r="F90" s="29" t="s">
        <v>175</v>
      </c>
      <c r="G90" s="49">
        <v>1</v>
      </c>
      <c r="H90" s="29" t="s">
        <v>175</v>
      </c>
      <c r="I90" s="52" t="s">
        <v>145</v>
      </c>
      <c r="J90" s="30">
        <v>0</v>
      </c>
      <c r="K90" s="30">
        <v>0</v>
      </c>
      <c r="L90" s="30">
        <v>0</v>
      </c>
      <c r="M90" s="30">
        <v>189531934122</v>
      </c>
      <c r="N90" s="30">
        <v>0</v>
      </c>
      <c r="O90" s="31">
        <f t="shared" ref="O90:O95" si="2">N90/M90*100</f>
        <v>0</v>
      </c>
      <c r="Q90" s="5"/>
    </row>
    <row r="91" spans="1:17" ht="83.25" customHeight="1">
      <c r="A91" s="100"/>
      <c r="B91" s="72"/>
      <c r="C91" s="100"/>
      <c r="D91" s="72"/>
      <c r="E91" s="50">
        <v>4</v>
      </c>
      <c r="F91" s="29" t="s">
        <v>176</v>
      </c>
      <c r="G91" s="49">
        <v>1</v>
      </c>
      <c r="H91" s="29" t="s">
        <v>176</v>
      </c>
      <c r="I91" s="52" t="s">
        <v>145</v>
      </c>
      <c r="J91" s="30">
        <v>0</v>
      </c>
      <c r="K91" s="30">
        <v>0</v>
      </c>
      <c r="L91" s="30">
        <v>0</v>
      </c>
      <c r="M91" s="30">
        <v>17852149000</v>
      </c>
      <c r="N91" s="30">
        <v>5117616044</v>
      </c>
      <c r="O91" s="31">
        <f t="shared" si="2"/>
        <v>28.666666651729155</v>
      </c>
      <c r="Q91" s="5"/>
    </row>
    <row r="92" spans="1:17" ht="55.5" customHeight="1">
      <c r="A92" s="100"/>
      <c r="B92" s="72"/>
      <c r="C92" s="100"/>
      <c r="D92" s="72"/>
      <c r="E92" s="50">
        <v>5</v>
      </c>
      <c r="F92" s="29" t="s">
        <v>177</v>
      </c>
      <c r="G92" s="49">
        <v>1</v>
      </c>
      <c r="H92" s="29" t="s">
        <v>177</v>
      </c>
      <c r="I92" s="52" t="s">
        <v>145</v>
      </c>
      <c r="J92" s="30">
        <v>0</v>
      </c>
      <c r="K92" s="30">
        <v>0</v>
      </c>
      <c r="L92" s="30">
        <v>0</v>
      </c>
      <c r="M92" s="30">
        <v>600000000000</v>
      </c>
      <c r="N92" s="30">
        <v>0</v>
      </c>
      <c r="O92" s="31">
        <f t="shared" si="2"/>
        <v>0</v>
      </c>
      <c r="Q92" s="5"/>
    </row>
    <row r="93" spans="1:17" ht="48.75" customHeight="1">
      <c r="A93" s="100"/>
      <c r="B93" s="72"/>
      <c r="C93" s="100"/>
      <c r="D93" s="72"/>
      <c r="E93" s="50">
        <v>6</v>
      </c>
      <c r="F93" s="29" t="s">
        <v>178</v>
      </c>
      <c r="G93" s="49">
        <v>1</v>
      </c>
      <c r="H93" s="29" t="s">
        <v>178</v>
      </c>
      <c r="I93" s="52" t="s">
        <v>145</v>
      </c>
      <c r="J93" s="30">
        <v>0</v>
      </c>
      <c r="K93" s="30">
        <v>0</v>
      </c>
      <c r="L93" s="30">
        <v>0</v>
      </c>
      <c r="M93" s="30">
        <v>5505225232041</v>
      </c>
      <c r="N93" s="30">
        <v>399794061517</v>
      </c>
      <c r="O93" s="31">
        <f t="shared" si="2"/>
        <v>7.2620836508224178</v>
      </c>
      <c r="Q93" s="5"/>
    </row>
    <row r="94" spans="1:17" ht="68.25" customHeight="1">
      <c r="A94" s="100"/>
      <c r="B94" s="72"/>
      <c r="C94" s="100"/>
      <c r="D94" s="72"/>
      <c r="E94" s="50">
        <v>7</v>
      </c>
      <c r="F94" s="29" t="s">
        <v>179</v>
      </c>
      <c r="G94" s="49">
        <v>1</v>
      </c>
      <c r="H94" s="29" t="s">
        <v>179</v>
      </c>
      <c r="I94" s="52" t="s">
        <v>145</v>
      </c>
      <c r="J94" s="30">
        <v>0</v>
      </c>
      <c r="K94" s="30">
        <v>0</v>
      </c>
      <c r="L94" s="30">
        <v>0</v>
      </c>
      <c r="M94" s="30">
        <v>7408400697302</v>
      </c>
      <c r="N94" s="30">
        <v>580548223474</v>
      </c>
      <c r="O94" s="31">
        <f t="shared" si="2"/>
        <v>7.8363502082902281</v>
      </c>
      <c r="Q94" s="5"/>
    </row>
    <row r="95" spans="1:17" ht="15.75">
      <c r="A95" s="70" t="s">
        <v>180</v>
      </c>
      <c r="B95" s="127"/>
      <c r="C95" s="127"/>
      <c r="D95" s="127"/>
      <c r="E95" s="127"/>
      <c r="F95" s="127"/>
      <c r="G95" s="127"/>
      <c r="H95" s="127"/>
      <c r="I95" s="127"/>
      <c r="J95" s="127"/>
      <c r="K95" s="127"/>
      <c r="L95" s="71"/>
      <c r="M95" s="46">
        <f>SUM(M72:M94)</f>
        <v>20259199667395</v>
      </c>
      <c r="N95" s="46">
        <f>SUM(N72:N94)</f>
        <v>1461911127765</v>
      </c>
      <c r="O95" s="53">
        <f t="shared" si="2"/>
        <v>7.2160359331360393</v>
      </c>
      <c r="Q95" s="5"/>
    </row>
    <row r="96" spans="1:17" ht="14.25" customHeight="1">
      <c r="A96" s="128" t="s">
        <v>181</v>
      </c>
      <c r="B96" s="128"/>
      <c r="C96" s="128"/>
      <c r="D96" s="128"/>
      <c r="E96" s="128"/>
      <c r="F96" s="128"/>
      <c r="G96" s="23"/>
      <c r="H96" s="2"/>
      <c r="I96" s="5"/>
      <c r="Q96" s="5"/>
    </row>
    <row r="97" spans="1:17" ht="14.25" customHeight="1">
      <c r="A97" s="22" t="s">
        <v>248</v>
      </c>
      <c r="B97" s="22"/>
      <c r="C97" s="22"/>
      <c r="D97" s="22"/>
      <c r="E97" s="22"/>
      <c r="F97" s="22"/>
      <c r="G97" s="23"/>
      <c r="H97" s="2"/>
      <c r="I97" s="5"/>
      <c r="Q97" s="5"/>
    </row>
    <row r="98" spans="1:17" ht="14.25" customHeight="1">
      <c r="A98" s="128" t="s">
        <v>182</v>
      </c>
      <c r="B98" s="128"/>
      <c r="C98" s="128"/>
      <c r="D98" s="128"/>
      <c r="E98" s="128"/>
      <c r="F98" s="128"/>
      <c r="G98" s="23"/>
      <c r="H98" s="2"/>
      <c r="I98" s="5"/>
      <c r="Q98" s="5"/>
    </row>
    <row r="99" spans="1:17" ht="14.25" customHeight="1">
      <c r="A99" s="63"/>
      <c r="B99" s="63"/>
      <c r="C99" s="63"/>
      <c r="D99" s="63"/>
      <c r="E99" s="63"/>
      <c r="F99" s="63"/>
      <c r="G99" s="23"/>
      <c r="H99" s="2"/>
      <c r="I99" s="5"/>
      <c r="Q99" s="5"/>
    </row>
    <row r="100" spans="1:17" ht="14.25" customHeight="1">
      <c r="A100" s="63"/>
      <c r="B100" s="63"/>
      <c r="C100" s="63"/>
      <c r="D100" s="63"/>
      <c r="E100" s="63"/>
      <c r="F100" s="63"/>
      <c r="G100" s="23"/>
      <c r="H100" s="2"/>
      <c r="I100" s="5"/>
      <c r="Q100" s="5"/>
    </row>
    <row r="101" spans="1:17" s="5" customFormat="1" ht="21.75" customHeight="1">
      <c r="A101" s="136">
        <v>45047</v>
      </c>
      <c r="B101" s="67"/>
      <c r="C101" s="67"/>
      <c r="D101" s="67"/>
      <c r="E101" s="67"/>
      <c r="F101" s="67"/>
      <c r="G101" s="67"/>
      <c r="H101" s="67"/>
      <c r="I101" s="67"/>
      <c r="J101" s="67"/>
      <c r="K101" s="67"/>
      <c r="L101" s="67"/>
      <c r="M101" s="67"/>
      <c r="N101" s="67"/>
      <c r="O101" s="67"/>
    </row>
    <row r="102" spans="1:17" ht="15.75">
      <c r="A102" s="137" t="s">
        <v>127</v>
      </c>
      <c r="B102" s="137" t="s">
        <v>128</v>
      </c>
      <c r="C102" s="137" t="s">
        <v>129</v>
      </c>
      <c r="D102" s="137" t="s">
        <v>130</v>
      </c>
      <c r="E102" s="137" t="s">
        <v>131</v>
      </c>
      <c r="F102" s="137" t="s">
        <v>132</v>
      </c>
      <c r="G102" s="137" t="s">
        <v>133</v>
      </c>
      <c r="H102" s="137" t="s">
        <v>134</v>
      </c>
      <c r="I102" s="139" t="s">
        <v>135</v>
      </c>
      <c r="J102" s="140"/>
      <c r="K102" s="140"/>
      <c r="L102" s="141"/>
      <c r="M102" s="67" t="s">
        <v>136</v>
      </c>
      <c r="N102" s="67"/>
      <c r="O102" s="67"/>
      <c r="Q102" s="5"/>
    </row>
    <row r="103" spans="1:17" ht="36.75" customHeight="1">
      <c r="A103" s="138"/>
      <c r="B103" s="138"/>
      <c r="C103" s="138"/>
      <c r="D103" s="138"/>
      <c r="E103" s="138"/>
      <c r="F103" s="138"/>
      <c r="G103" s="138"/>
      <c r="H103" s="138"/>
      <c r="I103" s="48" t="s">
        <v>137</v>
      </c>
      <c r="J103" s="48" t="s">
        <v>138</v>
      </c>
      <c r="K103" s="48" t="s">
        <v>139</v>
      </c>
      <c r="L103" s="48" t="s">
        <v>140</v>
      </c>
      <c r="M103" s="48" t="s">
        <v>141</v>
      </c>
      <c r="N103" s="48" t="s">
        <v>142</v>
      </c>
      <c r="O103" s="48" t="s">
        <v>140</v>
      </c>
      <c r="Q103" s="5"/>
    </row>
    <row r="104" spans="1:17" ht="54.75" customHeight="1">
      <c r="A104" s="163">
        <v>1</v>
      </c>
      <c r="B104" s="163" t="s">
        <v>143</v>
      </c>
      <c r="C104" s="163">
        <v>1</v>
      </c>
      <c r="D104" s="163" t="s">
        <v>143</v>
      </c>
      <c r="E104" s="50">
        <v>1</v>
      </c>
      <c r="F104" s="29" t="s">
        <v>144</v>
      </c>
      <c r="G104" s="49">
        <v>1</v>
      </c>
      <c r="H104" s="29" t="s">
        <v>144</v>
      </c>
      <c r="I104" s="29" t="s">
        <v>145</v>
      </c>
      <c r="J104" s="29">
        <v>0</v>
      </c>
      <c r="K104" s="29">
        <v>0</v>
      </c>
      <c r="L104" s="29">
        <v>0</v>
      </c>
      <c r="M104" s="30">
        <v>115656968891</v>
      </c>
      <c r="N104" s="30">
        <v>7082395907</v>
      </c>
      <c r="O104" s="31">
        <f>N104/M104*100</f>
        <v>6.1236222727527538</v>
      </c>
      <c r="Q104" s="5"/>
    </row>
    <row r="105" spans="1:17" ht="54.75" customHeight="1">
      <c r="A105" s="164"/>
      <c r="B105" s="164"/>
      <c r="C105" s="164"/>
      <c r="D105" s="164"/>
      <c r="E105" s="50">
        <v>4</v>
      </c>
      <c r="F105" s="29" t="s">
        <v>146</v>
      </c>
      <c r="G105" s="49">
        <v>1</v>
      </c>
      <c r="H105" s="29" t="s">
        <v>146</v>
      </c>
      <c r="I105" s="29" t="s">
        <v>147</v>
      </c>
      <c r="J105" s="29">
        <v>1254163</v>
      </c>
      <c r="K105" s="29">
        <v>1367739</v>
      </c>
      <c r="L105" s="29">
        <v>109</v>
      </c>
      <c r="M105" s="30">
        <v>259047908459</v>
      </c>
      <c r="N105" s="30">
        <v>13393923447</v>
      </c>
      <c r="O105" s="31">
        <f>N105/M105*100</f>
        <v>5.1704426129809429</v>
      </c>
      <c r="Q105" s="5"/>
    </row>
    <row r="106" spans="1:17" ht="54.75" customHeight="1">
      <c r="A106" s="164"/>
      <c r="B106" s="164"/>
      <c r="C106" s="164"/>
      <c r="D106" s="164"/>
      <c r="E106" s="50">
        <v>5</v>
      </c>
      <c r="F106" s="29" t="s">
        <v>148</v>
      </c>
      <c r="G106" s="49">
        <v>1</v>
      </c>
      <c r="H106" s="29" t="s">
        <v>148</v>
      </c>
      <c r="I106" s="29" t="s">
        <v>149</v>
      </c>
      <c r="J106" s="29">
        <v>305099</v>
      </c>
      <c r="K106" s="29">
        <v>0</v>
      </c>
      <c r="L106" s="29">
        <v>0</v>
      </c>
      <c r="M106" s="30">
        <v>2308682038772</v>
      </c>
      <c r="N106" s="30">
        <v>191138722004</v>
      </c>
      <c r="O106" s="31">
        <f>N106/M106*100</f>
        <v>8.2791271727339169</v>
      </c>
      <c r="Q106" s="5"/>
    </row>
    <row r="107" spans="1:17" ht="54.75" customHeight="1">
      <c r="A107" s="164"/>
      <c r="B107" s="164"/>
      <c r="C107" s="164"/>
      <c r="D107" s="164"/>
      <c r="E107" s="50">
        <v>6</v>
      </c>
      <c r="F107" s="29" t="s">
        <v>150</v>
      </c>
      <c r="G107" s="49">
        <v>1</v>
      </c>
      <c r="H107" s="29" t="s">
        <v>150</v>
      </c>
      <c r="I107" s="29" t="s">
        <v>149</v>
      </c>
      <c r="J107" s="29">
        <v>6537</v>
      </c>
      <c r="K107" s="29">
        <v>0</v>
      </c>
      <c r="L107" s="29">
        <f t="shared" ref="L107:L111" si="3">K107/J107*100</f>
        <v>0</v>
      </c>
      <c r="M107" s="30">
        <v>168956174313</v>
      </c>
      <c r="N107" s="30">
        <v>13083022349</v>
      </c>
      <c r="O107" s="31">
        <f>N107/M107*100</f>
        <v>7.743441399639547</v>
      </c>
      <c r="Q107" s="5"/>
    </row>
    <row r="108" spans="1:17" ht="54.75" customHeight="1">
      <c r="A108" s="164"/>
      <c r="B108" s="164"/>
      <c r="C108" s="164"/>
      <c r="D108" s="164"/>
      <c r="E108" s="50">
        <v>7</v>
      </c>
      <c r="F108" s="29" t="s">
        <v>151</v>
      </c>
      <c r="G108" s="49">
        <v>1</v>
      </c>
      <c r="H108" s="29" t="s">
        <v>151</v>
      </c>
      <c r="I108" s="29" t="s">
        <v>152</v>
      </c>
      <c r="J108" s="29">
        <v>13251</v>
      </c>
      <c r="K108" s="29">
        <v>17230</v>
      </c>
      <c r="L108" s="29">
        <f t="shared" si="3"/>
        <v>130.02792242094935</v>
      </c>
      <c r="M108" s="30">
        <v>15631149927</v>
      </c>
      <c r="N108" s="30">
        <v>725300921</v>
      </c>
      <c r="O108" s="31">
        <f>N108/M108*100</f>
        <v>4.6400995728866574</v>
      </c>
      <c r="Q108" s="5"/>
    </row>
    <row r="109" spans="1:17" ht="54.75" customHeight="1">
      <c r="A109" s="164"/>
      <c r="B109" s="164"/>
      <c r="C109" s="164"/>
      <c r="D109" s="164"/>
      <c r="E109" s="50">
        <v>8</v>
      </c>
      <c r="F109" s="29" t="s">
        <v>153</v>
      </c>
      <c r="G109" s="49">
        <v>1</v>
      </c>
      <c r="H109" s="29" t="s">
        <v>153</v>
      </c>
      <c r="I109" s="29" t="s">
        <v>154</v>
      </c>
      <c r="J109" s="29">
        <v>784</v>
      </c>
      <c r="K109" s="29">
        <v>0</v>
      </c>
      <c r="L109" s="29">
        <f t="shared" si="3"/>
        <v>0</v>
      </c>
      <c r="M109" s="30">
        <v>2462083605</v>
      </c>
      <c r="N109" s="30">
        <v>78264162</v>
      </c>
      <c r="O109" s="31">
        <f t="shared" ref="O109:O120" si="4">N109/M109*100</f>
        <v>3.1787775947600285</v>
      </c>
      <c r="Q109" s="5"/>
    </row>
    <row r="110" spans="1:17" ht="81.75" customHeight="1">
      <c r="A110" s="164"/>
      <c r="B110" s="164"/>
      <c r="C110" s="164"/>
      <c r="D110" s="164"/>
      <c r="E110" s="50">
        <v>10</v>
      </c>
      <c r="F110" s="29" t="s">
        <v>155</v>
      </c>
      <c r="G110" s="49">
        <v>1</v>
      </c>
      <c r="H110" s="29" t="s">
        <v>156</v>
      </c>
      <c r="I110" s="29" t="s">
        <v>145</v>
      </c>
      <c r="J110" s="29">
        <v>0</v>
      </c>
      <c r="K110" s="29">
        <v>0</v>
      </c>
      <c r="L110" s="29">
        <v>0</v>
      </c>
      <c r="M110" s="30">
        <v>7157105290</v>
      </c>
      <c r="N110" s="30">
        <v>439443338</v>
      </c>
      <c r="O110" s="31">
        <f t="shared" si="4"/>
        <v>6.1399591062883472</v>
      </c>
      <c r="Q110" s="5"/>
    </row>
    <row r="111" spans="1:17" ht="81.75" customHeight="1">
      <c r="A111" s="164"/>
      <c r="B111" s="164"/>
      <c r="C111" s="164"/>
      <c r="D111" s="164"/>
      <c r="E111" s="50">
        <v>11</v>
      </c>
      <c r="F111" s="29" t="s">
        <v>220</v>
      </c>
      <c r="G111" s="49">
        <v>1</v>
      </c>
      <c r="H111" s="29" t="s">
        <v>246</v>
      </c>
      <c r="I111" s="29" t="s">
        <v>157</v>
      </c>
      <c r="J111" s="29">
        <v>12</v>
      </c>
      <c r="K111" s="29">
        <v>31</v>
      </c>
      <c r="L111" s="29">
        <f t="shared" si="3"/>
        <v>258.33333333333337</v>
      </c>
      <c r="M111" s="30">
        <v>2266700000</v>
      </c>
      <c r="N111" s="30">
        <v>332485586</v>
      </c>
      <c r="O111" s="31">
        <f t="shared" si="4"/>
        <v>14.668266025499625</v>
      </c>
      <c r="Q111" s="5"/>
    </row>
    <row r="112" spans="1:17" ht="81.75" customHeight="1">
      <c r="A112" s="164"/>
      <c r="B112" s="164"/>
      <c r="C112" s="164"/>
      <c r="D112" s="164"/>
      <c r="E112" s="50">
        <v>12</v>
      </c>
      <c r="F112" s="29" t="s">
        <v>158</v>
      </c>
      <c r="G112" s="49">
        <v>1</v>
      </c>
      <c r="H112" s="29" t="s">
        <v>159</v>
      </c>
      <c r="I112" s="29" t="s">
        <v>160</v>
      </c>
      <c r="J112" s="29">
        <v>0</v>
      </c>
      <c r="K112" s="29">
        <v>0</v>
      </c>
      <c r="L112" s="29">
        <v>0</v>
      </c>
      <c r="M112" s="30">
        <v>82026184610</v>
      </c>
      <c r="N112" s="30">
        <v>7187632069</v>
      </c>
      <c r="O112" s="31">
        <f t="shared" si="4"/>
        <v>8.7626068470381338</v>
      </c>
      <c r="Q112" s="5"/>
    </row>
    <row r="113" spans="1:17" ht="54.75" customHeight="1">
      <c r="A113" s="164"/>
      <c r="B113" s="164"/>
      <c r="C113" s="164"/>
      <c r="D113" s="164"/>
      <c r="E113" s="50">
        <v>14</v>
      </c>
      <c r="F113" s="29" t="s">
        <v>161</v>
      </c>
      <c r="G113" s="49">
        <v>1</v>
      </c>
      <c r="H113" s="29" t="s">
        <v>161</v>
      </c>
      <c r="I113" s="29" t="s">
        <v>147</v>
      </c>
      <c r="J113" s="29">
        <v>0</v>
      </c>
      <c r="K113" s="29">
        <v>0</v>
      </c>
      <c r="L113" s="29">
        <v>0</v>
      </c>
      <c r="M113" s="30">
        <v>24699301810</v>
      </c>
      <c r="N113" s="30">
        <v>0</v>
      </c>
      <c r="O113" s="31">
        <f t="shared" si="4"/>
        <v>0</v>
      </c>
      <c r="Q113" s="5"/>
    </row>
    <row r="114" spans="1:17" ht="68.25" customHeight="1">
      <c r="A114" s="164"/>
      <c r="B114" s="164"/>
      <c r="C114" s="164"/>
      <c r="D114" s="164"/>
      <c r="E114" s="50">
        <v>15</v>
      </c>
      <c r="F114" s="29" t="s">
        <v>162</v>
      </c>
      <c r="G114" s="49">
        <v>1</v>
      </c>
      <c r="H114" s="29" t="s">
        <v>162</v>
      </c>
      <c r="I114" s="29" t="s">
        <v>163</v>
      </c>
      <c r="J114" s="29">
        <v>0</v>
      </c>
      <c r="K114" s="29">
        <v>0</v>
      </c>
      <c r="L114" s="29">
        <v>0</v>
      </c>
      <c r="M114" s="30">
        <v>57301323201</v>
      </c>
      <c r="N114" s="30">
        <v>3010951460</v>
      </c>
      <c r="O114" s="31">
        <f t="shared" si="4"/>
        <v>5.2545932481144764</v>
      </c>
      <c r="Q114" s="5"/>
    </row>
    <row r="115" spans="1:17" ht="68.25" customHeight="1">
      <c r="A115" s="164"/>
      <c r="B115" s="164"/>
      <c r="C115" s="164"/>
      <c r="D115" s="164"/>
      <c r="E115" s="50">
        <v>16</v>
      </c>
      <c r="F115" s="29" t="s">
        <v>164</v>
      </c>
      <c r="G115" s="49">
        <v>1</v>
      </c>
      <c r="H115" s="29" t="s">
        <v>164</v>
      </c>
      <c r="I115" s="29" t="s">
        <v>163</v>
      </c>
      <c r="J115" s="29">
        <v>0</v>
      </c>
      <c r="K115" s="29">
        <v>0</v>
      </c>
      <c r="L115" s="29">
        <v>0</v>
      </c>
      <c r="M115" s="30">
        <v>112444848930</v>
      </c>
      <c r="N115" s="30">
        <v>9144211457</v>
      </c>
      <c r="O115" s="31">
        <f t="shared" si="4"/>
        <v>8.1321746118335057</v>
      </c>
      <c r="Q115" s="5"/>
    </row>
    <row r="116" spans="1:17" ht="105.75" customHeight="1">
      <c r="A116" s="164"/>
      <c r="B116" s="164"/>
      <c r="C116" s="164"/>
      <c r="D116" s="164"/>
      <c r="E116" s="50">
        <v>17</v>
      </c>
      <c r="F116" s="29" t="s">
        <v>165</v>
      </c>
      <c r="G116" s="49">
        <v>1</v>
      </c>
      <c r="H116" s="29" t="s">
        <v>247</v>
      </c>
      <c r="I116" s="29" t="s">
        <v>160</v>
      </c>
      <c r="J116" s="29">
        <v>0</v>
      </c>
      <c r="K116" s="29">
        <v>0</v>
      </c>
      <c r="L116" s="29">
        <v>0</v>
      </c>
      <c r="M116" s="30">
        <v>5820000000</v>
      </c>
      <c r="N116" s="30">
        <v>0</v>
      </c>
      <c r="O116" s="31">
        <v>0</v>
      </c>
      <c r="Q116" s="5"/>
    </row>
    <row r="117" spans="1:17" ht="68.25" customHeight="1">
      <c r="A117" s="164"/>
      <c r="B117" s="164"/>
      <c r="C117" s="164"/>
      <c r="D117" s="164"/>
      <c r="E117" s="50">
        <v>18</v>
      </c>
      <c r="F117" s="29" t="s">
        <v>166</v>
      </c>
      <c r="G117" s="49">
        <v>1</v>
      </c>
      <c r="H117" s="29" t="s">
        <v>167</v>
      </c>
      <c r="I117" s="29" t="s">
        <v>168</v>
      </c>
      <c r="J117" s="29">
        <v>0</v>
      </c>
      <c r="K117" s="29">
        <v>0</v>
      </c>
      <c r="L117" s="29">
        <v>0</v>
      </c>
      <c r="M117" s="30">
        <v>93317482293</v>
      </c>
      <c r="N117" s="30">
        <v>4413434610</v>
      </c>
      <c r="O117" s="31">
        <f t="shared" si="4"/>
        <v>4.729483159589126</v>
      </c>
      <c r="Q117" s="5"/>
    </row>
    <row r="118" spans="1:17" ht="68.25" customHeight="1">
      <c r="A118" s="164"/>
      <c r="B118" s="164"/>
      <c r="C118" s="164"/>
      <c r="D118" s="164"/>
      <c r="E118" s="50">
        <v>19</v>
      </c>
      <c r="F118" s="29" t="s">
        <v>169</v>
      </c>
      <c r="G118" s="49">
        <v>1</v>
      </c>
      <c r="H118" s="29" t="s">
        <v>170</v>
      </c>
      <c r="I118" s="29" t="s">
        <v>157</v>
      </c>
      <c r="J118" s="29">
        <v>0</v>
      </c>
      <c r="K118" s="29">
        <v>0</v>
      </c>
      <c r="L118" s="29">
        <v>0</v>
      </c>
      <c r="M118" s="30">
        <v>9000000000</v>
      </c>
      <c r="N118" s="30">
        <v>193231236</v>
      </c>
      <c r="O118" s="31">
        <f t="shared" si="4"/>
        <v>2.1470137333333335</v>
      </c>
      <c r="Q118" s="5"/>
    </row>
    <row r="119" spans="1:17" ht="68.25" customHeight="1">
      <c r="A119" s="165"/>
      <c r="B119" s="165"/>
      <c r="C119" s="165"/>
      <c r="D119" s="165"/>
      <c r="E119" s="50">
        <v>20</v>
      </c>
      <c r="F119" s="29" t="s">
        <v>171</v>
      </c>
      <c r="G119" s="49">
        <v>1</v>
      </c>
      <c r="H119" s="29" t="s">
        <v>171</v>
      </c>
      <c r="I119" s="29" t="s">
        <v>163</v>
      </c>
      <c r="J119" s="29">
        <v>0</v>
      </c>
      <c r="K119" s="29">
        <v>0</v>
      </c>
      <c r="L119" s="29">
        <v>0</v>
      </c>
      <c r="M119" s="30">
        <v>10000000</v>
      </c>
      <c r="N119" s="30">
        <v>0</v>
      </c>
      <c r="O119" s="31"/>
      <c r="Q119" s="5"/>
    </row>
    <row r="120" spans="1:17" ht="63.75" customHeight="1">
      <c r="A120" s="163">
        <v>3</v>
      </c>
      <c r="B120" s="163" t="s">
        <v>172</v>
      </c>
      <c r="C120" s="163">
        <v>3</v>
      </c>
      <c r="D120" s="163" t="s">
        <v>172</v>
      </c>
      <c r="E120" s="50">
        <v>1</v>
      </c>
      <c r="F120" s="29" t="s">
        <v>173</v>
      </c>
      <c r="G120" s="49">
        <v>1</v>
      </c>
      <c r="H120" s="29" t="s">
        <v>173</v>
      </c>
      <c r="I120" s="29" t="s">
        <v>145</v>
      </c>
      <c r="J120" s="29">
        <v>0</v>
      </c>
      <c r="K120" s="29">
        <v>0</v>
      </c>
      <c r="L120" s="29">
        <v>0</v>
      </c>
      <c r="M120" s="30">
        <v>795906173862</v>
      </c>
      <c r="N120" s="30">
        <v>13870541122</v>
      </c>
      <c r="O120" s="31">
        <f t="shared" si="4"/>
        <v>1.7427357115092534</v>
      </c>
      <c r="Q120" s="5"/>
    </row>
    <row r="121" spans="1:17" ht="63.75" customHeight="1">
      <c r="A121" s="164"/>
      <c r="B121" s="164"/>
      <c r="C121" s="164"/>
      <c r="D121" s="164"/>
      <c r="E121" s="50">
        <v>2</v>
      </c>
      <c r="F121" s="29" t="s">
        <v>174</v>
      </c>
      <c r="G121" s="49">
        <v>1</v>
      </c>
      <c r="H121" s="29" t="s">
        <v>174</v>
      </c>
      <c r="I121" s="29" t="s">
        <v>145</v>
      </c>
      <c r="J121" s="29">
        <v>0</v>
      </c>
      <c r="K121" s="29">
        <v>0</v>
      </c>
      <c r="L121" s="29">
        <v>0</v>
      </c>
      <c r="M121" s="30">
        <v>2477804210967</v>
      </c>
      <c r="N121" s="30">
        <v>194221151355</v>
      </c>
      <c r="O121" s="31">
        <f>N121/M121*100</f>
        <v>7.83843818229699</v>
      </c>
      <c r="Q121" s="5"/>
    </row>
    <row r="122" spans="1:17" ht="63.75" customHeight="1">
      <c r="A122" s="164"/>
      <c r="B122" s="164"/>
      <c r="C122" s="164"/>
      <c r="D122" s="164"/>
      <c r="E122" s="50">
        <v>3</v>
      </c>
      <c r="F122" s="29" t="s">
        <v>175</v>
      </c>
      <c r="G122" s="49">
        <v>1</v>
      </c>
      <c r="H122" s="29" t="s">
        <v>175</v>
      </c>
      <c r="I122" s="29" t="s">
        <v>145</v>
      </c>
      <c r="J122" s="29">
        <v>0</v>
      </c>
      <c r="K122" s="29">
        <v>0</v>
      </c>
      <c r="L122" s="29">
        <v>0</v>
      </c>
      <c r="M122" s="30">
        <v>189531934122</v>
      </c>
      <c r="N122" s="30">
        <v>0</v>
      </c>
      <c r="O122" s="31">
        <f t="shared" ref="O122:O127" si="5">N122/M122*100</f>
        <v>0</v>
      </c>
      <c r="Q122" s="5"/>
    </row>
    <row r="123" spans="1:17" ht="63.75" customHeight="1">
      <c r="A123" s="164"/>
      <c r="B123" s="164"/>
      <c r="C123" s="164"/>
      <c r="D123" s="164"/>
      <c r="E123" s="50">
        <v>4</v>
      </c>
      <c r="F123" s="29" t="s">
        <v>176</v>
      </c>
      <c r="G123" s="49">
        <v>1</v>
      </c>
      <c r="H123" s="29" t="s">
        <v>176</v>
      </c>
      <c r="I123" s="29" t="s">
        <v>145</v>
      </c>
      <c r="J123" s="29">
        <v>0</v>
      </c>
      <c r="K123" s="29">
        <v>0</v>
      </c>
      <c r="L123" s="29">
        <v>0</v>
      </c>
      <c r="M123" s="30">
        <v>17852149000</v>
      </c>
      <c r="N123" s="30">
        <v>0</v>
      </c>
      <c r="O123" s="31">
        <f t="shared" si="5"/>
        <v>0</v>
      </c>
      <c r="Q123" s="5"/>
    </row>
    <row r="124" spans="1:17" ht="63.75" customHeight="1">
      <c r="A124" s="164"/>
      <c r="B124" s="164"/>
      <c r="C124" s="164"/>
      <c r="D124" s="164"/>
      <c r="E124" s="50">
        <v>5</v>
      </c>
      <c r="F124" s="29" t="s">
        <v>177</v>
      </c>
      <c r="G124" s="49">
        <v>1</v>
      </c>
      <c r="H124" s="29" t="s">
        <v>177</v>
      </c>
      <c r="I124" s="29" t="s">
        <v>145</v>
      </c>
      <c r="J124" s="29">
        <v>0</v>
      </c>
      <c r="K124" s="29">
        <v>0</v>
      </c>
      <c r="L124" s="29">
        <v>0</v>
      </c>
      <c r="M124" s="30">
        <v>600000000000</v>
      </c>
      <c r="N124" s="30">
        <v>0</v>
      </c>
      <c r="O124" s="31">
        <f t="shared" si="5"/>
        <v>0</v>
      </c>
      <c r="Q124" s="5"/>
    </row>
    <row r="125" spans="1:17" ht="63.75" customHeight="1">
      <c r="A125" s="164"/>
      <c r="B125" s="164"/>
      <c r="C125" s="164"/>
      <c r="D125" s="164"/>
      <c r="E125" s="50">
        <v>6</v>
      </c>
      <c r="F125" s="29" t="s">
        <v>178</v>
      </c>
      <c r="G125" s="49">
        <v>1</v>
      </c>
      <c r="H125" s="29" t="s">
        <v>178</v>
      </c>
      <c r="I125" s="29" t="s">
        <v>145</v>
      </c>
      <c r="J125" s="29">
        <v>0</v>
      </c>
      <c r="K125" s="29">
        <v>0</v>
      </c>
      <c r="L125" s="29">
        <v>0</v>
      </c>
      <c r="M125" s="30">
        <v>5505225232041</v>
      </c>
      <c r="N125" s="30">
        <v>395016811596</v>
      </c>
      <c r="O125" s="31">
        <f t="shared" si="5"/>
        <v>7.1753070028263313</v>
      </c>
      <c r="Q125" s="5"/>
    </row>
    <row r="126" spans="1:17" ht="63.75" customHeight="1">
      <c r="A126" s="165"/>
      <c r="B126" s="165"/>
      <c r="C126" s="165"/>
      <c r="D126" s="165"/>
      <c r="E126" s="50">
        <v>7</v>
      </c>
      <c r="F126" s="29" t="s">
        <v>179</v>
      </c>
      <c r="G126" s="49">
        <v>1</v>
      </c>
      <c r="H126" s="29" t="s">
        <v>179</v>
      </c>
      <c r="I126" s="29" t="s">
        <v>145</v>
      </c>
      <c r="J126" s="29">
        <v>0</v>
      </c>
      <c r="K126" s="29">
        <v>0</v>
      </c>
      <c r="L126" s="29">
        <v>0</v>
      </c>
      <c r="M126" s="30">
        <v>7408400697302</v>
      </c>
      <c r="N126" s="30">
        <v>848602913615</v>
      </c>
      <c r="O126" s="31">
        <f t="shared" si="5"/>
        <v>11.454603338667212</v>
      </c>
      <c r="Q126" s="5"/>
    </row>
    <row r="127" spans="1:17" ht="18" customHeight="1">
      <c r="A127" s="66" t="s">
        <v>180</v>
      </c>
      <c r="B127" s="66"/>
      <c r="C127" s="66"/>
      <c r="D127" s="66"/>
      <c r="E127" s="66"/>
      <c r="F127" s="66"/>
      <c r="G127" s="66"/>
      <c r="H127" s="66"/>
      <c r="I127" s="66"/>
      <c r="J127" s="66"/>
      <c r="K127" s="66"/>
      <c r="L127" s="66"/>
      <c r="M127" s="46">
        <f>SUM(M104:M126)</f>
        <v>20259199667395</v>
      </c>
      <c r="N127" s="46">
        <f>SUM(N104:N126)</f>
        <v>1701934436234</v>
      </c>
      <c r="O127" s="53">
        <f t="shared" si="5"/>
        <v>8.400797979068642</v>
      </c>
      <c r="Q127" s="5"/>
    </row>
    <row r="128" spans="1:17" ht="12.75" customHeight="1">
      <c r="A128" s="128" t="s">
        <v>181</v>
      </c>
      <c r="B128" s="128"/>
      <c r="C128" s="128"/>
      <c r="D128" s="128"/>
      <c r="E128" s="128"/>
      <c r="F128" s="128"/>
      <c r="G128" s="35"/>
      <c r="H128" s="35"/>
      <c r="I128" s="35"/>
      <c r="J128" s="35"/>
      <c r="K128" s="35"/>
      <c r="L128" s="35"/>
      <c r="M128" s="54"/>
      <c r="N128" s="54"/>
      <c r="O128" s="55"/>
      <c r="Q128" s="5"/>
    </row>
    <row r="129" spans="1:17" ht="12.75" customHeight="1">
      <c r="A129" s="51" t="s">
        <v>249</v>
      </c>
      <c r="B129" s="51"/>
      <c r="C129" s="51"/>
      <c r="D129" s="51"/>
      <c r="E129" s="51"/>
      <c r="F129" s="51"/>
      <c r="G129" s="35"/>
      <c r="H129" s="35"/>
      <c r="I129" s="35"/>
      <c r="J129" s="35"/>
      <c r="K129" s="35"/>
      <c r="L129" s="35"/>
      <c r="M129" s="54"/>
      <c r="N129" s="54"/>
      <c r="O129" s="55"/>
      <c r="Q129" s="5"/>
    </row>
    <row r="130" spans="1:17" ht="12.75" customHeight="1">
      <c r="A130" s="128" t="s">
        <v>182</v>
      </c>
      <c r="B130" s="128"/>
      <c r="C130" s="128"/>
      <c r="D130" s="128"/>
      <c r="E130" s="128"/>
      <c r="F130" s="128"/>
      <c r="G130" s="35"/>
      <c r="H130" s="35"/>
      <c r="I130" s="35"/>
      <c r="J130" s="35"/>
      <c r="K130" s="35"/>
      <c r="L130" s="35"/>
      <c r="M130" s="54"/>
      <c r="N130" s="54"/>
      <c r="O130" s="55"/>
      <c r="Q130" s="5"/>
    </row>
    <row r="131" spans="1:17" ht="12.75" customHeight="1">
      <c r="A131" s="63"/>
      <c r="B131" s="63"/>
      <c r="C131" s="63"/>
      <c r="D131" s="63"/>
      <c r="E131" s="63"/>
      <c r="F131" s="63"/>
      <c r="G131" s="35"/>
      <c r="H131" s="35"/>
      <c r="I131" s="35"/>
      <c r="J131" s="35"/>
      <c r="K131" s="35"/>
      <c r="L131" s="35"/>
      <c r="M131" s="54"/>
      <c r="N131" s="54"/>
      <c r="O131" s="55"/>
      <c r="Q131" s="5"/>
    </row>
    <row r="132" spans="1:17" ht="21.75" customHeight="1">
      <c r="A132" s="136">
        <v>45078</v>
      </c>
      <c r="B132" s="67"/>
      <c r="C132" s="67"/>
      <c r="D132" s="67"/>
      <c r="E132" s="67"/>
      <c r="F132" s="67"/>
      <c r="G132" s="67"/>
      <c r="H132" s="67"/>
      <c r="I132" s="67"/>
      <c r="J132" s="67"/>
      <c r="K132" s="67"/>
      <c r="L132" s="67"/>
      <c r="M132" s="67"/>
      <c r="N132" s="67"/>
      <c r="O132" s="67"/>
      <c r="Q132" s="5"/>
    </row>
    <row r="133" spans="1:17" ht="22.5" customHeight="1">
      <c r="A133" s="137" t="s">
        <v>127</v>
      </c>
      <c r="B133" s="137" t="s">
        <v>128</v>
      </c>
      <c r="C133" s="137" t="s">
        <v>129</v>
      </c>
      <c r="D133" s="137" t="s">
        <v>130</v>
      </c>
      <c r="E133" s="137" t="s">
        <v>131</v>
      </c>
      <c r="F133" s="137" t="s">
        <v>132</v>
      </c>
      <c r="G133" s="137" t="s">
        <v>133</v>
      </c>
      <c r="H133" s="137" t="s">
        <v>134</v>
      </c>
      <c r="I133" s="139" t="s">
        <v>135</v>
      </c>
      <c r="J133" s="140"/>
      <c r="K133" s="140"/>
      <c r="L133" s="141"/>
      <c r="M133" s="67" t="s">
        <v>136</v>
      </c>
      <c r="N133" s="67"/>
      <c r="O133" s="67"/>
      <c r="Q133" s="5"/>
    </row>
    <row r="134" spans="1:17" ht="33.75" customHeight="1">
      <c r="A134" s="138"/>
      <c r="B134" s="138"/>
      <c r="C134" s="138"/>
      <c r="D134" s="138"/>
      <c r="E134" s="138"/>
      <c r="F134" s="138"/>
      <c r="G134" s="138"/>
      <c r="H134" s="138"/>
      <c r="I134" s="48" t="s">
        <v>137</v>
      </c>
      <c r="J134" s="48" t="s">
        <v>138</v>
      </c>
      <c r="K134" s="48" t="s">
        <v>139</v>
      </c>
      <c r="L134" s="48" t="s">
        <v>140</v>
      </c>
      <c r="M134" s="48" t="s">
        <v>141</v>
      </c>
      <c r="N134" s="48" t="s">
        <v>142</v>
      </c>
      <c r="O134" s="48" t="s">
        <v>140</v>
      </c>
      <c r="Q134" s="5"/>
    </row>
    <row r="135" spans="1:17" ht="57.75" customHeight="1">
      <c r="A135" s="163">
        <v>1</v>
      </c>
      <c r="B135" s="163" t="s">
        <v>143</v>
      </c>
      <c r="C135" s="163">
        <v>1</v>
      </c>
      <c r="D135" s="163" t="s">
        <v>143</v>
      </c>
      <c r="E135" s="50">
        <v>1</v>
      </c>
      <c r="F135" s="29" t="s">
        <v>144</v>
      </c>
      <c r="G135" s="49">
        <v>1</v>
      </c>
      <c r="H135" s="29" t="s">
        <v>144</v>
      </c>
      <c r="I135" s="29" t="s">
        <v>145</v>
      </c>
      <c r="J135" s="29">
        <v>0</v>
      </c>
      <c r="K135" s="29">
        <v>0</v>
      </c>
      <c r="L135" s="29">
        <v>0</v>
      </c>
      <c r="M135" s="30">
        <v>115656968891</v>
      </c>
      <c r="N135" s="30">
        <v>7656841535</v>
      </c>
      <c r="O135" s="31">
        <f>N135/M135*100</f>
        <v>6.6203027871291784</v>
      </c>
      <c r="Q135" s="5"/>
    </row>
    <row r="136" spans="1:17" ht="57.75" customHeight="1">
      <c r="A136" s="164"/>
      <c r="B136" s="164"/>
      <c r="C136" s="164"/>
      <c r="D136" s="164"/>
      <c r="E136" s="50">
        <v>4</v>
      </c>
      <c r="F136" s="29" t="s">
        <v>146</v>
      </c>
      <c r="G136" s="49">
        <v>1</v>
      </c>
      <c r="H136" s="29" t="s">
        <v>146</v>
      </c>
      <c r="I136" s="29" t="s">
        <v>147</v>
      </c>
      <c r="J136" s="29">
        <v>1254163</v>
      </c>
      <c r="K136" s="29">
        <v>0</v>
      </c>
      <c r="L136" s="29">
        <v>0</v>
      </c>
      <c r="M136" s="30">
        <v>259047908459</v>
      </c>
      <c r="N136" s="30">
        <v>13763067238</v>
      </c>
      <c r="O136" s="31">
        <f>N136/M136*100</f>
        <v>5.3129428142741819</v>
      </c>
      <c r="Q136" s="5"/>
    </row>
    <row r="137" spans="1:17" ht="57.75" customHeight="1">
      <c r="A137" s="164"/>
      <c r="B137" s="164"/>
      <c r="C137" s="164"/>
      <c r="D137" s="164"/>
      <c r="E137" s="50">
        <v>5</v>
      </c>
      <c r="F137" s="29" t="s">
        <v>148</v>
      </c>
      <c r="G137" s="49">
        <v>1</v>
      </c>
      <c r="H137" s="29" t="s">
        <v>148</v>
      </c>
      <c r="I137" s="29" t="s">
        <v>149</v>
      </c>
      <c r="J137" s="29">
        <v>309600</v>
      </c>
      <c r="K137" s="29">
        <v>0</v>
      </c>
      <c r="L137" s="29">
        <v>0</v>
      </c>
      <c r="M137" s="30">
        <v>2308682038772</v>
      </c>
      <c r="N137" s="30">
        <v>189601142094</v>
      </c>
      <c r="O137" s="31">
        <f>N137/M137*100</f>
        <v>8.2125272735629657</v>
      </c>
      <c r="Q137" s="5"/>
    </row>
    <row r="138" spans="1:17" ht="42.75" customHeight="1">
      <c r="A138" s="164"/>
      <c r="B138" s="164"/>
      <c r="C138" s="164"/>
      <c r="D138" s="164"/>
      <c r="E138" s="50">
        <v>6</v>
      </c>
      <c r="F138" s="29" t="s">
        <v>150</v>
      </c>
      <c r="G138" s="49">
        <v>1</v>
      </c>
      <c r="H138" s="29" t="s">
        <v>150</v>
      </c>
      <c r="I138" s="29" t="s">
        <v>149</v>
      </c>
      <c r="J138" s="29">
        <v>6581</v>
      </c>
      <c r="K138" s="29">
        <v>0</v>
      </c>
      <c r="L138" s="29">
        <v>0</v>
      </c>
      <c r="M138" s="30">
        <v>168956174313</v>
      </c>
      <c r="N138" s="30">
        <v>13066361836</v>
      </c>
      <c r="O138" s="31">
        <f>N138/M138*100</f>
        <v>7.7335805507728255</v>
      </c>
      <c r="Q138" s="5"/>
    </row>
    <row r="139" spans="1:17" ht="38.25" customHeight="1">
      <c r="A139" s="164"/>
      <c r="B139" s="164"/>
      <c r="C139" s="164"/>
      <c r="D139" s="164"/>
      <c r="E139" s="50">
        <v>7</v>
      </c>
      <c r="F139" s="29" t="s">
        <v>151</v>
      </c>
      <c r="G139" s="49">
        <v>1</v>
      </c>
      <c r="H139" s="29" t="s">
        <v>151</v>
      </c>
      <c r="I139" s="29" t="s">
        <v>152</v>
      </c>
      <c r="J139" s="29">
        <v>13251</v>
      </c>
      <c r="K139" s="29">
        <v>0</v>
      </c>
      <c r="L139" s="29">
        <v>0</v>
      </c>
      <c r="M139" s="30">
        <v>15631149927</v>
      </c>
      <c r="N139" s="30">
        <v>1449947307</v>
      </c>
      <c r="O139" s="31">
        <f>N139/M139*100</f>
        <v>9.2760117699048923</v>
      </c>
      <c r="Q139" s="5"/>
    </row>
    <row r="140" spans="1:17" ht="57.75" customHeight="1">
      <c r="A140" s="164"/>
      <c r="B140" s="164"/>
      <c r="C140" s="164"/>
      <c r="D140" s="164"/>
      <c r="E140" s="50">
        <v>8</v>
      </c>
      <c r="F140" s="29" t="s">
        <v>153</v>
      </c>
      <c r="G140" s="49">
        <v>1</v>
      </c>
      <c r="H140" s="29" t="s">
        <v>153</v>
      </c>
      <c r="I140" s="29" t="s">
        <v>154</v>
      </c>
      <c r="J140" s="29">
        <v>784</v>
      </c>
      <c r="K140" s="29">
        <v>0</v>
      </c>
      <c r="L140" s="29">
        <v>0</v>
      </c>
      <c r="M140" s="30">
        <v>2462083605</v>
      </c>
      <c r="N140" s="30">
        <v>88070016</v>
      </c>
      <c r="O140" s="31">
        <f t="shared" ref="O140:O151" si="6">N140/M140*100</f>
        <v>3.5770522098090978</v>
      </c>
      <c r="Q140" s="5"/>
    </row>
    <row r="141" spans="1:17" ht="74.25" customHeight="1">
      <c r="A141" s="164"/>
      <c r="B141" s="164"/>
      <c r="C141" s="164"/>
      <c r="D141" s="164"/>
      <c r="E141" s="50">
        <v>10</v>
      </c>
      <c r="F141" s="29" t="s">
        <v>155</v>
      </c>
      <c r="G141" s="49">
        <v>1</v>
      </c>
      <c r="H141" s="29" t="s">
        <v>156</v>
      </c>
      <c r="I141" s="29" t="s">
        <v>145</v>
      </c>
      <c r="J141" s="29">
        <v>0</v>
      </c>
      <c r="K141" s="29">
        <v>0</v>
      </c>
      <c r="L141" s="29">
        <v>0</v>
      </c>
      <c r="M141" s="30">
        <v>7157105290</v>
      </c>
      <c r="N141" s="30">
        <v>98733586</v>
      </c>
      <c r="O141" s="31">
        <f t="shared" si="6"/>
        <v>1.3795184225940038</v>
      </c>
      <c r="Q141" s="5"/>
    </row>
    <row r="142" spans="1:17" ht="86.25" customHeight="1">
      <c r="A142" s="164"/>
      <c r="B142" s="164"/>
      <c r="C142" s="164"/>
      <c r="D142" s="164"/>
      <c r="E142" s="50">
        <v>11</v>
      </c>
      <c r="F142" s="29" t="s">
        <v>220</v>
      </c>
      <c r="G142" s="49">
        <v>1</v>
      </c>
      <c r="H142" s="29" t="s">
        <v>246</v>
      </c>
      <c r="I142" s="29" t="s">
        <v>157</v>
      </c>
      <c r="J142" s="29">
        <v>12</v>
      </c>
      <c r="K142" s="29">
        <v>0</v>
      </c>
      <c r="L142" s="29">
        <f t="shared" ref="L142" si="7">K142/J142*100</f>
        <v>0</v>
      </c>
      <c r="M142" s="30">
        <v>2266700000</v>
      </c>
      <c r="N142" s="30">
        <v>32846099</v>
      </c>
      <c r="O142" s="31">
        <f t="shared" si="6"/>
        <v>1.4490712930692196</v>
      </c>
      <c r="Q142" s="5"/>
    </row>
    <row r="143" spans="1:17" ht="70.5" customHeight="1">
      <c r="A143" s="164"/>
      <c r="B143" s="164"/>
      <c r="C143" s="164"/>
      <c r="D143" s="164"/>
      <c r="E143" s="50">
        <v>12</v>
      </c>
      <c r="F143" s="29" t="s">
        <v>158</v>
      </c>
      <c r="G143" s="49">
        <v>1</v>
      </c>
      <c r="H143" s="29" t="s">
        <v>159</v>
      </c>
      <c r="I143" s="29" t="s">
        <v>160</v>
      </c>
      <c r="J143" s="29">
        <v>209</v>
      </c>
      <c r="K143" s="29">
        <v>0</v>
      </c>
      <c r="L143" s="29">
        <v>0</v>
      </c>
      <c r="M143" s="30">
        <v>82026184610</v>
      </c>
      <c r="N143" s="30">
        <v>845744930</v>
      </c>
      <c r="O143" s="31">
        <f t="shared" si="6"/>
        <v>1.0310670111271922</v>
      </c>
      <c r="Q143" s="5"/>
    </row>
    <row r="144" spans="1:17" ht="57" customHeight="1">
      <c r="A144" s="164"/>
      <c r="B144" s="164"/>
      <c r="C144" s="164"/>
      <c r="D144" s="164"/>
      <c r="E144" s="50">
        <v>14</v>
      </c>
      <c r="F144" s="29" t="s">
        <v>161</v>
      </c>
      <c r="G144" s="49">
        <v>1</v>
      </c>
      <c r="H144" s="29" t="s">
        <v>161</v>
      </c>
      <c r="I144" s="29" t="s">
        <v>147</v>
      </c>
      <c r="J144" s="29">
        <v>0</v>
      </c>
      <c r="K144" s="29">
        <v>0</v>
      </c>
      <c r="L144" s="29">
        <v>0</v>
      </c>
      <c r="M144" s="30">
        <v>24699301810</v>
      </c>
      <c r="N144" s="30">
        <v>24245000</v>
      </c>
      <c r="O144" s="31">
        <f t="shared" si="6"/>
        <v>9.8160669425011587E-2</v>
      </c>
      <c r="Q144" s="5"/>
    </row>
    <row r="145" spans="1:17" ht="67.5" customHeight="1">
      <c r="A145" s="164"/>
      <c r="B145" s="164"/>
      <c r="C145" s="164"/>
      <c r="D145" s="164"/>
      <c r="E145" s="50">
        <v>15</v>
      </c>
      <c r="F145" s="29" t="s">
        <v>162</v>
      </c>
      <c r="G145" s="49">
        <v>1</v>
      </c>
      <c r="H145" s="29" t="s">
        <v>162</v>
      </c>
      <c r="I145" s="29" t="s">
        <v>163</v>
      </c>
      <c r="J145" s="29">
        <v>0</v>
      </c>
      <c r="K145" s="29">
        <v>0</v>
      </c>
      <c r="L145" s="29">
        <v>0</v>
      </c>
      <c r="M145" s="30">
        <v>57301323201</v>
      </c>
      <c r="N145" s="30">
        <v>2800643366</v>
      </c>
      <c r="O145" s="31">
        <f t="shared" si="6"/>
        <v>4.8875718910992338</v>
      </c>
      <c r="Q145" s="5"/>
    </row>
    <row r="146" spans="1:17" ht="57.75" customHeight="1">
      <c r="A146" s="164"/>
      <c r="B146" s="164"/>
      <c r="C146" s="164"/>
      <c r="D146" s="164"/>
      <c r="E146" s="50">
        <v>16</v>
      </c>
      <c r="F146" s="29" t="s">
        <v>164</v>
      </c>
      <c r="G146" s="49">
        <v>1</v>
      </c>
      <c r="H146" s="29" t="s">
        <v>164</v>
      </c>
      <c r="I146" s="29" t="s">
        <v>163</v>
      </c>
      <c r="J146" s="29">
        <v>0</v>
      </c>
      <c r="K146" s="29">
        <v>0</v>
      </c>
      <c r="L146" s="29">
        <v>0</v>
      </c>
      <c r="M146" s="30">
        <v>112444848930</v>
      </c>
      <c r="N146" s="30">
        <v>8401223902</v>
      </c>
      <c r="O146" s="31">
        <f t="shared" si="6"/>
        <v>7.4714173054116442</v>
      </c>
      <c r="Q146" s="5"/>
    </row>
    <row r="147" spans="1:17" ht="96.75" customHeight="1">
      <c r="A147" s="164"/>
      <c r="B147" s="164"/>
      <c r="C147" s="164"/>
      <c r="D147" s="164"/>
      <c r="E147" s="50">
        <v>17</v>
      </c>
      <c r="F147" s="29" t="s">
        <v>165</v>
      </c>
      <c r="G147" s="49">
        <v>1</v>
      </c>
      <c r="H147" s="29" t="s">
        <v>247</v>
      </c>
      <c r="I147" s="29" t="s">
        <v>160</v>
      </c>
      <c r="J147" s="29">
        <v>0</v>
      </c>
      <c r="K147" s="29">
        <v>0</v>
      </c>
      <c r="L147" s="29">
        <v>0</v>
      </c>
      <c r="M147" s="30">
        <v>5820000000</v>
      </c>
      <c r="N147" s="30">
        <v>0</v>
      </c>
      <c r="O147" s="31"/>
      <c r="Q147" s="5"/>
    </row>
    <row r="148" spans="1:17" ht="62.25" customHeight="1">
      <c r="A148" s="164"/>
      <c r="B148" s="164"/>
      <c r="C148" s="164"/>
      <c r="D148" s="164"/>
      <c r="E148" s="50">
        <v>18</v>
      </c>
      <c r="F148" s="29" t="s">
        <v>166</v>
      </c>
      <c r="G148" s="49">
        <v>1</v>
      </c>
      <c r="H148" s="29" t="s">
        <v>167</v>
      </c>
      <c r="I148" s="29" t="s">
        <v>168</v>
      </c>
      <c r="J148" s="29">
        <v>0</v>
      </c>
      <c r="K148" s="29">
        <v>0</v>
      </c>
      <c r="L148" s="29">
        <v>0</v>
      </c>
      <c r="M148" s="30">
        <v>93317482293</v>
      </c>
      <c r="N148" s="30">
        <v>2521774539</v>
      </c>
      <c r="O148" s="31">
        <f t="shared" si="6"/>
        <v>2.7023602405839502</v>
      </c>
      <c r="Q148" s="5"/>
    </row>
    <row r="149" spans="1:17" ht="57" customHeight="1">
      <c r="A149" s="164"/>
      <c r="B149" s="164"/>
      <c r="C149" s="164"/>
      <c r="D149" s="164"/>
      <c r="E149" s="50">
        <v>19</v>
      </c>
      <c r="F149" s="29" t="s">
        <v>169</v>
      </c>
      <c r="G149" s="49">
        <v>1</v>
      </c>
      <c r="H149" s="29" t="s">
        <v>170</v>
      </c>
      <c r="I149" s="29" t="s">
        <v>157</v>
      </c>
      <c r="J149" s="29">
        <v>1</v>
      </c>
      <c r="K149" s="29">
        <v>0</v>
      </c>
      <c r="L149" s="29">
        <v>0</v>
      </c>
      <c r="M149" s="30">
        <v>9000000000</v>
      </c>
      <c r="N149" s="30">
        <v>481794144</v>
      </c>
      <c r="O149" s="31">
        <f t="shared" si="6"/>
        <v>5.3532682666666664</v>
      </c>
      <c r="Q149" s="5"/>
    </row>
    <row r="150" spans="1:17" ht="70.5" customHeight="1">
      <c r="A150" s="165"/>
      <c r="B150" s="165"/>
      <c r="C150" s="165"/>
      <c r="D150" s="165"/>
      <c r="E150" s="50">
        <v>20</v>
      </c>
      <c r="F150" s="29" t="s">
        <v>171</v>
      </c>
      <c r="G150" s="49">
        <v>1</v>
      </c>
      <c r="H150" s="29" t="s">
        <v>171</v>
      </c>
      <c r="I150" s="29" t="s">
        <v>163</v>
      </c>
      <c r="J150" s="29">
        <v>0</v>
      </c>
      <c r="K150" s="29">
        <v>0</v>
      </c>
      <c r="L150" s="29">
        <v>0</v>
      </c>
      <c r="M150" s="30">
        <v>10000000</v>
      </c>
      <c r="N150" s="30"/>
      <c r="O150" s="31"/>
      <c r="Q150" s="5"/>
    </row>
    <row r="151" spans="1:17" ht="57.75" customHeight="1">
      <c r="A151" s="163">
        <v>3</v>
      </c>
      <c r="B151" s="163" t="s">
        <v>172</v>
      </c>
      <c r="C151" s="163">
        <v>3</v>
      </c>
      <c r="D151" s="163" t="s">
        <v>172</v>
      </c>
      <c r="E151" s="50">
        <v>1</v>
      </c>
      <c r="F151" s="29" t="s">
        <v>173</v>
      </c>
      <c r="G151" s="49">
        <v>1</v>
      </c>
      <c r="H151" s="29" t="s">
        <v>173</v>
      </c>
      <c r="I151" s="29" t="s">
        <v>145</v>
      </c>
      <c r="J151" s="29">
        <v>0</v>
      </c>
      <c r="K151" s="29">
        <v>0</v>
      </c>
      <c r="L151" s="29">
        <v>0</v>
      </c>
      <c r="M151" s="30">
        <v>795906173862</v>
      </c>
      <c r="N151" s="30">
        <v>9102389213</v>
      </c>
      <c r="O151" s="31">
        <f t="shared" si="6"/>
        <v>1.1436510372613642</v>
      </c>
      <c r="Q151" s="5"/>
    </row>
    <row r="152" spans="1:17" ht="57.75" customHeight="1">
      <c r="A152" s="164"/>
      <c r="B152" s="164"/>
      <c r="C152" s="164"/>
      <c r="D152" s="164"/>
      <c r="E152" s="50">
        <v>2</v>
      </c>
      <c r="F152" s="29" t="s">
        <v>174</v>
      </c>
      <c r="G152" s="49">
        <v>1</v>
      </c>
      <c r="H152" s="29" t="s">
        <v>174</v>
      </c>
      <c r="I152" s="29" t="s">
        <v>145</v>
      </c>
      <c r="J152" s="29">
        <v>0</v>
      </c>
      <c r="K152" s="29">
        <v>0</v>
      </c>
      <c r="L152" s="29">
        <v>0</v>
      </c>
      <c r="M152" s="30">
        <v>2477804210967</v>
      </c>
      <c r="N152" s="30">
        <v>146181908764</v>
      </c>
      <c r="O152" s="31">
        <f>N152/M152*100</f>
        <v>5.8996553527911848</v>
      </c>
      <c r="Q152" s="5"/>
    </row>
    <row r="153" spans="1:17" ht="87.75" customHeight="1">
      <c r="A153" s="164"/>
      <c r="B153" s="164"/>
      <c r="C153" s="164"/>
      <c r="D153" s="164"/>
      <c r="E153" s="50">
        <v>3</v>
      </c>
      <c r="F153" s="29" t="s">
        <v>175</v>
      </c>
      <c r="G153" s="49">
        <v>1</v>
      </c>
      <c r="H153" s="29" t="s">
        <v>175</v>
      </c>
      <c r="I153" s="29" t="s">
        <v>145</v>
      </c>
      <c r="J153" s="29">
        <v>0</v>
      </c>
      <c r="K153" s="29">
        <v>0</v>
      </c>
      <c r="L153" s="29">
        <v>0</v>
      </c>
      <c r="M153" s="30">
        <v>189531934122</v>
      </c>
      <c r="N153" s="30">
        <v>0</v>
      </c>
      <c r="O153" s="31">
        <f t="shared" ref="O153:O158" si="8">N153/M153*100</f>
        <v>0</v>
      </c>
      <c r="Q153" s="5"/>
    </row>
    <row r="154" spans="1:17" ht="87.75" customHeight="1">
      <c r="A154" s="164"/>
      <c r="B154" s="164"/>
      <c r="C154" s="164"/>
      <c r="D154" s="164"/>
      <c r="E154" s="50">
        <v>4</v>
      </c>
      <c r="F154" s="29" t="s">
        <v>176</v>
      </c>
      <c r="G154" s="49">
        <v>1</v>
      </c>
      <c r="H154" s="29" t="s">
        <v>176</v>
      </c>
      <c r="I154" s="29" t="s">
        <v>145</v>
      </c>
      <c r="J154" s="29">
        <v>0</v>
      </c>
      <c r="K154" s="29">
        <v>0</v>
      </c>
      <c r="L154" s="29">
        <v>0</v>
      </c>
      <c r="M154" s="30">
        <v>17852149000</v>
      </c>
      <c r="N154" s="30">
        <v>0</v>
      </c>
      <c r="O154" s="31">
        <f t="shared" si="8"/>
        <v>0</v>
      </c>
      <c r="Q154" s="5"/>
    </row>
    <row r="155" spans="1:17" ht="57.75" customHeight="1">
      <c r="A155" s="164"/>
      <c r="B155" s="164"/>
      <c r="C155" s="164"/>
      <c r="D155" s="164"/>
      <c r="E155" s="50">
        <v>5</v>
      </c>
      <c r="F155" s="29" t="s">
        <v>177</v>
      </c>
      <c r="G155" s="49">
        <v>1</v>
      </c>
      <c r="H155" s="29" t="s">
        <v>177</v>
      </c>
      <c r="I155" s="29" t="s">
        <v>145</v>
      </c>
      <c r="J155" s="29">
        <v>0</v>
      </c>
      <c r="K155" s="29">
        <v>0</v>
      </c>
      <c r="L155" s="29">
        <v>0</v>
      </c>
      <c r="M155" s="30">
        <v>600000000000</v>
      </c>
      <c r="N155" s="30">
        <v>0</v>
      </c>
      <c r="O155" s="31">
        <f t="shared" si="8"/>
        <v>0</v>
      </c>
      <c r="Q155" s="5"/>
    </row>
    <row r="156" spans="1:17" ht="57.75" customHeight="1">
      <c r="A156" s="164"/>
      <c r="B156" s="164"/>
      <c r="C156" s="164"/>
      <c r="D156" s="164"/>
      <c r="E156" s="50">
        <v>6</v>
      </c>
      <c r="F156" s="29" t="s">
        <v>178</v>
      </c>
      <c r="G156" s="49">
        <v>1</v>
      </c>
      <c r="H156" s="29" t="s">
        <v>178</v>
      </c>
      <c r="I156" s="29" t="s">
        <v>145</v>
      </c>
      <c r="J156" s="29">
        <v>0</v>
      </c>
      <c r="K156" s="29">
        <v>0</v>
      </c>
      <c r="L156" s="29">
        <v>0</v>
      </c>
      <c r="M156" s="30">
        <v>5505225232041</v>
      </c>
      <c r="N156" s="30">
        <v>391481265332</v>
      </c>
      <c r="O156" s="31">
        <f t="shared" si="8"/>
        <v>7.1110853567541099</v>
      </c>
      <c r="Q156" s="5"/>
    </row>
    <row r="157" spans="1:17" ht="75.75" customHeight="1">
      <c r="A157" s="165"/>
      <c r="B157" s="165"/>
      <c r="C157" s="165"/>
      <c r="D157" s="165"/>
      <c r="E157" s="50">
        <v>7</v>
      </c>
      <c r="F157" s="29" t="s">
        <v>179</v>
      </c>
      <c r="G157" s="49">
        <v>1</v>
      </c>
      <c r="H157" s="29" t="s">
        <v>179</v>
      </c>
      <c r="I157" s="29" t="s">
        <v>145</v>
      </c>
      <c r="J157" s="29">
        <v>0</v>
      </c>
      <c r="K157" s="29">
        <v>0</v>
      </c>
      <c r="L157" s="29">
        <v>0</v>
      </c>
      <c r="M157" s="30">
        <v>7408400697302</v>
      </c>
      <c r="N157" s="30">
        <v>284025064010</v>
      </c>
      <c r="O157" s="31">
        <f t="shared" si="8"/>
        <v>3.8338242707827153</v>
      </c>
      <c r="Q157" s="5"/>
    </row>
    <row r="158" spans="1:17" ht="17.25" customHeight="1">
      <c r="A158" s="66" t="s">
        <v>180</v>
      </c>
      <c r="B158" s="66"/>
      <c r="C158" s="66"/>
      <c r="D158" s="66"/>
      <c r="E158" s="66"/>
      <c r="F158" s="66"/>
      <c r="G158" s="66"/>
      <c r="H158" s="66"/>
      <c r="I158" s="66"/>
      <c r="J158" s="66"/>
      <c r="K158" s="66"/>
      <c r="L158" s="66"/>
      <c r="M158" s="46">
        <f>SUM(M135:M157)</f>
        <v>20259199667395</v>
      </c>
      <c r="N158" s="46">
        <f>SUM(N135:N157)</f>
        <v>1071623062911</v>
      </c>
      <c r="O158" s="53">
        <f t="shared" si="8"/>
        <v>5.2895626703144742</v>
      </c>
      <c r="Q158" s="5"/>
    </row>
    <row r="159" spans="1:17" ht="15" customHeight="1">
      <c r="A159" s="128" t="s">
        <v>250</v>
      </c>
      <c r="B159" s="128"/>
      <c r="C159" s="128"/>
      <c r="D159" s="128"/>
      <c r="E159" s="128"/>
      <c r="F159" s="128"/>
      <c r="G159" s="56"/>
      <c r="H159" s="57"/>
      <c r="I159" s="58"/>
      <c r="J159" s="59"/>
      <c r="K159" s="59"/>
      <c r="L159" s="59"/>
      <c r="M159" s="59"/>
      <c r="N159" s="59"/>
      <c r="O159" s="60"/>
      <c r="Q159" s="5"/>
    </row>
    <row r="160" spans="1:17" ht="15" customHeight="1">
      <c r="A160" s="51" t="s">
        <v>251</v>
      </c>
      <c r="B160" s="51"/>
      <c r="C160" s="51"/>
      <c r="D160" s="51"/>
      <c r="E160" s="51"/>
      <c r="F160" s="51"/>
      <c r="G160" s="56"/>
      <c r="H160" s="57"/>
      <c r="I160" s="58"/>
      <c r="J160" s="59"/>
      <c r="K160" s="59"/>
      <c r="L160" s="59"/>
      <c r="M160" s="59"/>
      <c r="N160" s="59"/>
      <c r="O160" s="60"/>
      <c r="Q160" s="5"/>
    </row>
    <row r="161" spans="1:17" ht="15" customHeight="1">
      <c r="A161" s="128" t="s">
        <v>182</v>
      </c>
      <c r="B161" s="128"/>
      <c r="C161" s="128"/>
      <c r="D161" s="128"/>
      <c r="E161" s="128"/>
      <c r="F161" s="128"/>
      <c r="G161" s="56"/>
      <c r="H161" s="57"/>
      <c r="I161" s="58"/>
      <c r="J161" s="59"/>
      <c r="K161" s="59"/>
      <c r="L161" s="59"/>
      <c r="M161" s="59"/>
      <c r="N161" s="59"/>
      <c r="O161" s="60"/>
      <c r="Q161" s="5"/>
    </row>
    <row r="162" spans="1:17" ht="17.25" customHeight="1">
      <c r="A162" s="51"/>
      <c r="B162" s="51"/>
      <c r="C162" s="51"/>
      <c r="D162" s="51"/>
      <c r="E162" s="51"/>
      <c r="F162" s="51"/>
      <c r="G162" s="56"/>
      <c r="H162" s="57"/>
      <c r="I162" s="58"/>
      <c r="J162" s="59"/>
      <c r="K162" s="59"/>
      <c r="L162" s="59"/>
      <c r="M162" s="59"/>
      <c r="N162" s="59"/>
      <c r="O162" s="60"/>
      <c r="Q162" s="5"/>
    </row>
    <row r="163" spans="1:17" ht="17.25" customHeight="1">
      <c r="G163" s="7"/>
      <c r="H163" s="4"/>
      <c r="I163" s="5"/>
      <c r="J163" s="5"/>
      <c r="K163" s="5"/>
      <c r="L163" s="5"/>
      <c r="M163" s="5"/>
      <c r="N163" s="5"/>
      <c r="O163" s="5"/>
      <c r="Q163" s="5"/>
    </row>
    <row r="164" spans="1:17" ht="37.5" customHeight="1">
      <c r="A164" s="77" t="s">
        <v>80</v>
      </c>
      <c r="B164" s="77"/>
      <c r="C164" s="77"/>
      <c r="D164" s="77"/>
      <c r="E164" s="77"/>
      <c r="F164" s="77"/>
      <c r="G164" s="77"/>
      <c r="H164" s="77"/>
      <c r="I164" s="77"/>
      <c r="J164" s="77"/>
      <c r="K164" s="77"/>
      <c r="L164" s="77"/>
      <c r="M164" s="77"/>
      <c r="N164" s="77"/>
      <c r="O164" s="77"/>
      <c r="Q164" s="5"/>
    </row>
    <row r="165" spans="1:17" ht="37.5" customHeight="1">
      <c r="A165" s="42" t="s">
        <v>19</v>
      </c>
      <c r="B165" s="66" t="s">
        <v>20</v>
      </c>
      <c r="C165" s="66"/>
      <c r="D165" s="66" t="s">
        <v>54</v>
      </c>
      <c r="E165" s="66"/>
      <c r="F165" s="8" t="s">
        <v>21</v>
      </c>
      <c r="G165" s="66" t="s">
        <v>22</v>
      </c>
      <c r="H165" s="66"/>
      <c r="I165" s="67" t="s">
        <v>23</v>
      </c>
      <c r="J165" s="67"/>
      <c r="K165" s="67"/>
      <c r="L165" s="66" t="s">
        <v>24</v>
      </c>
      <c r="M165" s="66"/>
      <c r="N165" s="66"/>
      <c r="O165" s="2"/>
      <c r="Q165" s="5"/>
    </row>
    <row r="166" spans="1:17" ht="37.5" customHeight="1">
      <c r="A166" s="14">
        <v>421817</v>
      </c>
      <c r="B166" s="72" t="s">
        <v>183</v>
      </c>
      <c r="C166" s="72"/>
      <c r="D166" s="105" t="s">
        <v>191</v>
      </c>
      <c r="E166" s="106"/>
      <c r="F166" s="27" t="s">
        <v>191</v>
      </c>
      <c r="G166" s="72" t="s">
        <v>191</v>
      </c>
      <c r="H166" s="72"/>
      <c r="I166" s="107" t="s">
        <v>188</v>
      </c>
      <c r="J166" s="108"/>
      <c r="K166" s="109"/>
      <c r="L166" s="73" t="s">
        <v>189</v>
      </c>
      <c r="M166" s="73"/>
      <c r="N166" s="73"/>
      <c r="O166" s="24" t="s">
        <v>190</v>
      </c>
      <c r="Q166" s="5"/>
    </row>
    <row r="167" spans="1:17" ht="37.5" customHeight="1">
      <c r="A167" s="14">
        <v>421816</v>
      </c>
      <c r="B167" s="72" t="s">
        <v>187</v>
      </c>
      <c r="C167" s="72"/>
      <c r="D167" s="105" t="s">
        <v>191</v>
      </c>
      <c r="E167" s="106"/>
      <c r="F167" s="27" t="s">
        <v>191</v>
      </c>
      <c r="G167" s="72" t="s">
        <v>191</v>
      </c>
      <c r="H167" s="72"/>
      <c r="I167" s="107" t="s">
        <v>188</v>
      </c>
      <c r="J167" s="108"/>
      <c r="K167" s="109"/>
      <c r="L167" s="73" t="s">
        <v>189</v>
      </c>
      <c r="M167" s="73"/>
      <c r="N167" s="73"/>
      <c r="O167" s="24" t="s">
        <v>190</v>
      </c>
      <c r="Q167" s="5"/>
    </row>
    <row r="168" spans="1:17" ht="37.5" customHeight="1">
      <c r="A168" s="14">
        <v>422324</v>
      </c>
      <c r="B168" s="72" t="s">
        <v>184</v>
      </c>
      <c r="C168" s="72"/>
      <c r="D168" s="105">
        <v>45078</v>
      </c>
      <c r="E168" s="106"/>
      <c r="F168" s="27">
        <v>549000000</v>
      </c>
      <c r="G168" s="72" t="s">
        <v>252</v>
      </c>
      <c r="H168" s="72"/>
      <c r="I168" s="107" t="s">
        <v>254</v>
      </c>
      <c r="J168" s="108"/>
      <c r="K168" s="109"/>
      <c r="L168" s="73" t="s">
        <v>189</v>
      </c>
      <c r="M168" s="73"/>
      <c r="N168" s="73"/>
      <c r="O168" s="24"/>
      <c r="Q168" s="5"/>
    </row>
    <row r="169" spans="1:17" ht="37.5" customHeight="1">
      <c r="A169" s="14">
        <v>421819</v>
      </c>
      <c r="B169" s="72" t="s">
        <v>185</v>
      </c>
      <c r="C169" s="72"/>
      <c r="D169" s="105" t="s">
        <v>191</v>
      </c>
      <c r="E169" s="106"/>
      <c r="F169" s="27" t="s">
        <v>191</v>
      </c>
      <c r="G169" s="72" t="s">
        <v>191</v>
      </c>
      <c r="H169" s="72"/>
      <c r="I169" s="107" t="s">
        <v>255</v>
      </c>
      <c r="J169" s="108"/>
      <c r="K169" s="109"/>
      <c r="L169" s="73" t="s">
        <v>189</v>
      </c>
      <c r="M169" s="73"/>
      <c r="N169" s="73"/>
      <c r="O169" s="24"/>
      <c r="Q169" s="5"/>
    </row>
    <row r="170" spans="1:17" ht="37.5" customHeight="1">
      <c r="A170" s="14">
        <v>421821</v>
      </c>
      <c r="B170" s="72" t="s">
        <v>185</v>
      </c>
      <c r="C170" s="72"/>
      <c r="D170" s="105">
        <v>45106</v>
      </c>
      <c r="E170" s="106"/>
      <c r="F170" s="27">
        <v>160000000</v>
      </c>
      <c r="G170" s="72" t="s">
        <v>253</v>
      </c>
      <c r="H170" s="72"/>
      <c r="I170" s="107" t="s">
        <v>254</v>
      </c>
      <c r="J170" s="108"/>
      <c r="K170" s="109"/>
      <c r="L170" s="73" t="s">
        <v>189</v>
      </c>
      <c r="M170" s="73"/>
      <c r="N170" s="73"/>
      <c r="O170" s="24"/>
      <c r="Q170" s="5"/>
    </row>
    <row r="171" spans="1:17" ht="37.5" customHeight="1">
      <c r="A171" s="168">
        <v>421822</v>
      </c>
      <c r="B171" s="78" t="s">
        <v>262</v>
      </c>
      <c r="C171" s="80"/>
      <c r="D171" s="105">
        <v>45041</v>
      </c>
      <c r="E171" s="106"/>
      <c r="F171" s="27">
        <v>156240000</v>
      </c>
      <c r="G171" s="72" t="s">
        <v>256</v>
      </c>
      <c r="H171" s="72"/>
      <c r="I171" s="107" t="s">
        <v>254</v>
      </c>
      <c r="J171" s="108"/>
      <c r="K171" s="109"/>
      <c r="L171" s="73" t="s">
        <v>189</v>
      </c>
      <c r="M171" s="73"/>
      <c r="N171" s="73"/>
      <c r="O171" s="24"/>
      <c r="Q171" s="5"/>
    </row>
    <row r="172" spans="1:17" ht="37.5" customHeight="1">
      <c r="A172" s="169"/>
      <c r="B172" s="93"/>
      <c r="C172" s="95"/>
      <c r="D172" s="105">
        <v>45041</v>
      </c>
      <c r="E172" s="106"/>
      <c r="F172" s="27">
        <v>1372368384</v>
      </c>
      <c r="G172" s="72" t="s">
        <v>257</v>
      </c>
      <c r="H172" s="72"/>
      <c r="I172" s="107" t="s">
        <v>254</v>
      </c>
      <c r="J172" s="108"/>
      <c r="K172" s="109"/>
      <c r="L172" s="73" t="s">
        <v>189</v>
      </c>
      <c r="M172" s="73"/>
      <c r="N172" s="73"/>
      <c r="O172" s="24"/>
      <c r="Q172" s="5"/>
    </row>
    <row r="173" spans="1:17" ht="37.5" customHeight="1">
      <c r="A173" s="169"/>
      <c r="B173" s="93"/>
      <c r="C173" s="95"/>
      <c r="D173" s="105">
        <v>45041</v>
      </c>
      <c r="E173" s="106"/>
      <c r="F173" s="27">
        <v>457456128</v>
      </c>
      <c r="G173" s="72" t="s">
        <v>257</v>
      </c>
      <c r="H173" s="72"/>
      <c r="I173" s="107" t="s">
        <v>254</v>
      </c>
      <c r="J173" s="108"/>
      <c r="K173" s="109"/>
      <c r="L173" s="73" t="s">
        <v>189</v>
      </c>
      <c r="M173" s="73"/>
      <c r="N173" s="73"/>
      <c r="O173" s="24"/>
      <c r="Q173" s="5"/>
    </row>
    <row r="174" spans="1:17" ht="37.5" customHeight="1">
      <c r="A174" s="169"/>
      <c r="B174" s="93"/>
      <c r="C174" s="95"/>
      <c r="D174" s="105">
        <v>45041</v>
      </c>
      <c r="E174" s="106"/>
      <c r="F174" s="27">
        <v>33731040</v>
      </c>
      <c r="G174" s="72" t="s">
        <v>258</v>
      </c>
      <c r="H174" s="72"/>
      <c r="I174" s="107" t="s">
        <v>254</v>
      </c>
      <c r="J174" s="108"/>
      <c r="K174" s="109"/>
      <c r="L174" s="73" t="s">
        <v>189</v>
      </c>
      <c r="M174" s="73"/>
      <c r="N174" s="73"/>
      <c r="O174" s="24"/>
      <c r="Q174" s="5"/>
    </row>
    <row r="175" spans="1:17" ht="37.5" customHeight="1">
      <c r="A175" s="169"/>
      <c r="B175" s="93"/>
      <c r="C175" s="95"/>
      <c r="D175" s="105">
        <v>45041</v>
      </c>
      <c r="E175" s="106"/>
      <c r="F175" s="27">
        <v>370797000</v>
      </c>
      <c r="G175" s="72" t="s">
        <v>258</v>
      </c>
      <c r="H175" s="72"/>
      <c r="I175" s="107" t="s">
        <v>254</v>
      </c>
      <c r="J175" s="108"/>
      <c r="K175" s="109"/>
      <c r="L175" s="73" t="s">
        <v>189</v>
      </c>
      <c r="M175" s="73"/>
      <c r="N175" s="73"/>
      <c r="O175" s="24"/>
      <c r="Q175" s="5"/>
    </row>
    <row r="176" spans="1:17" ht="37.5" customHeight="1">
      <c r="A176" s="169"/>
      <c r="B176" s="93"/>
      <c r="C176" s="95"/>
      <c r="D176" s="105">
        <v>45041</v>
      </c>
      <c r="E176" s="106"/>
      <c r="F176" s="27">
        <v>129890414</v>
      </c>
      <c r="G176" s="72" t="s">
        <v>258</v>
      </c>
      <c r="H176" s="72"/>
      <c r="I176" s="107" t="s">
        <v>254</v>
      </c>
      <c r="J176" s="108"/>
      <c r="K176" s="109"/>
      <c r="L176" s="73" t="s">
        <v>189</v>
      </c>
      <c r="M176" s="73"/>
      <c r="N176" s="73"/>
      <c r="O176" s="24"/>
      <c r="Q176" s="5"/>
    </row>
    <row r="177" spans="1:17" ht="37.5" customHeight="1">
      <c r="A177" s="169"/>
      <c r="B177" s="93"/>
      <c r="C177" s="95"/>
      <c r="D177" s="105">
        <v>45041</v>
      </c>
      <c r="E177" s="106"/>
      <c r="F177" s="27">
        <v>97884720</v>
      </c>
      <c r="G177" s="72" t="s">
        <v>258</v>
      </c>
      <c r="H177" s="72"/>
      <c r="I177" s="107" t="s">
        <v>254</v>
      </c>
      <c r="J177" s="108"/>
      <c r="K177" s="109"/>
      <c r="L177" s="73" t="s">
        <v>189</v>
      </c>
      <c r="M177" s="73"/>
      <c r="N177" s="73"/>
      <c r="O177" s="24"/>
      <c r="Q177" s="5"/>
    </row>
    <row r="178" spans="1:17" ht="37.5" customHeight="1">
      <c r="A178" s="169"/>
      <c r="B178" s="93"/>
      <c r="C178" s="95"/>
      <c r="D178" s="105">
        <v>45020</v>
      </c>
      <c r="E178" s="106"/>
      <c r="F178" s="27">
        <v>156240000</v>
      </c>
      <c r="G178" s="72" t="s">
        <v>259</v>
      </c>
      <c r="H178" s="72"/>
      <c r="I178" s="107" t="s">
        <v>254</v>
      </c>
      <c r="J178" s="108"/>
      <c r="K178" s="109"/>
      <c r="L178" s="73" t="s">
        <v>189</v>
      </c>
      <c r="M178" s="73"/>
      <c r="N178" s="73"/>
      <c r="O178" s="24"/>
      <c r="Q178" s="5"/>
    </row>
    <row r="179" spans="1:17" ht="37.5" customHeight="1">
      <c r="A179" s="169"/>
      <c r="B179" s="93"/>
      <c r="C179" s="95"/>
      <c r="D179" s="105">
        <v>45020</v>
      </c>
      <c r="E179" s="106"/>
      <c r="F179" s="27">
        <v>15840000</v>
      </c>
      <c r="G179" s="72" t="s">
        <v>260</v>
      </c>
      <c r="H179" s="72"/>
      <c r="I179" s="107" t="s">
        <v>254</v>
      </c>
      <c r="J179" s="108"/>
      <c r="K179" s="109"/>
      <c r="L179" s="73" t="s">
        <v>189</v>
      </c>
      <c r="M179" s="73"/>
      <c r="N179" s="73"/>
      <c r="O179" s="24"/>
      <c r="Q179" s="5"/>
    </row>
    <row r="180" spans="1:17" ht="37.5" customHeight="1">
      <c r="A180" s="169"/>
      <c r="B180" s="93"/>
      <c r="C180" s="95"/>
      <c r="D180" s="105">
        <v>45020</v>
      </c>
      <c r="E180" s="106"/>
      <c r="F180" s="27">
        <v>55440000</v>
      </c>
      <c r="G180" s="72" t="s">
        <v>260</v>
      </c>
      <c r="H180" s="72"/>
      <c r="I180" s="107" t="s">
        <v>254</v>
      </c>
      <c r="J180" s="108"/>
      <c r="K180" s="109"/>
      <c r="L180" s="73" t="s">
        <v>189</v>
      </c>
      <c r="M180" s="73"/>
      <c r="N180" s="73"/>
      <c r="O180" s="24"/>
      <c r="Q180" s="5"/>
    </row>
    <row r="181" spans="1:17" ht="37.5" customHeight="1">
      <c r="A181" s="170"/>
      <c r="B181" s="81"/>
      <c r="C181" s="83"/>
      <c r="D181" s="105">
        <v>45041</v>
      </c>
      <c r="E181" s="106"/>
      <c r="F181" s="27">
        <v>308379540</v>
      </c>
      <c r="G181" s="72" t="s">
        <v>261</v>
      </c>
      <c r="H181" s="72"/>
      <c r="I181" s="107" t="s">
        <v>254</v>
      </c>
      <c r="J181" s="108"/>
      <c r="K181" s="109"/>
      <c r="L181" s="73" t="s">
        <v>189</v>
      </c>
      <c r="M181" s="73"/>
      <c r="N181" s="73"/>
      <c r="O181" s="24"/>
      <c r="Q181" s="5"/>
    </row>
    <row r="182" spans="1:17" ht="37.5" customHeight="1">
      <c r="A182" s="14">
        <v>426741</v>
      </c>
      <c r="B182" s="72" t="s">
        <v>262</v>
      </c>
      <c r="C182" s="72"/>
      <c r="D182" s="105">
        <v>45100</v>
      </c>
      <c r="E182" s="106"/>
      <c r="F182" s="27">
        <v>50960000</v>
      </c>
      <c r="G182" s="72" t="s">
        <v>263</v>
      </c>
      <c r="H182" s="72"/>
      <c r="I182" s="107" t="s">
        <v>254</v>
      </c>
      <c r="J182" s="108"/>
      <c r="K182" s="109"/>
      <c r="L182" s="73" t="s">
        <v>189</v>
      </c>
      <c r="M182" s="73"/>
      <c r="N182" s="73"/>
      <c r="O182" s="61"/>
      <c r="Q182" s="5"/>
    </row>
    <row r="183" spans="1:17" ht="37.5" customHeight="1">
      <c r="A183" s="14">
        <v>422325</v>
      </c>
      <c r="B183" s="72" t="s">
        <v>185</v>
      </c>
      <c r="C183" s="72"/>
      <c r="D183" s="105">
        <v>45082</v>
      </c>
      <c r="E183" s="106"/>
      <c r="F183" s="27">
        <v>190000000</v>
      </c>
      <c r="G183" s="72" t="s">
        <v>264</v>
      </c>
      <c r="H183" s="72"/>
      <c r="I183" s="107" t="s">
        <v>254</v>
      </c>
      <c r="J183" s="108"/>
      <c r="K183" s="109"/>
      <c r="L183" s="73" t="s">
        <v>189</v>
      </c>
      <c r="M183" s="73"/>
      <c r="N183" s="73"/>
      <c r="O183" s="24"/>
      <c r="Q183" s="5"/>
    </row>
    <row r="184" spans="1:17" ht="37.5" customHeight="1">
      <c r="A184" s="14">
        <v>422548</v>
      </c>
      <c r="B184" s="72" t="s">
        <v>186</v>
      </c>
      <c r="C184" s="72"/>
      <c r="D184" s="105">
        <v>45048</v>
      </c>
      <c r="E184" s="106"/>
      <c r="F184" s="27">
        <v>99750000</v>
      </c>
      <c r="G184" s="72" t="s">
        <v>265</v>
      </c>
      <c r="H184" s="72"/>
      <c r="I184" s="107" t="s">
        <v>254</v>
      </c>
      <c r="J184" s="108"/>
      <c r="K184" s="109"/>
      <c r="L184" s="73" t="s">
        <v>189</v>
      </c>
      <c r="M184" s="73"/>
      <c r="N184" s="73"/>
      <c r="O184" s="24"/>
      <c r="Q184" s="5"/>
    </row>
    <row r="185" spans="1:17" ht="37.5" customHeight="1">
      <c r="A185" s="14">
        <v>422328</v>
      </c>
      <c r="B185" s="72" t="s">
        <v>187</v>
      </c>
      <c r="C185" s="72"/>
      <c r="D185" s="105">
        <v>45057</v>
      </c>
      <c r="E185" s="106"/>
      <c r="F185" s="27">
        <v>60000000</v>
      </c>
      <c r="G185" s="72" t="s">
        <v>266</v>
      </c>
      <c r="H185" s="72"/>
      <c r="I185" s="107" t="s">
        <v>254</v>
      </c>
      <c r="J185" s="108"/>
      <c r="K185" s="109"/>
      <c r="L185" s="73" t="s">
        <v>189</v>
      </c>
      <c r="M185" s="73"/>
      <c r="N185" s="73"/>
      <c r="O185" s="24"/>
      <c r="Q185" s="5"/>
    </row>
    <row r="186" spans="1:17" ht="37.5" customHeight="1">
      <c r="A186" s="14">
        <v>421820</v>
      </c>
      <c r="B186" s="72" t="s">
        <v>186</v>
      </c>
      <c r="C186" s="72"/>
      <c r="D186" s="105">
        <v>45083</v>
      </c>
      <c r="E186" s="106"/>
      <c r="F186" s="27">
        <v>105600000</v>
      </c>
      <c r="G186" s="72" t="s">
        <v>267</v>
      </c>
      <c r="H186" s="72"/>
      <c r="I186" s="107" t="s">
        <v>254</v>
      </c>
      <c r="J186" s="108"/>
      <c r="K186" s="109"/>
      <c r="L186" s="73" t="s">
        <v>189</v>
      </c>
      <c r="M186" s="73"/>
      <c r="N186" s="73"/>
      <c r="O186" s="24"/>
      <c r="Q186" s="5"/>
    </row>
    <row r="187" spans="1:17" ht="37.5" customHeight="1">
      <c r="A187" s="14">
        <v>421818</v>
      </c>
      <c r="B187" s="72" t="s">
        <v>187</v>
      </c>
      <c r="C187" s="72"/>
      <c r="D187" s="105" t="s">
        <v>191</v>
      </c>
      <c r="E187" s="106"/>
      <c r="F187" s="27">
        <v>1203333335</v>
      </c>
      <c r="G187" s="72" t="s">
        <v>268</v>
      </c>
      <c r="H187" s="72"/>
      <c r="I187" s="107" t="s">
        <v>254</v>
      </c>
      <c r="J187" s="108"/>
      <c r="K187" s="109"/>
      <c r="L187" s="73" t="s">
        <v>189</v>
      </c>
      <c r="M187" s="73"/>
      <c r="N187" s="73"/>
      <c r="O187" s="61" t="s">
        <v>274</v>
      </c>
      <c r="Q187" s="5"/>
    </row>
    <row r="188" spans="1:17" ht="51" customHeight="1">
      <c r="A188" s="14">
        <v>421852</v>
      </c>
      <c r="B188" s="72" t="s">
        <v>187</v>
      </c>
      <c r="C188" s="72"/>
      <c r="D188" s="105" t="s">
        <v>191</v>
      </c>
      <c r="E188" s="106"/>
      <c r="F188" s="27">
        <v>3791922800</v>
      </c>
      <c r="G188" s="72" t="s">
        <v>269</v>
      </c>
      <c r="H188" s="72"/>
      <c r="I188" s="107" t="s">
        <v>254</v>
      </c>
      <c r="J188" s="108"/>
      <c r="K188" s="109"/>
      <c r="L188" s="73" t="s">
        <v>189</v>
      </c>
      <c r="M188" s="73"/>
      <c r="N188" s="73"/>
      <c r="O188" s="61" t="s">
        <v>274</v>
      </c>
      <c r="Q188" s="5"/>
    </row>
    <row r="189" spans="1:17" ht="37.5" customHeight="1">
      <c r="A189" s="14">
        <v>426754</v>
      </c>
      <c r="B189" s="72" t="s">
        <v>185</v>
      </c>
      <c r="C189" s="72"/>
      <c r="D189" s="105" t="s">
        <v>191</v>
      </c>
      <c r="E189" s="106"/>
      <c r="F189" s="27" t="s">
        <v>191</v>
      </c>
      <c r="G189" s="72" t="s">
        <v>191</v>
      </c>
      <c r="H189" s="72"/>
      <c r="I189" s="107" t="s">
        <v>273</v>
      </c>
      <c r="J189" s="108"/>
      <c r="K189" s="109"/>
      <c r="L189" s="73" t="s">
        <v>189</v>
      </c>
      <c r="M189" s="73"/>
      <c r="N189" s="73"/>
      <c r="O189" s="61"/>
      <c r="Q189" s="5"/>
    </row>
    <row r="190" spans="1:17" ht="37.5" customHeight="1">
      <c r="A190" s="14">
        <v>426758</v>
      </c>
      <c r="B190" s="72" t="s">
        <v>186</v>
      </c>
      <c r="C190" s="72"/>
      <c r="D190" s="105">
        <v>45107</v>
      </c>
      <c r="E190" s="106"/>
      <c r="F190" s="27">
        <v>240000000</v>
      </c>
      <c r="G190" s="72" t="s">
        <v>270</v>
      </c>
      <c r="H190" s="72"/>
      <c r="I190" s="107" t="s">
        <v>254</v>
      </c>
      <c r="J190" s="108"/>
      <c r="K190" s="109"/>
      <c r="L190" s="73" t="s">
        <v>189</v>
      </c>
      <c r="M190" s="73"/>
      <c r="N190" s="73"/>
      <c r="O190" s="61"/>
      <c r="Q190" s="5"/>
    </row>
    <row r="191" spans="1:17" ht="37.5" customHeight="1">
      <c r="A191" s="14">
        <v>426765</v>
      </c>
      <c r="B191" s="72" t="s">
        <v>185</v>
      </c>
      <c r="C191" s="72"/>
      <c r="D191" s="105" t="s">
        <v>191</v>
      </c>
      <c r="E191" s="106"/>
      <c r="F191" s="27">
        <v>27936000</v>
      </c>
      <c r="G191" s="72" t="s">
        <v>271</v>
      </c>
      <c r="H191" s="72"/>
      <c r="I191" s="107" t="s">
        <v>254</v>
      </c>
      <c r="J191" s="108"/>
      <c r="K191" s="109"/>
      <c r="L191" s="73" t="s">
        <v>189</v>
      </c>
      <c r="M191" s="73"/>
      <c r="N191" s="73"/>
      <c r="O191" s="61" t="s">
        <v>274</v>
      </c>
      <c r="Q191" s="5"/>
    </row>
    <row r="192" spans="1:17" ht="37.5" customHeight="1">
      <c r="A192" s="14">
        <v>426771</v>
      </c>
      <c r="B192" s="72" t="s">
        <v>183</v>
      </c>
      <c r="C192" s="72"/>
      <c r="D192" s="105" t="s">
        <v>191</v>
      </c>
      <c r="E192" s="106"/>
      <c r="F192" s="27">
        <v>100000000</v>
      </c>
      <c r="G192" s="72" t="s">
        <v>272</v>
      </c>
      <c r="H192" s="72"/>
      <c r="I192" s="107" t="s">
        <v>254</v>
      </c>
      <c r="J192" s="108"/>
      <c r="K192" s="109"/>
      <c r="L192" s="73" t="s">
        <v>189</v>
      </c>
      <c r="M192" s="73"/>
      <c r="N192" s="73"/>
      <c r="O192" s="61" t="s">
        <v>274</v>
      </c>
      <c r="Q192" s="5"/>
    </row>
    <row r="193" spans="1:17" ht="18.75" customHeight="1">
      <c r="A193" s="26"/>
      <c r="B193" s="166" t="s">
        <v>275</v>
      </c>
      <c r="C193" s="166"/>
      <c r="D193" s="166"/>
      <c r="E193" s="166"/>
      <c r="F193" s="166"/>
      <c r="G193" s="166"/>
      <c r="H193" s="166"/>
      <c r="Q193" s="5"/>
    </row>
    <row r="194" spans="1:17" ht="18.75" customHeight="1">
      <c r="A194" s="26"/>
      <c r="B194" s="167" t="s">
        <v>276</v>
      </c>
      <c r="C194" s="167"/>
      <c r="D194" s="167"/>
      <c r="E194" s="167"/>
      <c r="F194" s="167"/>
      <c r="G194" s="167"/>
      <c r="H194" s="167"/>
      <c r="Q194" s="5"/>
    </row>
    <row r="195" spans="1:17" ht="27.75" customHeight="1">
      <c r="A195" s="26"/>
      <c r="Q195" s="5"/>
    </row>
    <row r="196" spans="1:17" ht="28.5" customHeight="1">
      <c r="A196" s="65" t="s">
        <v>192</v>
      </c>
      <c r="B196" s="65"/>
      <c r="C196" s="65"/>
      <c r="D196" s="65"/>
      <c r="E196" s="65"/>
      <c r="F196" s="65"/>
      <c r="G196" s="65"/>
      <c r="H196" s="65"/>
      <c r="I196" s="65"/>
      <c r="J196" s="65"/>
      <c r="K196" s="65"/>
      <c r="L196" s="65"/>
      <c r="M196" s="65"/>
      <c r="N196" s="65"/>
      <c r="O196" s="65"/>
      <c r="Q196" s="5"/>
    </row>
    <row r="197" spans="1:17" ht="36.75" customHeight="1">
      <c r="A197" s="42" t="s">
        <v>19</v>
      </c>
      <c r="B197" s="66" t="s">
        <v>20</v>
      </c>
      <c r="C197" s="66"/>
      <c r="D197" s="66" t="s">
        <v>54</v>
      </c>
      <c r="E197" s="66"/>
      <c r="F197" s="8" t="s">
        <v>21</v>
      </c>
      <c r="G197" s="66" t="s">
        <v>22</v>
      </c>
      <c r="H197" s="66"/>
      <c r="I197" s="67" t="s">
        <v>23</v>
      </c>
      <c r="J197" s="67"/>
      <c r="K197" s="67"/>
      <c r="L197" s="66" t="s">
        <v>24</v>
      </c>
      <c r="M197" s="66"/>
      <c r="N197" s="66"/>
      <c r="O197" s="66"/>
      <c r="Q197" s="5"/>
    </row>
    <row r="198" spans="1:17" ht="260.25" customHeight="1">
      <c r="A198" s="14">
        <v>429730</v>
      </c>
      <c r="B198" s="72" t="s">
        <v>279</v>
      </c>
      <c r="C198" s="72"/>
      <c r="D198" s="105" t="s">
        <v>286</v>
      </c>
      <c r="E198" s="106"/>
      <c r="F198" s="27">
        <v>30470085</v>
      </c>
      <c r="G198" s="72" t="s">
        <v>293</v>
      </c>
      <c r="H198" s="72"/>
      <c r="I198" s="107" t="s">
        <v>193</v>
      </c>
      <c r="J198" s="108"/>
      <c r="K198" s="109"/>
      <c r="L198" s="110" t="s">
        <v>298</v>
      </c>
      <c r="M198" s="111"/>
      <c r="N198" s="111"/>
      <c r="O198" s="112"/>
      <c r="Q198" s="5"/>
    </row>
    <row r="199" spans="1:17" ht="96.75" customHeight="1">
      <c r="A199" s="14">
        <v>426480</v>
      </c>
      <c r="B199" s="72" t="s">
        <v>280</v>
      </c>
      <c r="C199" s="72"/>
      <c r="D199" s="105" t="s">
        <v>287</v>
      </c>
      <c r="E199" s="106"/>
      <c r="F199" s="27">
        <v>19015040000</v>
      </c>
      <c r="G199" s="72" t="s">
        <v>294</v>
      </c>
      <c r="H199" s="72"/>
      <c r="I199" s="107" t="s">
        <v>193</v>
      </c>
      <c r="J199" s="108" t="s">
        <v>193</v>
      </c>
      <c r="K199" s="109" t="s">
        <v>193</v>
      </c>
      <c r="L199" s="110" t="s">
        <v>299</v>
      </c>
      <c r="M199" s="111" t="s">
        <v>299</v>
      </c>
      <c r="N199" s="111" t="s">
        <v>299</v>
      </c>
      <c r="O199" s="112" t="s">
        <v>299</v>
      </c>
      <c r="Q199" s="5"/>
    </row>
    <row r="200" spans="1:17" ht="153" customHeight="1">
      <c r="A200" s="14">
        <v>424962</v>
      </c>
      <c r="B200" s="72" t="s">
        <v>281</v>
      </c>
      <c r="C200" s="72"/>
      <c r="D200" s="105" t="s">
        <v>288</v>
      </c>
      <c r="E200" s="106"/>
      <c r="F200" s="27">
        <v>8997000000</v>
      </c>
      <c r="G200" s="72" t="s">
        <v>295</v>
      </c>
      <c r="H200" s="72"/>
      <c r="I200" s="107" t="s">
        <v>193</v>
      </c>
      <c r="J200" s="108" t="s">
        <v>193</v>
      </c>
      <c r="K200" s="109" t="s">
        <v>193</v>
      </c>
      <c r="L200" s="110" t="s">
        <v>300</v>
      </c>
      <c r="M200" s="111" t="s">
        <v>300</v>
      </c>
      <c r="N200" s="111" t="s">
        <v>300</v>
      </c>
      <c r="O200" s="112" t="s">
        <v>300</v>
      </c>
      <c r="Q200" s="5"/>
    </row>
    <row r="201" spans="1:17" ht="90" customHeight="1">
      <c r="A201" s="14">
        <v>422382</v>
      </c>
      <c r="B201" s="72" t="s">
        <v>282</v>
      </c>
      <c r="C201" s="72"/>
      <c r="D201" s="105" t="s">
        <v>289</v>
      </c>
      <c r="E201" s="106"/>
      <c r="F201" s="27">
        <v>160000000</v>
      </c>
      <c r="G201" s="72" t="s">
        <v>296</v>
      </c>
      <c r="H201" s="72"/>
      <c r="I201" s="107" t="s">
        <v>193</v>
      </c>
      <c r="J201" s="108" t="s">
        <v>193</v>
      </c>
      <c r="K201" s="109" t="s">
        <v>193</v>
      </c>
      <c r="L201" s="110" t="s">
        <v>301</v>
      </c>
      <c r="M201" s="111" t="s">
        <v>301</v>
      </c>
      <c r="N201" s="111" t="s">
        <v>301</v>
      </c>
      <c r="O201" s="112" t="s">
        <v>301</v>
      </c>
      <c r="Q201" s="5"/>
    </row>
    <row r="202" spans="1:17" ht="92.25" customHeight="1">
      <c r="A202" s="14">
        <v>422616</v>
      </c>
      <c r="B202" s="72" t="s">
        <v>283</v>
      </c>
      <c r="C202" s="72"/>
      <c r="D202" s="105" t="s">
        <v>290</v>
      </c>
      <c r="E202" s="106"/>
      <c r="F202" s="27">
        <v>170000000</v>
      </c>
      <c r="G202" s="72" t="s">
        <v>296</v>
      </c>
      <c r="H202" s="72"/>
      <c r="I202" s="107" t="s">
        <v>193</v>
      </c>
      <c r="J202" s="108" t="s">
        <v>193</v>
      </c>
      <c r="K202" s="109" t="s">
        <v>193</v>
      </c>
      <c r="L202" s="110" t="s">
        <v>302</v>
      </c>
      <c r="M202" s="111" t="s">
        <v>302</v>
      </c>
      <c r="N202" s="111" t="s">
        <v>302</v>
      </c>
      <c r="O202" s="112" t="s">
        <v>302</v>
      </c>
      <c r="Q202" s="5"/>
    </row>
    <row r="203" spans="1:17" ht="96.75" customHeight="1">
      <c r="A203" s="14">
        <v>422404</v>
      </c>
      <c r="B203" s="72" t="s">
        <v>284</v>
      </c>
      <c r="C203" s="72"/>
      <c r="D203" s="105" t="s">
        <v>291</v>
      </c>
      <c r="E203" s="106"/>
      <c r="F203" s="27">
        <v>1000000000</v>
      </c>
      <c r="G203" s="72" t="s">
        <v>297</v>
      </c>
      <c r="H203" s="72"/>
      <c r="I203" s="107" t="s">
        <v>193</v>
      </c>
      <c r="J203" s="108" t="s">
        <v>193</v>
      </c>
      <c r="K203" s="109" t="s">
        <v>193</v>
      </c>
      <c r="L203" s="110" t="s">
        <v>303</v>
      </c>
      <c r="M203" s="111" t="s">
        <v>303</v>
      </c>
      <c r="N203" s="111" t="s">
        <v>303</v>
      </c>
      <c r="O203" s="112" t="s">
        <v>303</v>
      </c>
      <c r="Q203" s="5"/>
    </row>
    <row r="204" spans="1:17" ht="89.25" customHeight="1">
      <c r="A204" s="14">
        <v>426400</v>
      </c>
      <c r="B204" s="72" t="s">
        <v>285</v>
      </c>
      <c r="C204" s="72"/>
      <c r="D204" s="105" t="s">
        <v>292</v>
      </c>
      <c r="E204" s="106"/>
      <c r="F204" s="27">
        <v>1092000000</v>
      </c>
      <c r="G204" s="72" t="s">
        <v>295</v>
      </c>
      <c r="H204" s="72"/>
      <c r="I204" s="107" t="s">
        <v>193</v>
      </c>
      <c r="J204" s="108" t="s">
        <v>193</v>
      </c>
      <c r="K204" s="109" t="s">
        <v>193</v>
      </c>
      <c r="L204" s="110" t="s">
        <v>304</v>
      </c>
      <c r="M204" s="111" t="s">
        <v>304</v>
      </c>
      <c r="N204" s="111" t="s">
        <v>304</v>
      </c>
      <c r="O204" s="112" t="s">
        <v>304</v>
      </c>
      <c r="Q204" s="5"/>
    </row>
    <row r="205" spans="1:17" ht="25.5" customHeight="1">
      <c r="A205" s="26"/>
      <c r="B205" s="34"/>
      <c r="C205" s="34"/>
      <c r="D205" s="34"/>
      <c r="E205" s="34"/>
      <c r="F205" s="38"/>
      <c r="G205" s="39"/>
      <c r="H205" s="39"/>
      <c r="I205" s="34"/>
      <c r="J205" s="34"/>
      <c r="K205" s="34"/>
      <c r="L205" s="37"/>
      <c r="M205" s="37"/>
      <c r="N205" s="37"/>
      <c r="O205" s="37"/>
    </row>
    <row r="206" spans="1:17" ht="22.5" customHeight="1">
      <c r="A206" s="7"/>
      <c r="B206" s="7"/>
      <c r="C206" s="7"/>
      <c r="D206" s="7"/>
      <c r="E206" s="7"/>
      <c r="F206" s="7"/>
      <c r="G206" s="7"/>
      <c r="H206" s="4"/>
      <c r="I206" s="5"/>
      <c r="J206" s="5"/>
      <c r="K206" s="5"/>
      <c r="L206" s="5"/>
      <c r="M206" s="5"/>
      <c r="N206" s="5"/>
      <c r="O206" s="5"/>
    </row>
    <row r="207" spans="1:17" ht="25.5" customHeight="1">
      <c r="A207" s="65" t="s">
        <v>81</v>
      </c>
      <c r="B207" s="65"/>
      <c r="C207" s="65"/>
      <c r="D207" s="65"/>
      <c r="E207" s="65"/>
      <c r="F207" s="65"/>
      <c r="G207" s="65"/>
      <c r="H207" s="65"/>
      <c r="I207" s="65"/>
      <c r="J207" s="65"/>
      <c r="K207" s="65"/>
      <c r="L207" s="65"/>
      <c r="M207" s="65"/>
      <c r="N207" s="65"/>
      <c r="O207" s="65"/>
    </row>
    <row r="208" spans="1:17" ht="28.5" customHeight="1">
      <c r="A208" s="66" t="s">
        <v>73</v>
      </c>
      <c r="B208" s="66"/>
      <c r="C208" s="66" t="s">
        <v>18</v>
      </c>
      <c r="D208" s="66"/>
      <c r="E208" s="66"/>
      <c r="F208" s="66" t="s">
        <v>25</v>
      </c>
      <c r="G208" s="66"/>
      <c r="H208" s="66" t="s">
        <v>26</v>
      </c>
      <c r="I208" s="66"/>
      <c r="J208" s="66"/>
      <c r="K208" s="66" t="s">
        <v>27</v>
      </c>
      <c r="L208" s="66"/>
      <c r="M208" s="66"/>
      <c r="N208" s="67" t="s">
        <v>28</v>
      </c>
      <c r="O208" s="67"/>
    </row>
    <row r="209" spans="1:17" ht="28.5" customHeight="1">
      <c r="A209" s="68" t="s">
        <v>194</v>
      </c>
      <c r="B209" s="69"/>
      <c r="C209" s="69"/>
      <c r="D209" s="69"/>
      <c r="E209" s="69"/>
      <c r="F209" s="69"/>
      <c r="G209" s="69"/>
      <c r="H209" s="69"/>
      <c r="I209" s="69"/>
      <c r="J209" s="69"/>
      <c r="K209" s="69"/>
      <c r="L209" s="69"/>
      <c r="M209" s="69"/>
      <c r="N209" s="69"/>
      <c r="O209" s="69"/>
    </row>
    <row r="210" spans="1:17" ht="24" customHeight="1">
      <c r="A210" s="70" t="s">
        <v>13</v>
      </c>
      <c r="B210" s="71"/>
      <c r="C210" s="66" t="s">
        <v>28</v>
      </c>
      <c r="D210" s="66"/>
      <c r="E210" s="66"/>
      <c r="F210" s="66"/>
      <c r="G210" s="66"/>
      <c r="H210" s="66"/>
      <c r="I210" s="66"/>
      <c r="J210" s="66"/>
      <c r="K210" s="66"/>
      <c r="L210" s="66"/>
      <c r="M210" s="66"/>
      <c r="N210" s="66"/>
      <c r="O210" s="66"/>
    </row>
    <row r="211" spans="1:17" s="5" customFormat="1" ht="51.75" customHeight="1">
      <c r="A211" s="74" t="s">
        <v>222</v>
      </c>
      <c r="B211" s="75"/>
      <c r="C211" s="73" t="s">
        <v>227</v>
      </c>
      <c r="D211" s="73"/>
      <c r="E211" s="73"/>
      <c r="F211" s="73"/>
      <c r="G211" s="73"/>
      <c r="H211" s="73"/>
      <c r="I211" s="73"/>
      <c r="J211" s="73"/>
      <c r="K211" s="73"/>
      <c r="L211" s="73"/>
      <c r="M211" s="73"/>
      <c r="N211" s="73"/>
      <c r="O211" s="73"/>
    </row>
    <row r="212" spans="1:17" s="5" customFormat="1" ht="51.75" customHeight="1">
      <c r="A212" s="74" t="s">
        <v>226</v>
      </c>
      <c r="B212" s="75"/>
      <c r="C212" s="73" t="s">
        <v>228</v>
      </c>
      <c r="D212" s="73"/>
      <c r="E212" s="73"/>
      <c r="F212" s="73"/>
      <c r="G212" s="73"/>
      <c r="H212" s="73"/>
      <c r="I212" s="73"/>
      <c r="J212" s="73"/>
      <c r="K212" s="73"/>
      <c r="L212" s="73"/>
      <c r="M212" s="73"/>
      <c r="N212" s="73"/>
      <c r="O212" s="73"/>
    </row>
    <row r="213" spans="1:17" ht="36.75" customHeight="1">
      <c r="A213" s="74" t="s">
        <v>224</v>
      </c>
      <c r="B213" s="75"/>
      <c r="C213" s="100" t="s">
        <v>215</v>
      </c>
      <c r="D213" s="100"/>
      <c r="E213" s="100"/>
      <c r="F213" s="100"/>
      <c r="G213" s="100"/>
      <c r="H213" s="100"/>
      <c r="I213" s="100"/>
      <c r="J213" s="100"/>
      <c r="K213" s="100"/>
      <c r="L213" s="100"/>
      <c r="M213" s="100"/>
      <c r="N213" s="100"/>
      <c r="O213" s="100"/>
    </row>
    <row r="214" spans="1:17" ht="27" customHeight="1">
      <c r="A214" s="7"/>
      <c r="B214" s="7"/>
      <c r="C214" s="7"/>
      <c r="D214" s="7"/>
      <c r="E214" s="7"/>
      <c r="F214" s="7"/>
      <c r="G214" s="7"/>
      <c r="H214" s="4"/>
      <c r="I214" s="5"/>
      <c r="J214" s="5"/>
      <c r="K214" s="5"/>
      <c r="L214" s="5"/>
      <c r="M214" s="5"/>
      <c r="N214" s="5"/>
      <c r="O214" s="5"/>
      <c r="Q214" s="5"/>
    </row>
    <row r="215" spans="1:17" ht="26.25" customHeight="1">
      <c r="A215" s="76" t="s">
        <v>82</v>
      </c>
      <c r="B215" s="76"/>
      <c r="C215" s="76"/>
      <c r="D215" s="76"/>
      <c r="E215" s="76"/>
      <c r="F215" s="76"/>
      <c r="G215" s="76"/>
      <c r="H215" s="76"/>
      <c r="I215" s="76"/>
      <c r="J215" s="76"/>
      <c r="K215" s="76"/>
      <c r="L215" s="76"/>
      <c r="M215" s="76"/>
      <c r="N215" s="76"/>
      <c r="O215" s="76"/>
      <c r="Q215" s="64"/>
    </row>
    <row r="216" spans="1:17" ht="24" customHeight="1">
      <c r="A216" s="77" t="s">
        <v>30</v>
      </c>
      <c r="B216" s="77"/>
      <c r="C216" s="77"/>
      <c r="D216" s="77"/>
      <c r="E216" s="77"/>
      <c r="F216" s="77"/>
      <c r="G216" s="77"/>
      <c r="H216" s="77"/>
      <c r="I216" s="77"/>
      <c r="J216" s="77"/>
      <c r="K216" s="77"/>
      <c r="L216" s="77"/>
      <c r="M216" s="77"/>
      <c r="N216" s="77"/>
      <c r="O216" s="77"/>
      <c r="Q216" s="64"/>
    </row>
    <row r="217" spans="1:17" s="5" customFormat="1" ht="15.75">
      <c r="A217" s="17" t="s">
        <v>17</v>
      </c>
      <c r="B217" s="17" t="s">
        <v>31</v>
      </c>
      <c r="C217" s="67" t="s">
        <v>18</v>
      </c>
      <c r="D217" s="67"/>
      <c r="E217" s="67"/>
      <c r="F217" s="67"/>
      <c r="G217" s="67"/>
      <c r="H217" s="67"/>
      <c r="I217" s="67"/>
      <c r="J217" s="67" t="s">
        <v>32</v>
      </c>
      <c r="K217" s="67"/>
      <c r="L217" s="67"/>
      <c r="M217" s="67" t="s">
        <v>33</v>
      </c>
      <c r="N217" s="67"/>
      <c r="O217" s="67"/>
      <c r="Q217" s="64"/>
    </row>
    <row r="218" spans="1:17" ht="88.5" customHeight="1">
      <c r="A218" s="16">
        <v>1</v>
      </c>
      <c r="B218" s="16" t="s">
        <v>198</v>
      </c>
      <c r="C218" s="72" t="s">
        <v>200</v>
      </c>
      <c r="D218" s="72"/>
      <c r="E218" s="72"/>
      <c r="F218" s="72"/>
      <c r="G218" s="72"/>
      <c r="H218" s="72"/>
      <c r="I218" s="72"/>
      <c r="J218" s="72" t="s">
        <v>105</v>
      </c>
      <c r="K218" s="72"/>
      <c r="L218" s="72"/>
      <c r="M218" s="73" t="s">
        <v>202</v>
      </c>
      <c r="N218" s="73"/>
      <c r="O218" s="73"/>
      <c r="Q218" s="64"/>
    </row>
    <row r="219" spans="1:17" ht="111" customHeight="1">
      <c r="A219" s="16">
        <v>2</v>
      </c>
      <c r="B219" s="16" t="s">
        <v>199</v>
      </c>
      <c r="C219" s="72" t="s">
        <v>201</v>
      </c>
      <c r="D219" s="72"/>
      <c r="E219" s="72"/>
      <c r="F219" s="72"/>
      <c r="G219" s="72"/>
      <c r="H219" s="72"/>
      <c r="I219" s="72"/>
      <c r="J219" s="72" t="s">
        <v>105</v>
      </c>
      <c r="K219" s="72"/>
      <c r="L219" s="72"/>
      <c r="M219" s="73" t="s">
        <v>203</v>
      </c>
      <c r="N219" s="73"/>
      <c r="O219" s="73"/>
      <c r="Q219" s="64"/>
    </row>
    <row r="220" spans="1:17" ht="23.25" customHeight="1">
      <c r="A220" s="7"/>
      <c r="B220" s="7"/>
      <c r="C220" s="7"/>
      <c r="D220" s="7"/>
      <c r="E220" s="7"/>
      <c r="F220" s="7"/>
      <c r="G220" s="7"/>
      <c r="H220" s="4"/>
      <c r="I220" s="5"/>
      <c r="J220" s="5"/>
      <c r="K220" s="5"/>
      <c r="L220" s="5"/>
      <c r="M220" s="5"/>
      <c r="N220" s="5"/>
      <c r="O220" s="5"/>
    </row>
    <row r="221" spans="1:17" ht="23.25" customHeight="1">
      <c r="A221" s="102" t="s">
        <v>74</v>
      </c>
      <c r="B221" s="102"/>
      <c r="C221" s="102"/>
      <c r="D221" s="102"/>
      <c r="E221" s="102"/>
      <c r="F221" s="102"/>
      <c r="G221" s="102"/>
      <c r="H221" s="102"/>
      <c r="I221" s="102"/>
      <c r="J221" s="102"/>
      <c r="K221" s="102"/>
      <c r="L221" s="102"/>
      <c r="M221" s="102"/>
      <c r="N221" s="102"/>
      <c r="O221" s="102"/>
    </row>
    <row r="222" spans="1:17" ht="29.25" customHeight="1">
      <c r="A222" s="91" t="s">
        <v>57</v>
      </c>
      <c r="B222" s="91"/>
      <c r="C222" s="91"/>
      <c r="D222" s="91"/>
      <c r="E222" s="91" t="s">
        <v>18</v>
      </c>
      <c r="F222" s="91"/>
      <c r="G222" s="91"/>
      <c r="H222" s="91"/>
      <c r="I222" s="91"/>
      <c r="J222" s="91"/>
      <c r="K222" s="92" t="s">
        <v>53</v>
      </c>
      <c r="L222" s="92"/>
      <c r="M222" s="91" t="s">
        <v>58</v>
      </c>
      <c r="N222" s="91"/>
      <c r="O222" s="91"/>
    </row>
    <row r="223" spans="1:17">
      <c r="A223" s="90" t="s">
        <v>218</v>
      </c>
      <c r="B223" s="85"/>
      <c r="C223" s="85"/>
      <c r="D223" s="86"/>
      <c r="E223" s="90" t="s">
        <v>229</v>
      </c>
      <c r="F223" s="85"/>
      <c r="G223" s="85"/>
      <c r="H223" s="85"/>
      <c r="I223" s="85"/>
      <c r="J223" s="86"/>
      <c r="K223" s="90" t="s">
        <v>230</v>
      </c>
      <c r="L223" s="86"/>
      <c r="M223" s="84" t="s">
        <v>219</v>
      </c>
      <c r="N223" s="85"/>
      <c r="O223" s="86"/>
      <c r="Q223" s="5"/>
    </row>
    <row r="224" spans="1:17" ht="51.75" customHeight="1">
      <c r="A224" s="87"/>
      <c r="B224" s="88"/>
      <c r="C224" s="88"/>
      <c r="D224" s="89"/>
      <c r="E224" s="87"/>
      <c r="F224" s="88"/>
      <c r="G224" s="88"/>
      <c r="H224" s="88"/>
      <c r="I224" s="88"/>
      <c r="J224" s="89"/>
      <c r="K224" s="87"/>
      <c r="L224" s="89"/>
      <c r="M224" s="87"/>
      <c r="N224" s="88"/>
      <c r="O224" s="89"/>
      <c r="Q224" s="5"/>
    </row>
    <row r="225" spans="1:17" ht="33" customHeight="1">
      <c r="A225" s="9"/>
      <c r="B225" s="10"/>
      <c r="C225" s="10"/>
      <c r="D225" s="10"/>
      <c r="E225" s="10"/>
      <c r="F225" s="10"/>
      <c r="G225" s="10"/>
      <c r="H225" s="2"/>
      <c r="Q225" s="5"/>
    </row>
    <row r="226" spans="1:17" ht="19.5" customHeight="1">
      <c r="A226" s="77" t="s">
        <v>216</v>
      </c>
      <c r="B226" s="77"/>
      <c r="C226" s="77"/>
      <c r="D226" s="77"/>
      <c r="E226" s="77"/>
      <c r="F226" s="77"/>
      <c r="G226" s="77"/>
      <c r="H226" s="77"/>
      <c r="I226" s="77"/>
      <c r="J226" s="77"/>
      <c r="K226" s="77"/>
      <c r="L226" s="77"/>
      <c r="M226" s="77"/>
      <c r="N226" s="77"/>
      <c r="O226" s="77"/>
      <c r="Q226" s="5"/>
    </row>
    <row r="227" spans="1:17" ht="51.75" customHeight="1">
      <c r="A227" s="67" t="s">
        <v>65</v>
      </c>
      <c r="B227" s="67"/>
      <c r="C227" s="67" t="s">
        <v>90</v>
      </c>
      <c r="D227" s="67"/>
      <c r="E227" s="67"/>
      <c r="F227" s="67" t="s">
        <v>89</v>
      </c>
      <c r="G227" s="67"/>
      <c r="H227" s="67" t="s">
        <v>64</v>
      </c>
      <c r="I227" s="67"/>
      <c r="J227" s="67"/>
      <c r="K227" s="67"/>
      <c r="L227" s="67"/>
      <c r="M227" s="67"/>
      <c r="N227" s="66" t="s">
        <v>29</v>
      </c>
      <c r="O227" s="66"/>
      <c r="Q227" s="5"/>
    </row>
    <row r="228" spans="1:17" ht="19.5" customHeight="1">
      <c r="A228" s="78" t="s">
        <v>278</v>
      </c>
      <c r="B228" s="79"/>
      <c r="C228" s="79"/>
      <c r="D228" s="79"/>
      <c r="E228" s="79"/>
      <c r="F228" s="79"/>
      <c r="G228" s="79"/>
      <c r="H228" s="79"/>
      <c r="I228" s="79"/>
      <c r="J228" s="79"/>
      <c r="K228" s="79"/>
      <c r="L228" s="79"/>
      <c r="M228" s="79"/>
      <c r="N228" s="79"/>
      <c r="O228" s="80"/>
      <c r="Q228" s="5"/>
    </row>
    <row r="229" spans="1:17" s="11" customFormat="1" ht="23.25" customHeight="1">
      <c r="A229" s="81"/>
      <c r="B229" s="82"/>
      <c r="C229" s="82"/>
      <c r="D229" s="82"/>
      <c r="E229" s="82"/>
      <c r="F229" s="82"/>
      <c r="G229" s="82"/>
      <c r="H229" s="82"/>
      <c r="I229" s="82"/>
      <c r="J229" s="82"/>
      <c r="K229" s="82"/>
      <c r="L229" s="82"/>
      <c r="M229" s="82"/>
      <c r="N229" s="82"/>
      <c r="O229" s="83"/>
      <c r="Q229" s="62"/>
    </row>
    <row r="230" spans="1:17" s="11" customFormat="1" ht="24.75" customHeight="1">
      <c r="A230" s="34"/>
      <c r="B230" s="35"/>
      <c r="C230" s="35"/>
      <c r="D230" s="35"/>
      <c r="E230" s="35"/>
      <c r="F230" s="35"/>
      <c r="G230" s="35"/>
      <c r="H230" s="26"/>
      <c r="I230" s="40"/>
      <c r="J230" s="40"/>
      <c r="K230" s="40"/>
      <c r="L230" s="40"/>
      <c r="M230" s="40"/>
      <c r="N230" s="40"/>
      <c r="O230" s="40"/>
      <c r="Q230" s="62"/>
    </row>
    <row r="231" spans="1:17" s="11" customFormat="1" ht="15.75" customHeight="1">
      <c r="A231" s="98" t="s">
        <v>86</v>
      </c>
      <c r="B231" s="98"/>
      <c r="C231" s="98"/>
      <c r="D231" s="98"/>
      <c r="E231" s="98"/>
      <c r="F231" s="98"/>
      <c r="G231" s="98"/>
      <c r="H231" s="98"/>
      <c r="I231" s="98"/>
      <c r="J231" s="98"/>
      <c r="K231" s="98"/>
      <c r="L231" s="98"/>
      <c r="M231" s="98"/>
      <c r="N231" s="98"/>
      <c r="O231" s="98"/>
      <c r="Q231" s="62"/>
    </row>
    <row r="232" spans="1:17" s="11" customFormat="1" ht="22.5" customHeight="1">
      <c r="A232" s="103" t="s">
        <v>87</v>
      </c>
      <c r="B232" s="103"/>
      <c r="C232" s="103"/>
      <c r="D232" s="103"/>
      <c r="E232" s="103"/>
      <c r="F232" s="103"/>
      <c r="G232" s="103"/>
      <c r="H232" s="103"/>
      <c r="I232" s="103"/>
      <c r="J232" s="103"/>
      <c r="K232" s="103"/>
      <c r="L232" s="103"/>
      <c r="M232" s="103"/>
      <c r="N232" s="103"/>
      <c r="O232" s="103"/>
      <c r="Q232" s="62"/>
    </row>
    <row r="233" spans="1:17" ht="30" customHeight="1">
      <c r="A233" s="91" t="s">
        <v>66</v>
      </c>
      <c r="B233" s="91"/>
      <c r="C233" s="96" t="s">
        <v>67</v>
      </c>
      <c r="D233" s="96"/>
      <c r="E233" s="96"/>
      <c r="F233" s="96"/>
      <c r="G233" s="96"/>
      <c r="H233" s="96"/>
      <c r="I233" s="96"/>
      <c r="J233" s="96"/>
      <c r="K233" s="96"/>
      <c r="L233" s="96"/>
      <c r="M233" s="91" t="s">
        <v>58</v>
      </c>
      <c r="N233" s="91"/>
      <c r="O233" s="91"/>
      <c r="Q233" s="5"/>
    </row>
    <row r="234" spans="1:17">
      <c r="A234" s="90" t="s">
        <v>217</v>
      </c>
      <c r="B234" s="85"/>
      <c r="C234" s="85"/>
      <c r="D234" s="85"/>
      <c r="E234" s="85"/>
      <c r="F234" s="85"/>
      <c r="G234" s="85"/>
      <c r="H234" s="85"/>
      <c r="I234" s="85"/>
      <c r="J234" s="85"/>
      <c r="K234" s="85"/>
      <c r="L234" s="86"/>
      <c r="M234" s="84" t="s">
        <v>119</v>
      </c>
      <c r="N234" s="85"/>
      <c r="O234" s="86"/>
      <c r="Q234" s="5"/>
    </row>
    <row r="235" spans="1:17" ht="46.5" customHeight="1">
      <c r="A235" s="87"/>
      <c r="B235" s="88"/>
      <c r="C235" s="88"/>
      <c r="D235" s="88"/>
      <c r="E235" s="88"/>
      <c r="F235" s="88"/>
      <c r="G235" s="88"/>
      <c r="H235" s="88"/>
      <c r="I235" s="88"/>
      <c r="J235" s="88"/>
      <c r="K235" s="88"/>
      <c r="L235" s="89"/>
      <c r="M235" s="87"/>
      <c r="N235" s="88"/>
      <c r="O235" s="89"/>
      <c r="Q235" s="5"/>
    </row>
    <row r="236" spans="1:17" ht="15.75" customHeight="1">
      <c r="A236" s="6"/>
      <c r="B236" s="7"/>
      <c r="C236" s="7"/>
      <c r="D236" s="7"/>
      <c r="E236" s="7"/>
      <c r="F236" s="7"/>
      <c r="G236" s="7"/>
      <c r="H236" s="2"/>
    </row>
    <row r="237" spans="1:17" ht="15.75" customHeight="1">
      <c r="A237" s="77" t="s">
        <v>83</v>
      </c>
      <c r="B237" s="77"/>
      <c r="C237" s="77"/>
      <c r="D237" s="77"/>
      <c r="E237" s="77"/>
      <c r="F237" s="77"/>
      <c r="G237" s="77"/>
      <c r="H237" s="77"/>
      <c r="I237" s="77"/>
      <c r="J237" s="77"/>
      <c r="K237" s="77"/>
      <c r="L237" s="77"/>
      <c r="M237" s="77"/>
      <c r="N237" s="77"/>
      <c r="O237" s="77"/>
    </row>
    <row r="238" spans="1:17" ht="15.75" customHeight="1">
      <c r="A238" s="17" t="s">
        <v>59</v>
      </c>
      <c r="B238" s="17" t="s">
        <v>60</v>
      </c>
      <c r="C238" s="67" t="s">
        <v>63</v>
      </c>
      <c r="D238" s="67"/>
      <c r="E238" s="67"/>
      <c r="F238" s="67"/>
      <c r="G238" s="67"/>
      <c r="H238" s="67"/>
      <c r="I238" s="67" t="s">
        <v>61</v>
      </c>
      <c r="J238" s="67"/>
      <c r="K238" s="67"/>
      <c r="L238" s="67"/>
      <c r="M238" s="67" t="s">
        <v>62</v>
      </c>
      <c r="N238" s="67"/>
      <c r="O238" s="67"/>
    </row>
    <row r="239" spans="1:17">
      <c r="A239" s="78" t="s">
        <v>277</v>
      </c>
      <c r="B239" s="79"/>
      <c r="C239" s="79"/>
      <c r="D239" s="79"/>
      <c r="E239" s="79"/>
      <c r="F239" s="79"/>
      <c r="G239" s="79"/>
      <c r="H239" s="79"/>
      <c r="I239" s="79"/>
      <c r="J239" s="79"/>
      <c r="K239" s="79"/>
      <c r="L239" s="79"/>
      <c r="M239" s="79"/>
      <c r="N239" s="79"/>
      <c r="O239" s="80"/>
    </row>
    <row r="240" spans="1:17">
      <c r="A240" s="93"/>
      <c r="B240" s="94"/>
      <c r="C240" s="94"/>
      <c r="D240" s="94"/>
      <c r="E240" s="94"/>
      <c r="F240" s="94"/>
      <c r="G240" s="94"/>
      <c r="H240" s="94"/>
      <c r="I240" s="94"/>
      <c r="J240" s="94"/>
      <c r="K240" s="94"/>
      <c r="L240" s="94"/>
      <c r="M240" s="94"/>
      <c r="N240" s="94"/>
      <c r="O240" s="95"/>
    </row>
    <row r="241" spans="1:17">
      <c r="A241" s="81"/>
      <c r="B241" s="82"/>
      <c r="C241" s="82"/>
      <c r="D241" s="82"/>
      <c r="E241" s="82"/>
      <c r="F241" s="82"/>
      <c r="G241" s="82"/>
      <c r="H241" s="82"/>
      <c r="I241" s="82"/>
      <c r="J241" s="82"/>
      <c r="K241" s="82"/>
      <c r="L241" s="82"/>
      <c r="M241" s="82"/>
      <c r="N241" s="82"/>
      <c r="O241" s="83"/>
    </row>
    <row r="242" spans="1:17" ht="12" customHeight="1">
      <c r="A242" s="12"/>
      <c r="B242" s="12"/>
      <c r="C242" s="12"/>
      <c r="D242" s="12"/>
      <c r="E242" s="2"/>
      <c r="F242" s="2"/>
      <c r="G242" s="2"/>
      <c r="H242" s="2"/>
    </row>
    <row r="243" spans="1:17" ht="24" customHeight="1">
      <c r="A243" s="98" t="s">
        <v>88</v>
      </c>
      <c r="B243" s="98"/>
      <c r="C243" s="98"/>
      <c r="D243" s="98"/>
      <c r="E243" s="98"/>
      <c r="F243" s="98"/>
      <c r="G243" s="98"/>
      <c r="H243" s="98"/>
      <c r="I243" s="98"/>
      <c r="J243" s="98"/>
      <c r="K243" s="98"/>
      <c r="L243" s="98"/>
      <c r="M243" s="98"/>
      <c r="N243" s="98"/>
      <c r="O243" s="98"/>
    </row>
    <row r="244" spans="1:17" ht="21" customHeight="1">
      <c r="A244" s="77" t="s">
        <v>92</v>
      </c>
      <c r="B244" s="77"/>
      <c r="C244" s="77"/>
      <c r="D244" s="77"/>
      <c r="E244" s="77"/>
      <c r="F244" s="77"/>
      <c r="G244" s="77"/>
      <c r="H244" s="77"/>
      <c r="I244" s="77"/>
      <c r="J244" s="77"/>
      <c r="K244" s="77"/>
      <c r="L244" s="77"/>
      <c r="M244" s="77"/>
      <c r="N244" s="77"/>
      <c r="O244" s="77"/>
    </row>
    <row r="245" spans="1:17" ht="30.75" customHeight="1">
      <c r="A245" s="17" t="s">
        <v>34</v>
      </c>
      <c r="B245" s="17" t="s">
        <v>35</v>
      </c>
      <c r="C245" s="67" t="s">
        <v>18</v>
      </c>
      <c r="D245" s="67"/>
      <c r="E245" s="67"/>
      <c r="F245" s="67"/>
      <c r="G245" s="67"/>
      <c r="H245" s="67"/>
      <c r="I245" s="67"/>
      <c r="J245" s="67" t="s">
        <v>36</v>
      </c>
      <c r="K245" s="67"/>
      <c r="L245" s="67"/>
      <c r="M245" s="67" t="s">
        <v>55</v>
      </c>
      <c r="N245" s="67"/>
      <c r="O245" s="67"/>
    </row>
    <row r="246" spans="1:17" ht="42.75" customHeight="1">
      <c r="A246" s="50">
        <v>15084</v>
      </c>
      <c r="B246" s="44">
        <v>45030</v>
      </c>
      <c r="C246" s="72" t="s">
        <v>231</v>
      </c>
      <c r="D246" s="72"/>
      <c r="E246" s="72"/>
      <c r="F246" s="72"/>
      <c r="G246" s="72"/>
      <c r="H246" s="72"/>
      <c r="I246" s="72"/>
      <c r="J246" s="72" t="s">
        <v>235</v>
      </c>
      <c r="K246" s="72"/>
      <c r="L246" s="72"/>
      <c r="M246" s="73" t="s">
        <v>238</v>
      </c>
      <c r="N246" s="97"/>
      <c r="O246" s="97"/>
    </row>
    <row r="247" spans="1:17" s="5" customFormat="1" ht="39.75" customHeight="1">
      <c r="A247" s="50">
        <v>15118</v>
      </c>
      <c r="B247" s="44">
        <v>45037</v>
      </c>
      <c r="C247" s="72" t="s">
        <v>232</v>
      </c>
      <c r="D247" s="72"/>
      <c r="E247" s="72"/>
      <c r="F247" s="72"/>
      <c r="G247" s="72"/>
      <c r="H247" s="72"/>
      <c r="I247" s="72"/>
      <c r="J247" s="72" t="s">
        <v>236</v>
      </c>
      <c r="K247" s="72"/>
      <c r="L247" s="72"/>
      <c r="M247" s="73" t="s">
        <v>239</v>
      </c>
      <c r="N247" s="97"/>
      <c r="O247" s="97"/>
    </row>
    <row r="248" spans="1:17" ht="39.75" customHeight="1">
      <c r="A248" s="50">
        <v>15189</v>
      </c>
      <c r="B248" s="44">
        <v>45057</v>
      </c>
      <c r="C248" s="72" t="s">
        <v>233</v>
      </c>
      <c r="D248" s="72"/>
      <c r="E248" s="72"/>
      <c r="F248" s="72"/>
      <c r="G248" s="72"/>
      <c r="H248" s="72"/>
      <c r="I248" s="72"/>
      <c r="J248" s="72" t="s">
        <v>237</v>
      </c>
      <c r="K248" s="72"/>
      <c r="L248" s="72"/>
      <c r="M248" s="73" t="s">
        <v>240</v>
      </c>
      <c r="N248" s="97"/>
      <c r="O248" s="97"/>
      <c r="Q248" s="5"/>
    </row>
    <row r="249" spans="1:17" ht="39.75" customHeight="1">
      <c r="A249" s="16">
        <v>15381</v>
      </c>
      <c r="B249" s="44">
        <v>45100</v>
      </c>
      <c r="C249" s="72" t="s">
        <v>234</v>
      </c>
      <c r="D249" s="72"/>
      <c r="E249" s="72"/>
      <c r="F249" s="72"/>
      <c r="G249" s="72"/>
      <c r="H249" s="72"/>
      <c r="I249" s="72"/>
      <c r="J249" s="104">
        <v>45112</v>
      </c>
      <c r="K249" s="72"/>
      <c r="L249" s="72"/>
      <c r="M249" s="73" t="s">
        <v>241</v>
      </c>
      <c r="N249" s="97"/>
      <c r="O249" s="97"/>
      <c r="Q249" s="5"/>
    </row>
    <row r="250" spans="1:17" ht="15.75">
      <c r="A250" s="7"/>
      <c r="B250" s="7"/>
      <c r="C250" s="7"/>
      <c r="D250" s="7"/>
      <c r="E250" s="7"/>
      <c r="F250" s="7"/>
      <c r="G250" s="7"/>
      <c r="H250" s="4"/>
      <c r="I250" s="5"/>
      <c r="J250" s="5"/>
      <c r="K250" s="5"/>
      <c r="L250" s="5"/>
      <c r="M250" s="5"/>
      <c r="N250" s="5"/>
      <c r="O250" s="5"/>
      <c r="Q250" s="5"/>
    </row>
    <row r="251" spans="1:17" ht="15.75" customHeight="1">
      <c r="A251" s="98" t="s">
        <v>75</v>
      </c>
      <c r="B251" s="98"/>
      <c r="C251" s="98"/>
      <c r="D251" s="98"/>
      <c r="E251" s="98"/>
      <c r="F251" s="98"/>
      <c r="G251" s="98"/>
      <c r="H251" s="98"/>
      <c r="I251" s="98"/>
      <c r="J251" s="98"/>
      <c r="K251" s="98"/>
      <c r="L251" s="98"/>
      <c r="M251" s="98"/>
      <c r="N251" s="98"/>
      <c r="O251" s="98"/>
      <c r="Q251" s="5"/>
    </row>
    <row r="252" spans="1:17" ht="22.5" customHeight="1">
      <c r="A252" s="99" t="s">
        <v>76</v>
      </c>
      <c r="B252" s="99"/>
      <c r="C252" s="99"/>
      <c r="D252" s="99"/>
      <c r="E252" s="99"/>
      <c r="F252" s="99"/>
      <c r="G252" s="99"/>
      <c r="H252" s="99"/>
      <c r="I252" s="99"/>
      <c r="J252" s="99"/>
      <c r="K252" s="99"/>
      <c r="L252" s="99"/>
      <c r="M252" s="99"/>
      <c r="N252" s="99"/>
      <c r="O252" s="99"/>
      <c r="Q252" s="5"/>
    </row>
    <row r="253" spans="1:17" ht="21" customHeight="1">
      <c r="A253" s="66" t="s">
        <v>205</v>
      </c>
      <c r="B253" s="66"/>
      <c r="C253" s="66"/>
      <c r="D253" s="66"/>
      <c r="E253" s="66"/>
      <c r="F253" s="66"/>
      <c r="G253" s="66"/>
      <c r="H253" s="66"/>
      <c r="I253" s="66"/>
      <c r="J253" s="66"/>
      <c r="K253" s="66"/>
      <c r="L253" s="66"/>
      <c r="M253" s="66"/>
      <c r="N253" s="66"/>
      <c r="O253" s="66"/>
      <c r="Q253" s="5"/>
    </row>
    <row r="254" spans="1:17" ht="18" customHeight="1">
      <c r="A254" s="8" t="s">
        <v>206</v>
      </c>
      <c r="B254" s="144" t="s">
        <v>207</v>
      </c>
      <c r="C254" s="145"/>
      <c r="D254" s="145"/>
      <c r="E254" s="25" t="s">
        <v>208</v>
      </c>
      <c r="F254" s="70" t="s">
        <v>208</v>
      </c>
      <c r="G254" s="127"/>
      <c r="H254" s="127"/>
      <c r="I254" s="127"/>
      <c r="J254" s="127"/>
      <c r="K254" s="127"/>
      <c r="L254" s="71"/>
      <c r="M254" s="152" t="s">
        <v>37</v>
      </c>
      <c r="N254" s="153"/>
      <c r="O254" s="154"/>
      <c r="Q254" s="5"/>
    </row>
    <row r="255" spans="1:17" ht="39" customHeight="1">
      <c r="A255" s="19">
        <v>1</v>
      </c>
      <c r="B255" s="174" t="s">
        <v>305</v>
      </c>
      <c r="C255" s="174"/>
      <c r="D255" s="174"/>
      <c r="E255" s="21">
        <v>5</v>
      </c>
      <c r="F255" s="116" t="s">
        <v>309</v>
      </c>
      <c r="G255" s="117"/>
      <c r="H255" s="117"/>
      <c r="I255" s="117"/>
      <c r="J255" s="117"/>
      <c r="K255" s="117"/>
      <c r="L255" s="118"/>
      <c r="M255" s="130" t="s">
        <v>124</v>
      </c>
      <c r="N255" s="155"/>
      <c r="O255" s="156"/>
      <c r="Q255" s="5"/>
    </row>
    <row r="256" spans="1:17" ht="39" customHeight="1">
      <c r="A256" s="19">
        <v>2</v>
      </c>
      <c r="B256" s="142" t="s">
        <v>306</v>
      </c>
      <c r="C256" s="143"/>
      <c r="D256" s="143"/>
      <c r="E256" s="20">
        <v>6</v>
      </c>
      <c r="F256" s="116" t="s">
        <v>310</v>
      </c>
      <c r="G256" s="117"/>
      <c r="H256" s="117"/>
      <c r="I256" s="117"/>
      <c r="J256" s="117"/>
      <c r="K256" s="117"/>
      <c r="L256" s="118"/>
      <c r="M256" s="157"/>
      <c r="N256" s="158"/>
      <c r="O256" s="159"/>
      <c r="Q256" s="5"/>
    </row>
    <row r="257" spans="1:17" ht="39" customHeight="1">
      <c r="A257" s="19">
        <v>3</v>
      </c>
      <c r="B257" s="116" t="s">
        <v>307</v>
      </c>
      <c r="C257" s="117"/>
      <c r="D257" s="117"/>
      <c r="E257" s="20">
        <v>7</v>
      </c>
      <c r="F257" s="116" t="s">
        <v>311</v>
      </c>
      <c r="G257" s="117"/>
      <c r="H257" s="117"/>
      <c r="I257" s="117"/>
      <c r="J257" s="117"/>
      <c r="K257" s="117"/>
      <c r="L257" s="118"/>
      <c r="M257" s="157"/>
      <c r="N257" s="158"/>
      <c r="O257" s="159"/>
      <c r="Q257" s="5"/>
    </row>
    <row r="258" spans="1:17" ht="39" customHeight="1">
      <c r="A258" s="19">
        <v>4</v>
      </c>
      <c r="B258" s="116" t="s">
        <v>308</v>
      </c>
      <c r="C258" s="117"/>
      <c r="D258" s="117"/>
      <c r="E258" s="20">
        <v>8</v>
      </c>
      <c r="F258" s="116" t="s">
        <v>312</v>
      </c>
      <c r="G258" s="117"/>
      <c r="H258" s="117"/>
      <c r="I258" s="117"/>
      <c r="J258" s="117"/>
      <c r="K258" s="117"/>
      <c r="L258" s="118"/>
      <c r="M258" s="160"/>
      <c r="N258" s="161"/>
      <c r="O258" s="162"/>
      <c r="Q258" s="5"/>
    </row>
    <row r="259" spans="1:17" ht="15.75" customHeight="1">
      <c r="A259" s="2"/>
      <c r="B259" s="2"/>
      <c r="C259" s="2"/>
      <c r="D259" s="2"/>
      <c r="E259" s="2"/>
      <c r="F259" s="2"/>
      <c r="G259" s="2"/>
      <c r="H259" s="2"/>
      <c r="Q259" s="5"/>
    </row>
    <row r="260" spans="1:17" ht="7.5" customHeight="1">
      <c r="A260" s="2"/>
      <c r="B260" s="2"/>
      <c r="C260" s="2"/>
      <c r="D260" s="2"/>
      <c r="E260" s="2"/>
      <c r="F260" s="2"/>
      <c r="G260" s="2"/>
      <c r="H260" s="2"/>
      <c r="Q260" s="5"/>
    </row>
    <row r="261" spans="1:17" ht="22.5" customHeight="1">
      <c r="A261" s="66" t="s">
        <v>38</v>
      </c>
      <c r="B261" s="66"/>
      <c r="C261" s="66"/>
      <c r="D261" s="66"/>
      <c r="E261" s="66"/>
      <c r="F261" s="66"/>
      <c r="G261" s="66"/>
      <c r="H261" s="66"/>
      <c r="I261" s="66"/>
      <c r="J261" s="66"/>
      <c r="K261" s="66"/>
      <c r="L261" s="66"/>
      <c r="M261" s="66"/>
      <c r="N261" s="66"/>
      <c r="O261" s="66"/>
      <c r="Q261" s="5"/>
    </row>
    <row r="262" spans="1:17" ht="22.5" customHeight="1">
      <c r="A262" s="66" t="s">
        <v>3</v>
      </c>
      <c r="B262" s="66"/>
      <c r="C262" s="101" t="s">
        <v>53</v>
      </c>
      <c r="D262" s="101"/>
      <c r="E262" s="101"/>
      <c r="F262" s="66" t="s">
        <v>39</v>
      </c>
      <c r="G262" s="66"/>
      <c r="H262" s="66"/>
      <c r="I262" s="66"/>
      <c r="J262" s="66"/>
      <c r="K262" s="66"/>
      <c r="L262" s="67" t="s">
        <v>40</v>
      </c>
      <c r="M262" s="67"/>
      <c r="N262" s="67"/>
      <c r="O262" s="67"/>
      <c r="Q262" s="5"/>
    </row>
    <row r="263" spans="1:17" ht="15.75" customHeight="1">
      <c r="A263" s="78" t="s">
        <v>204</v>
      </c>
      <c r="B263" s="79"/>
      <c r="C263" s="79"/>
      <c r="D263" s="79"/>
      <c r="E263" s="79"/>
      <c r="F263" s="79"/>
      <c r="G263" s="79"/>
      <c r="H263" s="79"/>
      <c r="I263" s="79"/>
      <c r="J263" s="79"/>
      <c r="K263" s="79"/>
      <c r="L263" s="79"/>
      <c r="M263" s="79"/>
      <c r="N263" s="79"/>
      <c r="O263" s="80"/>
      <c r="Q263" s="5"/>
    </row>
    <row r="264" spans="1:17" ht="1.5" customHeight="1">
      <c r="A264" s="93"/>
      <c r="B264" s="94"/>
      <c r="C264" s="94"/>
      <c r="D264" s="94"/>
      <c r="E264" s="94"/>
      <c r="F264" s="94"/>
      <c r="G264" s="94"/>
      <c r="H264" s="94"/>
      <c r="I264" s="94"/>
      <c r="J264" s="94"/>
      <c r="K264" s="94"/>
      <c r="L264" s="94"/>
      <c r="M264" s="94"/>
      <c r="N264" s="94"/>
      <c r="O264" s="95"/>
      <c r="Q264" s="5"/>
    </row>
    <row r="265" spans="1:17" ht="15" customHeight="1">
      <c r="A265" s="93"/>
      <c r="B265" s="94"/>
      <c r="C265" s="94"/>
      <c r="D265" s="94"/>
      <c r="E265" s="94"/>
      <c r="F265" s="94"/>
      <c r="G265" s="94"/>
      <c r="H265" s="94"/>
      <c r="I265" s="94"/>
      <c r="J265" s="94"/>
      <c r="K265" s="94"/>
      <c r="L265" s="94"/>
      <c r="M265" s="94"/>
      <c r="N265" s="94"/>
      <c r="O265" s="95"/>
      <c r="Q265" s="5"/>
    </row>
    <row r="266" spans="1:17" ht="11.25" customHeight="1">
      <c r="A266" s="81"/>
      <c r="B266" s="82"/>
      <c r="C266" s="82"/>
      <c r="D266" s="82"/>
      <c r="E266" s="82"/>
      <c r="F266" s="82"/>
      <c r="G266" s="82"/>
      <c r="H266" s="82"/>
      <c r="I266" s="82"/>
      <c r="J266" s="82"/>
      <c r="K266" s="82"/>
      <c r="L266" s="82"/>
      <c r="M266" s="82"/>
      <c r="N266" s="82"/>
      <c r="O266" s="83"/>
      <c r="Q266" s="5"/>
    </row>
    <row r="267" spans="1:17" ht="18.75" customHeight="1">
      <c r="A267" s="2"/>
      <c r="B267" s="2"/>
      <c r="C267" s="2"/>
      <c r="D267" s="2"/>
      <c r="E267" s="2"/>
      <c r="F267" s="2"/>
      <c r="G267" s="2"/>
      <c r="H267" s="2"/>
    </row>
    <row r="268" spans="1:17" ht="22.5" customHeight="1">
      <c r="A268" s="99" t="s">
        <v>77</v>
      </c>
      <c r="B268" s="99"/>
      <c r="C268" s="99"/>
      <c r="D268" s="99"/>
      <c r="E268" s="99"/>
      <c r="F268" s="99"/>
      <c r="G268" s="99"/>
      <c r="H268" s="99"/>
      <c r="I268" s="99"/>
      <c r="J268" s="99"/>
      <c r="K268" s="99"/>
      <c r="L268" s="99"/>
      <c r="M268" s="99"/>
      <c r="N268" s="99"/>
      <c r="O268" s="99"/>
    </row>
    <row r="269" spans="1:17" ht="22.5" customHeight="1">
      <c r="A269" s="66" t="s">
        <v>41</v>
      </c>
      <c r="B269" s="66"/>
      <c r="C269" s="66"/>
      <c r="D269" s="66" t="s">
        <v>47</v>
      </c>
      <c r="E269" s="66"/>
      <c r="F269" s="66"/>
      <c r="G269" s="66"/>
      <c r="H269" s="66"/>
      <c r="I269" s="66"/>
      <c r="J269" s="66"/>
    </row>
    <row r="270" spans="1:17" ht="22.5" customHeight="1">
      <c r="A270" s="100">
        <v>2019</v>
      </c>
      <c r="B270" s="100"/>
      <c r="C270" s="100"/>
      <c r="D270" s="100" t="s">
        <v>195</v>
      </c>
      <c r="E270" s="100"/>
      <c r="F270" s="100"/>
      <c r="G270" s="100"/>
      <c r="H270" s="100"/>
      <c r="I270" s="100"/>
      <c r="J270" s="100"/>
    </row>
    <row r="271" spans="1:17" ht="15.75">
      <c r="A271" s="100">
        <v>2020</v>
      </c>
      <c r="B271" s="100"/>
      <c r="C271" s="100"/>
      <c r="D271" s="100" t="s">
        <v>196</v>
      </c>
      <c r="E271" s="100"/>
      <c r="F271" s="100"/>
      <c r="G271" s="100"/>
      <c r="H271" s="100"/>
      <c r="I271" s="100"/>
      <c r="J271" s="100"/>
    </row>
    <row r="272" spans="1:17" ht="15.75">
      <c r="A272" s="100">
        <v>2021</v>
      </c>
      <c r="B272" s="100"/>
      <c r="C272" s="100"/>
      <c r="D272" s="100" t="s">
        <v>197</v>
      </c>
      <c r="E272" s="100"/>
      <c r="F272" s="100"/>
      <c r="G272" s="100"/>
      <c r="H272" s="100"/>
      <c r="I272" s="100"/>
      <c r="J272" s="100"/>
      <c r="Q272" s="5"/>
    </row>
    <row r="273" spans="1:17" ht="15.75" customHeight="1">
      <c r="A273" s="100">
        <v>2022</v>
      </c>
      <c r="B273" s="100"/>
      <c r="C273" s="100"/>
      <c r="D273" s="100" t="s">
        <v>245</v>
      </c>
      <c r="E273" s="100"/>
      <c r="F273" s="100"/>
      <c r="G273" s="100"/>
      <c r="H273" s="100"/>
      <c r="I273" s="100"/>
      <c r="J273" s="100"/>
      <c r="Q273" s="5"/>
    </row>
    <row r="274" spans="1:17" ht="15.75" customHeight="1">
      <c r="A274" s="2"/>
      <c r="B274" s="2"/>
      <c r="C274" s="2"/>
      <c r="D274" s="2"/>
      <c r="E274" s="2"/>
      <c r="F274" s="2"/>
      <c r="G274" s="2"/>
      <c r="H274" s="2"/>
      <c r="Q274" s="5"/>
    </row>
    <row r="275" spans="1:17" ht="15.75" customHeight="1">
      <c r="A275" s="98" t="s">
        <v>78</v>
      </c>
      <c r="B275" s="98"/>
      <c r="C275" s="98"/>
      <c r="D275" s="98"/>
      <c r="E275" s="98"/>
      <c r="F275" s="98"/>
      <c r="G275" s="98"/>
      <c r="H275" s="98"/>
      <c r="I275" s="98"/>
      <c r="J275" s="98"/>
      <c r="K275" s="98"/>
      <c r="L275" s="98"/>
      <c r="M275" s="98"/>
      <c r="N275" s="98"/>
      <c r="O275" s="98"/>
      <c r="Q275" s="5"/>
    </row>
    <row r="276" spans="1:17" ht="22.5" customHeight="1">
      <c r="A276" s="146" t="s">
        <v>313</v>
      </c>
      <c r="B276" s="147"/>
      <c r="C276" s="147"/>
      <c r="D276" s="147"/>
      <c r="E276" s="147"/>
      <c r="F276" s="147"/>
      <c r="G276" s="147"/>
      <c r="H276" s="147"/>
      <c r="I276" s="147"/>
      <c r="J276" s="147"/>
      <c r="K276" s="147"/>
      <c r="L276" s="147"/>
      <c r="M276" s="147"/>
      <c r="N276" s="147"/>
      <c r="O276" s="148"/>
      <c r="Q276" s="5"/>
    </row>
    <row r="277" spans="1:17" ht="15.75" customHeight="1">
      <c r="A277" s="171"/>
      <c r="B277" s="172"/>
      <c r="C277" s="172"/>
      <c r="D277" s="172"/>
      <c r="E277" s="172"/>
      <c r="F277" s="172"/>
      <c r="G277" s="172"/>
      <c r="H277" s="172"/>
      <c r="I277" s="172"/>
      <c r="J277" s="172"/>
      <c r="K277" s="172"/>
      <c r="L277" s="172"/>
      <c r="M277" s="172"/>
      <c r="N277" s="172"/>
      <c r="O277" s="173"/>
      <c r="Q277" s="5"/>
    </row>
    <row r="278" spans="1:17" ht="15.75" customHeight="1">
      <c r="A278" s="171"/>
      <c r="B278" s="172"/>
      <c r="C278" s="172"/>
      <c r="D278" s="172"/>
      <c r="E278" s="172"/>
      <c r="F278" s="172"/>
      <c r="G278" s="172"/>
      <c r="H278" s="172"/>
      <c r="I278" s="172"/>
      <c r="J278" s="172"/>
      <c r="K278" s="172"/>
      <c r="L278" s="172"/>
      <c r="M278" s="172"/>
      <c r="N278" s="172"/>
      <c r="O278" s="173"/>
      <c r="Q278" s="5"/>
    </row>
    <row r="279" spans="1:17" ht="7.5" customHeight="1">
      <c r="A279" s="149"/>
      <c r="B279" s="150"/>
      <c r="C279" s="150"/>
      <c r="D279" s="150"/>
      <c r="E279" s="150"/>
      <c r="F279" s="150"/>
      <c r="G279" s="150"/>
      <c r="H279" s="150"/>
      <c r="I279" s="150"/>
      <c r="J279" s="150"/>
      <c r="K279" s="150"/>
      <c r="L279" s="150"/>
      <c r="M279" s="150"/>
      <c r="N279" s="150"/>
      <c r="O279" s="151"/>
      <c r="Q279" s="5"/>
    </row>
    <row r="280" spans="1:17">
      <c r="Q280" s="5"/>
    </row>
  </sheetData>
  <mergeCells count="451">
    <mergeCell ref="I201:K201"/>
    <mergeCell ref="I202:K202"/>
    <mergeCell ref="I203:K203"/>
    <mergeCell ref="I204:K204"/>
    <mergeCell ref="F257:L257"/>
    <mergeCell ref="F258:L258"/>
    <mergeCell ref="A263:O266"/>
    <mergeCell ref="A276:O279"/>
    <mergeCell ref="D171:E171"/>
    <mergeCell ref="D172:E172"/>
    <mergeCell ref="D173:E173"/>
    <mergeCell ref="D174:E174"/>
    <mergeCell ref="D175:E175"/>
    <mergeCell ref="D176:E176"/>
    <mergeCell ref="D177:E177"/>
    <mergeCell ref="D178:E178"/>
    <mergeCell ref="D179:E179"/>
    <mergeCell ref="D180:E180"/>
    <mergeCell ref="D181:E181"/>
    <mergeCell ref="D182:E182"/>
    <mergeCell ref="D183:E183"/>
    <mergeCell ref="D184:E184"/>
    <mergeCell ref="D185:E185"/>
    <mergeCell ref="D186:E186"/>
    <mergeCell ref="D187:E187"/>
    <mergeCell ref="L199:O199"/>
    <mergeCell ref="L200:O200"/>
    <mergeCell ref="L201:O201"/>
    <mergeCell ref="L202:O202"/>
    <mergeCell ref="L203:O203"/>
    <mergeCell ref="L204:O204"/>
    <mergeCell ref="D192:E192"/>
    <mergeCell ref="I192:K192"/>
    <mergeCell ref="L191:N191"/>
    <mergeCell ref="L192:N192"/>
    <mergeCell ref="L171:N171"/>
    <mergeCell ref="L172:N172"/>
    <mergeCell ref="L173:N173"/>
    <mergeCell ref="L174:N174"/>
    <mergeCell ref="L175:N175"/>
    <mergeCell ref="L176:N176"/>
    <mergeCell ref="L177:N177"/>
    <mergeCell ref="L178:N178"/>
    <mergeCell ref="L179:N179"/>
    <mergeCell ref="L182:N182"/>
    <mergeCell ref="L183:N183"/>
    <mergeCell ref="L184:N184"/>
    <mergeCell ref="L185:N185"/>
    <mergeCell ref="L186:N186"/>
    <mergeCell ref="L187:N187"/>
    <mergeCell ref="L188:N188"/>
    <mergeCell ref="L189:N189"/>
    <mergeCell ref="L190:N190"/>
    <mergeCell ref="I190:K190"/>
    <mergeCell ref="I191:K191"/>
    <mergeCell ref="A171:A181"/>
    <mergeCell ref="B182:C182"/>
    <mergeCell ref="B183:C183"/>
    <mergeCell ref="B184:C184"/>
    <mergeCell ref="B185:C185"/>
    <mergeCell ref="G182:H182"/>
    <mergeCell ref="G183:H183"/>
    <mergeCell ref="G184:H184"/>
    <mergeCell ref="G185:H185"/>
    <mergeCell ref="B186:C186"/>
    <mergeCell ref="B187:C187"/>
    <mergeCell ref="B188:C188"/>
    <mergeCell ref="B189:C189"/>
    <mergeCell ref="B190:C190"/>
    <mergeCell ref="B191:C191"/>
    <mergeCell ref="D188:E188"/>
    <mergeCell ref="D189:E189"/>
    <mergeCell ref="D190:E190"/>
    <mergeCell ref="D191:E191"/>
    <mergeCell ref="B192:C192"/>
    <mergeCell ref="I187:K187"/>
    <mergeCell ref="I188:K188"/>
    <mergeCell ref="I189:K189"/>
    <mergeCell ref="G189:H189"/>
    <mergeCell ref="G190:H190"/>
    <mergeCell ref="G191:H191"/>
    <mergeCell ref="G192:H192"/>
    <mergeCell ref="L180:N180"/>
    <mergeCell ref="L181:N181"/>
    <mergeCell ref="B171:C181"/>
    <mergeCell ref="I182:K182"/>
    <mergeCell ref="I183:K183"/>
    <mergeCell ref="I184:K184"/>
    <mergeCell ref="I185:K185"/>
    <mergeCell ref="I174:K174"/>
    <mergeCell ref="I175:K175"/>
    <mergeCell ref="I176:K176"/>
    <mergeCell ref="I177:K177"/>
    <mergeCell ref="I178:K178"/>
    <mergeCell ref="I179:K179"/>
    <mergeCell ref="I180:K180"/>
    <mergeCell ref="I181:K181"/>
    <mergeCell ref="I186:K186"/>
    <mergeCell ref="B193:H193"/>
    <mergeCell ref="B194:H194"/>
    <mergeCell ref="A159:F159"/>
    <mergeCell ref="A161:F161"/>
    <mergeCell ref="G171:H171"/>
    <mergeCell ref="G172:H172"/>
    <mergeCell ref="G173:H173"/>
    <mergeCell ref="G174:H174"/>
    <mergeCell ref="G175:H175"/>
    <mergeCell ref="G176:H176"/>
    <mergeCell ref="G177:H177"/>
    <mergeCell ref="G178:H178"/>
    <mergeCell ref="G179:H179"/>
    <mergeCell ref="G180:H180"/>
    <mergeCell ref="G181:H181"/>
    <mergeCell ref="A164:O164"/>
    <mergeCell ref="L165:N165"/>
    <mergeCell ref="L166:N166"/>
    <mergeCell ref="L167:N167"/>
    <mergeCell ref="L168:N168"/>
    <mergeCell ref="L169:N169"/>
    <mergeCell ref="L170:N170"/>
    <mergeCell ref="D165:E165"/>
    <mergeCell ref="D166:E166"/>
    <mergeCell ref="D135:D150"/>
    <mergeCell ref="C135:C150"/>
    <mergeCell ref="B135:B150"/>
    <mergeCell ref="A135:A150"/>
    <mergeCell ref="D151:D157"/>
    <mergeCell ref="C151:C157"/>
    <mergeCell ref="B151:B157"/>
    <mergeCell ref="A151:A157"/>
    <mergeCell ref="A158:L158"/>
    <mergeCell ref="A128:F128"/>
    <mergeCell ref="A130:F130"/>
    <mergeCell ref="A132:O132"/>
    <mergeCell ref="A133:A134"/>
    <mergeCell ref="B133:B134"/>
    <mergeCell ref="C133:C134"/>
    <mergeCell ref="D133:D134"/>
    <mergeCell ref="E133:E134"/>
    <mergeCell ref="F133:F134"/>
    <mergeCell ref="G133:G134"/>
    <mergeCell ref="H133:H134"/>
    <mergeCell ref="I133:L133"/>
    <mergeCell ref="M133:O133"/>
    <mergeCell ref="D104:D119"/>
    <mergeCell ref="C104:C119"/>
    <mergeCell ref="B104:B119"/>
    <mergeCell ref="A104:A119"/>
    <mergeCell ref="D120:D126"/>
    <mergeCell ref="C120:C126"/>
    <mergeCell ref="B120:B126"/>
    <mergeCell ref="A120:A126"/>
    <mergeCell ref="A127:L127"/>
    <mergeCell ref="A101:O101"/>
    <mergeCell ref="A102:A103"/>
    <mergeCell ref="B102:B103"/>
    <mergeCell ref="C102:C103"/>
    <mergeCell ref="D102:D103"/>
    <mergeCell ref="E102:E103"/>
    <mergeCell ref="F102:F103"/>
    <mergeCell ref="G102:G103"/>
    <mergeCell ref="H102:H103"/>
    <mergeCell ref="I102:L102"/>
    <mergeCell ref="M102:O102"/>
    <mergeCell ref="B255:D255"/>
    <mergeCell ref="B256:D256"/>
    <mergeCell ref="B257:D257"/>
    <mergeCell ref="B258:D258"/>
    <mergeCell ref="B254:D254"/>
    <mergeCell ref="A234:L235"/>
    <mergeCell ref="M234:O235"/>
    <mergeCell ref="A253:O253"/>
    <mergeCell ref="M254:O254"/>
    <mergeCell ref="M255:O258"/>
    <mergeCell ref="F254:L254"/>
    <mergeCell ref="F255:L255"/>
    <mergeCell ref="F256:L256"/>
    <mergeCell ref="A252:O252"/>
    <mergeCell ref="C246:I246"/>
    <mergeCell ref="J246:L246"/>
    <mergeCell ref="M246:O246"/>
    <mergeCell ref="C247:I247"/>
    <mergeCell ref="J247:L247"/>
    <mergeCell ref="M247:O247"/>
    <mergeCell ref="C248:I248"/>
    <mergeCell ref="J248:L248"/>
    <mergeCell ref="M248:O248"/>
    <mergeCell ref="H70:H71"/>
    <mergeCell ref="I70:L70"/>
    <mergeCell ref="M70:O70"/>
    <mergeCell ref="A72:A87"/>
    <mergeCell ref="B72:B87"/>
    <mergeCell ref="C72:C87"/>
    <mergeCell ref="D72:D87"/>
    <mergeCell ref="A88:A94"/>
    <mergeCell ref="B88:B94"/>
    <mergeCell ref="C88:C94"/>
    <mergeCell ref="D88:D94"/>
    <mergeCell ref="E70:E71"/>
    <mergeCell ref="F70:F71"/>
    <mergeCell ref="G70:G71"/>
    <mergeCell ref="A95:L95"/>
    <mergeCell ref="A96:F96"/>
    <mergeCell ref="A98:F98"/>
    <mergeCell ref="A270:C270"/>
    <mergeCell ref="A272:C272"/>
    <mergeCell ref="A273:C273"/>
    <mergeCell ref="A269:C269"/>
    <mergeCell ref="A271:C271"/>
    <mergeCell ref="F18:G18"/>
    <mergeCell ref="F19:G19"/>
    <mergeCell ref="F20:G20"/>
    <mergeCell ref="F22:G22"/>
    <mergeCell ref="A40:O40"/>
    <mergeCell ref="A41:O41"/>
    <mergeCell ref="A42:O42"/>
    <mergeCell ref="H44:L45"/>
    <mergeCell ref="M44:O45"/>
    <mergeCell ref="D43:G43"/>
    <mergeCell ref="A68:O68"/>
    <mergeCell ref="A69:O69"/>
    <mergeCell ref="A70:A71"/>
    <mergeCell ref="B70:B71"/>
    <mergeCell ref="C70:C71"/>
    <mergeCell ref="D70:D71"/>
    <mergeCell ref="B43:C43"/>
    <mergeCell ref="B44:C44"/>
    <mergeCell ref="B45:C45"/>
    <mergeCell ref="D44:G45"/>
    <mergeCell ref="A47:O47"/>
    <mergeCell ref="A48:O48"/>
    <mergeCell ref="A54:O54"/>
    <mergeCell ref="F23:G23"/>
    <mergeCell ref="F24:G24"/>
    <mergeCell ref="F25:G25"/>
    <mergeCell ref="B25:E25"/>
    <mergeCell ref="A26:F26"/>
    <mergeCell ref="A27:F27"/>
    <mergeCell ref="A28:F28"/>
    <mergeCell ref="A29:F29"/>
    <mergeCell ref="G26:I26"/>
    <mergeCell ref="G27:I27"/>
    <mergeCell ref="G28:I28"/>
    <mergeCell ref="G29:I29"/>
    <mergeCell ref="A38:O38"/>
    <mergeCell ref="A39:O39"/>
    <mergeCell ref="M43:O43"/>
    <mergeCell ref="H43:L43"/>
    <mergeCell ref="H49:L49"/>
    <mergeCell ref="I165:K165"/>
    <mergeCell ref="I166:K166"/>
    <mergeCell ref="I167:K167"/>
    <mergeCell ref="I168:K168"/>
    <mergeCell ref="I169:K169"/>
    <mergeCell ref="I170:K170"/>
    <mergeCell ref="I171:K171"/>
    <mergeCell ref="I172:K172"/>
    <mergeCell ref="I173:K173"/>
    <mergeCell ref="D167:E167"/>
    <mergeCell ref="D168:E168"/>
    <mergeCell ref="D169:E169"/>
    <mergeCell ref="D170:E170"/>
    <mergeCell ref="B165:C165"/>
    <mergeCell ref="B166:C166"/>
    <mergeCell ref="B167:C167"/>
    <mergeCell ref="B168:C168"/>
    <mergeCell ref="B169:C169"/>
    <mergeCell ref="B170:C170"/>
    <mergeCell ref="A1:O2"/>
    <mergeCell ref="A3:O3"/>
    <mergeCell ref="C4:O4"/>
    <mergeCell ref="C5:O5"/>
    <mergeCell ref="A6:O6"/>
    <mergeCell ref="A7:O12"/>
    <mergeCell ref="A14:O14"/>
    <mergeCell ref="A15:O15"/>
    <mergeCell ref="H16:I16"/>
    <mergeCell ref="F16:G16"/>
    <mergeCell ref="B16:E16"/>
    <mergeCell ref="H18:I18"/>
    <mergeCell ref="H19:I19"/>
    <mergeCell ref="H20:I20"/>
    <mergeCell ref="H21:I21"/>
    <mergeCell ref="H22:I22"/>
    <mergeCell ref="H23:I23"/>
    <mergeCell ref="H24:I24"/>
    <mergeCell ref="H25:I25"/>
    <mergeCell ref="B17:E17"/>
    <mergeCell ref="B18:E18"/>
    <mergeCell ref="B19:E19"/>
    <mergeCell ref="B20:E20"/>
    <mergeCell ref="B21:E21"/>
    <mergeCell ref="B22:E22"/>
    <mergeCell ref="B23:E23"/>
    <mergeCell ref="B24:E24"/>
    <mergeCell ref="F17:G17"/>
    <mergeCell ref="F21:G21"/>
    <mergeCell ref="H17:I17"/>
    <mergeCell ref="H51:L51"/>
    <mergeCell ref="H52:L52"/>
    <mergeCell ref="H50:L50"/>
    <mergeCell ref="A60:O60"/>
    <mergeCell ref="H55:L55"/>
    <mergeCell ref="H56:L56"/>
    <mergeCell ref="H57:L57"/>
    <mergeCell ref="H58:L58"/>
    <mergeCell ref="A49:B49"/>
    <mergeCell ref="A50:B50"/>
    <mergeCell ref="A51:B51"/>
    <mergeCell ref="A52:B52"/>
    <mergeCell ref="C49:G49"/>
    <mergeCell ref="C50:G50"/>
    <mergeCell ref="C51:G51"/>
    <mergeCell ref="C52:G52"/>
    <mergeCell ref="A55:B55"/>
    <mergeCell ref="A56:B56"/>
    <mergeCell ref="A57:B57"/>
    <mergeCell ref="A58:B58"/>
    <mergeCell ref="C55:G55"/>
    <mergeCell ref="C56:G56"/>
    <mergeCell ref="C57:G57"/>
    <mergeCell ref="C58:G58"/>
    <mergeCell ref="I61:L61"/>
    <mergeCell ref="I62:L64"/>
    <mergeCell ref="G61:H61"/>
    <mergeCell ref="G62:H62"/>
    <mergeCell ref="G63:H63"/>
    <mergeCell ref="G64:H64"/>
    <mergeCell ref="A66:O66"/>
    <mergeCell ref="A62:B62"/>
    <mergeCell ref="A63:B63"/>
    <mergeCell ref="A64:B64"/>
    <mergeCell ref="C62:E62"/>
    <mergeCell ref="C63:E63"/>
    <mergeCell ref="C64:E64"/>
    <mergeCell ref="A61:B61"/>
    <mergeCell ref="C61:E61"/>
    <mergeCell ref="G165:H165"/>
    <mergeCell ref="G166:H166"/>
    <mergeCell ref="G167:H167"/>
    <mergeCell ref="G168:H168"/>
    <mergeCell ref="G169:H169"/>
    <mergeCell ref="G170:H170"/>
    <mergeCell ref="G186:H186"/>
    <mergeCell ref="G187:H187"/>
    <mergeCell ref="G188:H188"/>
    <mergeCell ref="A196:O196"/>
    <mergeCell ref="L197:O197"/>
    <mergeCell ref="I197:K197"/>
    <mergeCell ref="I198:K198"/>
    <mergeCell ref="B197:C197"/>
    <mergeCell ref="B198:C198"/>
    <mergeCell ref="L198:O198"/>
    <mergeCell ref="B199:C199"/>
    <mergeCell ref="B200:C200"/>
    <mergeCell ref="D199:E199"/>
    <mergeCell ref="D200:E200"/>
    <mergeCell ref="I199:K199"/>
    <mergeCell ref="I200:K200"/>
    <mergeCell ref="B201:C201"/>
    <mergeCell ref="B202:C202"/>
    <mergeCell ref="B203:C203"/>
    <mergeCell ref="B204:C204"/>
    <mergeCell ref="G197:H197"/>
    <mergeCell ref="G198:H198"/>
    <mergeCell ref="D197:E197"/>
    <mergeCell ref="D198:E198"/>
    <mergeCell ref="G199:H199"/>
    <mergeCell ref="G200:H200"/>
    <mergeCell ref="G201:H201"/>
    <mergeCell ref="G202:H202"/>
    <mergeCell ref="G203:H203"/>
    <mergeCell ref="G204:H204"/>
    <mergeCell ref="D201:E201"/>
    <mergeCell ref="D202:E202"/>
    <mergeCell ref="D203:E203"/>
    <mergeCell ref="D204:E204"/>
    <mergeCell ref="A268:O268"/>
    <mergeCell ref="A275:O275"/>
    <mergeCell ref="C210:O210"/>
    <mergeCell ref="C211:O211"/>
    <mergeCell ref="C212:O212"/>
    <mergeCell ref="C213:O213"/>
    <mergeCell ref="A261:O261"/>
    <mergeCell ref="L262:O262"/>
    <mergeCell ref="F262:K262"/>
    <mergeCell ref="C262:E262"/>
    <mergeCell ref="A262:B262"/>
    <mergeCell ref="D269:J269"/>
    <mergeCell ref="D270:J270"/>
    <mergeCell ref="D271:J271"/>
    <mergeCell ref="D272:J272"/>
    <mergeCell ref="D273:J273"/>
    <mergeCell ref="A221:O221"/>
    <mergeCell ref="A226:O226"/>
    <mergeCell ref="A231:O231"/>
    <mergeCell ref="A232:O232"/>
    <mergeCell ref="A237:O237"/>
    <mergeCell ref="A251:O251"/>
    <mergeCell ref="J249:L249"/>
    <mergeCell ref="C249:I249"/>
    <mergeCell ref="A239:O241"/>
    <mergeCell ref="C233:L233"/>
    <mergeCell ref="M245:O245"/>
    <mergeCell ref="M249:O249"/>
    <mergeCell ref="A233:B233"/>
    <mergeCell ref="M233:O233"/>
    <mergeCell ref="A243:O243"/>
    <mergeCell ref="A244:O244"/>
    <mergeCell ref="C219:I219"/>
    <mergeCell ref="J218:L218"/>
    <mergeCell ref="J219:L219"/>
    <mergeCell ref="M219:O219"/>
    <mergeCell ref="C217:I217"/>
    <mergeCell ref="M238:O238"/>
    <mergeCell ref="I238:L238"/>
    <mergeCell ref="C238:H238"/>
    <mergeCell ref="J245:L245"/>
    <mergeCell ref="A228:O229"/>
    <mergeCell ref="M223:O224"/>
    <mergeCell ref="E223:J224"/>
    <mergeCell ref="K223:L224"/>
    <mergeCell ref="A223:D224"/>
    <mergeCell ref="A222:D222"/>
    <mergeCell ref="M222:O222"/>
    <mergeCell ref="K222:L222"/>
    <mergeCell ref="E222:J222"/>
    <mergeCell ref="F227:G227"/>
    <mergeCell ref="C227:E227"/>
    <mergeCell ref="A227:B227"/>
    <mergeCell ref="N227:O227"/>
    <mergeCell ref="H227:M227"/>
    <mergeCell ref="C245:I245"/>
    <mergeCell ref="C218:I218"/>
    <mergeCell ref="J217:L217"/>
    <mergeCell ref="M217:O217"/>
    <mergeCell ref="M218:O218"/>
    <mergeCell ref="A211:B211"/>
    <mergeCell ref="A212:B212"/>
    <mergeCell ref="A213:B213"/>
    <mergeCell ref="A215:O215"/>
    <mergeCell ref="A216:O216"/>
    <mergeCell ref="A207:O207"/>
    <mergeCell ref="C208:E208"/>
    <mergeCell ref="F208:G208"/>
    <mergeCell ref="H208:J208"/>
    <mergeCell ref="K208:M208"/>
    <mergeCell ref="N208:O208"/>
    <mergeCell ref="A209:O209"/>
    <mergeCell ref="A208:B208"/>
    <mergeCell ref="A210:B210"/>
  </mergeCells>
  <phoneticPr fontId="1" type="noConversion"/>
  <hyperlinks>
    <hyperlink ref="A15" r:id="rId1"/>
    <hyperlink ref="A40" r:id="rId2"/>
    <hyperlink ref="A42" r:id="rId3"/>
    <hyperlink ref="H56" r:id="rId4"/>
    <hyperlink ref="H57" r:id="rId5"/>
    <hyperlink ref="I62" r:id="rId6" location="!/estadisticas/burbujas"/>
    <hyperlink ref="M218" r:id="rId7"/>
    <hyperlink ref="M255" r:id="rId8"/>
    <hyperlink ref="M44" r:id="rId9"/>
    <hyperlink ref="M234" r:id="rId10"/>
    <hyperlink ref="M223" display="https://www.set.gov.py/portal/PARAGUAY-SET/detail?folder-id=repository:collaboration:/sites/PARAGUAY-SET/categories/SET/biblioteca-virtual/resimple&amp;content-id=/repository/collaboration/sites/PARAGUAY-SET/documents/biblioteca/biblioteca-virtual/2020/ire/%C"/>
    <hyperlink ref="H50" r:id="rId11"/>
    <hyperlink ref="C211" r:id="rId12"/>
    <hyperlink ref="C212" r:id="rId13"/>
    <hyperlink ref="M246" r:id="rId14"/>
    <hyperlink ref="M247" r:id="rId15"/>
    <hyperlink ref="M248" r:id="rId16"/>
    <hyperlink ref="M249" r:id="rId17"/>
    <hyperlink ref="L166" r:id="rId18"/>
    <hyperlink ref="L198" r:id="rId19"/>
    <hyperlink ref="L199" r:id="rId20"/>
    <hyperlink ref="M199" r:id="rId21"/>
    <hyperlink ref="N199" r:id="rId22"/>
    <hyperlink ref="O199" r:id="rId23"/>
    <hyperlink ref="L200" r:id="rId24"/>
    <hyperlink ref="M200" r:id="rId25"/>
    <hyperlink ref="N200" r:id="rId26"/>
    <hyperlink ref="O200" r:id="rId27"/>
    <hyperlink ref="L201" r:id="rId28"/>
    <hyperlink ref="M201" r:id="rId29"/>
    <hyperlink ref="N201" r:id="rId30"/>
    <hyperlink ref="O201" r:id="rId31"/>
    <hyperlink ref="L202" r:id="rId32"/>
    <hyperlink ref="M202" r:id="rId33"/>
    <hyperlink ref="N202" r:id="rId34"/>
    <hyperlink ref="O202" r:id="rId35"/>
    <hyperlink ref="L203" r:id="rId36"/>
    <hyperlink ref="M203" r:id="rId37"/>
    <hyperlink ref="N203" r:id="rId38"/>
    <hyperlink ref="O203" r:id="rId39"/>
    <hyperlink ref="L204" r:id="rId40"/>
    <hyperlink ref="M204" r:id="rId41"/>
    <hyperlink ref="N204" r:id="rId42"/>
    <hyperlink ref="O204" r:id="rId43"/>
  </hyperlinks>
  <pageMargins left="0.25" right="0.25" top="0.75" bottom="0.75" header="0.3" footer="0.3"/>
  <pageSetup scale="62" orientation="landscape"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RCC_23</vt:lpstr>
      <vt:lpstr>'MATRIZ RCC_23'!Área_de_impresión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Monica Maldonado</cp:lastModifiedBy>
  <cp:lastPrinted>2023-07-12T17:24:59Z</cp:lastPrinted>
  <dcterms:created xsi:type="dcterms:W3CDTF">2020-06-23T19:35:00Z</dcterms:created>
  <dcterms:modified xsi:type="dcterms:W3CDTF">2023-07-12T17:29:04Z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