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uaman\Desktop\SGMR-Pagina Web\"/>
    </mc:Choice>
  </mc:AlternateContent>
  <xr:revisionPtr revIDLastSave="0" documentId="13_ncr:1_{272559F0-7CA4-4EB1-94A0-20941AA3BC46}" xr6:coauthVersionLast="47" xr6:coauthVersionMax="47" xr10:uidLastSave="{00000000-0000-0000-0000-000000000000}"/>
  <bookViews>
    <workbookView xWindow="-120" yWindow="-120" windowWidth="24240" windowHeight="13020" firstSheet="8" activeTab="15" xr2:uid="{00000000-000D-0000-FFFF-FFFF00000000}"/>
  </bookViews>
  <sheets>
    <sheet name="CONCEPCIÓN" sheetId="9" r:id="rId1"/>
    <sheet name="SAN PEDRO" sheetId="17" r:id="rId2"/>
    <sheet name="CORDILLERA" sheetId="10" r:id="rId3"/>
    <sheet name="GUAIRA" sheetId="11" r:id="rId4"/>
    <sheet name="CAAGUAZU" sheetId="5" r:id="rId5"/>
    <sheet name="CAAZAPA" sheetId="6" r:id="rId6"/>
    <sheet name="ITAPÚA" sheetId="12" r:id="rId7"/>
    <sheet name="MISIONES" sheetId="13" r:id="rId8"/>
    <sheet name="PARAGUARÍ" sheetId="15" r:id="rId9"/>
    <sheet name="ALTO PARANÁ" sheetId="2" r:id="rId10"/>
    <sheet name="CENTRAL" sheetId="8" r:id="rId11"/>
    <sheet name="ÑEEMBUCU" sheetId="14" r:id="rId12"/>
    <sheet name="AMAMBAY" sheetId="3" r:id="rId13"/>
    <sheet name="CANINDEYU" sheetId="7" r:id="rId14"/>
    <sheet name="PTE. HAYES" sheetId="16" r:id="rId15"/>
    <sheet name="BOQUERON" sheetId="4" r:id="rId16"/>
    <sheet name="ALTO PARAGUAY" sheetId="1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7" l="1"/>
  <c r="I66" i="8" l="1"/>
  <c r="H66" i="8"/>
  <c r="I53" i="15" l="1"/>
  <c r="H32" i="6"/>
  <c r="H31" i="6"/>
  <c r="H30" i="6"/>
  <c r="H29" i="6"/>
  <c r="H26" i="6"/>
  <c r="H25" i="6"/>
  <c r="H24" i="6"/>
  <c r="H23" i="6"/>
  <c r="H22" i="6"/>
  <c r="H21" i="6"/>
  <c r="H20" i="6"/>
  <c r="H17" i="6"/>
  <c r="H16" i="6"/>
  <c r="H15" i="6"/>
  <c r="H14" i="6"/>
  <c r="H13" i="6"/>
  <c r="H12" i="6"/>
  <c r="H11" i="6"/>
  <c r="H10" i="6"/>
  <c r="H9" i="6"/>
  <c r="H8" i="6"/>
  <c r="H7" i="6"/>
  <c r="I17" i="6" l="1"/>
  <c r="I26" i="6"/>
  <c r="I16" i="6"/>
  <c r="I25" i="6"/>
  <c r="I15" i="6"/>
  <c r="I24" i="6"/>
  <c r="I14" i="6"/>
  <c r="I13" i="6"/>
  <c r="I12" i="6"/>
  <c r="I11" i="6"/>
  <c r="I22" i="6"/>
  <c r="I10" i="6"/>
  <c r="I9" i="6"/>
  <c r="I21" i="6"/>
  <c r="I8" i="6"/>
  <c r="I7" i="6"/>
  <c r="I20" i="6"/>
  <c r="I64" i="5"/>
  <c r="H64" i="5"/>
  <c r="I63" i="5"/>
  <c r="H63" i="5"/>
  <c r="J62" i="5"/>
  <c r="I62" i="5"/>
  <c r="H62" i="5"/>
  <c r="I61" i="5"/>
  <c r="H61" i="5"/>
  <c r="I60" i="5"/>
  <c r="H60" i="5"/>
  <c r="I59" i="5"/>
  <c r="H59" i="5"/>
  <c r="H58" i="5"/>
  <c r="I57" i="5"/>
  <c r="H57" i="5"/>
  <c r="I56" i="5"/>
  <c r="H56" i="5"/>
  <c r="I55" i="5"/>
  <c r="H55" i="5"/>
  <c r="I54" i="5"/>
  <c r="H54" i="5"/>
  <c r="I53" i="5"/>
  <c r="H53" i="5"/>
  <c r="H52" i="5"/>
  <c r="I51" i="5"/>
  <c r="H51" i="5"/>
  <c r="I50" i="5"/>
  <c r="H50" i="5"/>
  <c r="H47" i="5" l="1"/>
  <c r="H46" i="5"/>
  <c r="H45" i="5"/>
  <c r="H44" i="5"/>
  <c r="H43" i="5"/>
  <c r="H42" i="5"/>
  <c r="H41" i="5"/>
  <c r="H40" i="5"/>
  <c r="I39" i="5"/>
  <c r="H39" i="5"/>
  <c r="I38" i="5"/>
  <c r="H38" i="5"/>
  <c r="H37" i="5"/>
  <c r="H36" i="5"/>
  <c r="H35" i="5"/>
  <c r="H34" i="5"/>
  <c r="H33" i="5"/>
  <c r="H32" i="5"/>
  <c r="I31" i="5"/>
  <c r="H31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I10" i="5"/>
  <c r="H10" i="5"/>
  <c r="H9" i="5"/>
  <c r="H8" i="5"/>
  <c r="H7" i="5"/>
  <c r="I28" i="5"/>
  <c r="I27" i="5"/>
  <c r="I47" i="5"/>
  <c r="I26" i="5"/>
  <c r="I46" i="5"/>
  <c r="I25" i="5"/>
  <c r="I45" i="5"/>
  <c r="I24" i="5"/>
  <c r="I43" i="5"/>
  <c r="I22" i="5"/>
  <c r="I42" i="5"/>
  <c r="I21" i="5"/>
  <c r="I20" i="5"/>
  <c r="I19" i="5"/>
  <c r="I18" i="5"/>
  <c r="I17" i="5"/>
  <c r="I16" i="5"/>
  <c r="I15" i="5"/>
  <c r="I14" i="5"/>
  <c r="I13" i="5"/>
  <c r="I12" i="5"/>
  <c r="I36" i="5"/>
  <c r="I11" i="5"/>
  <c r="I35" i="5"/>
  <c r="I9" i="5"/>
  <c r="I8" i="5"/>
  <c r="I7" i="5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H50" i="11"/>
  <c r="I49" i="11"/>
  <c r="H49" i="11"/>
  <c r="I48" i="11"/>
  <c r="H48" i="11"/>
  <c r="I47" i="11"/>
  <c r="H47" i="11"/>
  <c r="I46" i="11"/>
  <c r="H46" i="11"/>
  <c r="H45" i="11"/>
  <c r="I44" i="11"/>
  <c r="H44" i="11"/>
  <c r="I43" i="11"/>
  <c r="H43" i="11"/>
  <c r="H41" i="11"/>
  <c r="H40" i="11"/>
  <c r="H39" i="11"/>
  <c r="H38" i="11"/>
  <c r="I37" i="11"/>
  <c r="H37" i="11"/>
  <c r="I36" i="11"/>
  <c r="H36" i="11"/>
  <c r="H35" i="11"/>
  <c r="I34" i="11"/>
  <c r="H34" i="11"/>
  <c r="I33" i="11"/>
  <c r="H33" i="11"/>
  <c r="H32" i="11"/>
  <c r="H31" i="11"/>
  <c r="H30" i="11"/>
  <c r="I29" i="11"/>
  <c r="H29" i="11"/>
  <c r="I28" i="11"/>
  <c r="H28" i="11"/>
  <c r="H27" i="11"/>
  <c r="I23" i="11"/>
  <c r="I41" i="11"/>
  <c r="I22" i="11"/>
  <c r="I21" i="11"/>
  <c r="I40" i="11"/>
  <c r="I20" i="11"/>
  <c r="I39" i="11"/>
  <c r="I19" i="11"/>
  <c r="I38" i="11"/>
  <c r="I18" i="11"/>
  <c r="I16" i="11"/>
  <c r="I15" i="11"/>
  <c r="I14" i="11"/>
  <c r="I13" i="11"/>
  <c r="I12" i="11"/>
  <c r="I31" i="11"/>
  <c r="I11" i="11"/>
  <c r="I30" i="11"/>
  <c r="I9" i="11"/>
  <c r="I7" i="11"/>
  <c r="I27" i="11"/>
  <c r="I24" i="11"/>
  <c r="H24" i="11"/>
  <c r="J23" i="11"/>
  <c r="H23" i="11"/>
  <c r="H22" i="11"/>
  <c r="H21" i="11"/>
  <c r="H20" i="11"/>
  <c r="H19" i="11"/>
  <c r="H18" i="11"/>
  <c r="I17" i="11"/>
  <c r="H17" i="11"/>
  <c r="H16" i="11"/>
  <c r="H15" i="11"/>
  <c r="J14" i="11"/>
  <c r="H14" i="11"/>
  <c r="H13" i="11"/>
  <c r="H12" i="11"/>
  <c r="H11" i="11"/>
  <c r="I10" i="11"/>
  <c r="H10" i="11"/>
  <c r="H9" i="11"/>
  <c r="I8" i="11"/>
  <c r="H8" i="11"/>
  <c r="H7" i="11"/>
  <c r="I51" i="10"/>
  <c r="H51" i="10"/>
  <c r="I50" i="10"/>
  <c r="H50" i="10"/>
  <c r="I49" i="10"/>
  <c r="H49" i="10"/>
  <c r="I48" i="10"/>
  <c r="H48" i="10"/>
  <c r="I47" i="10"/>
  <c r="H47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H37" i="10" l="1"/>
  <c r="H36" i="10"/>
  <c r="I35" i="10"/>
  <c r="H35" i="10"/>
  <c r="H34" i="10"/>
  <c r="H33" i="10"/>
  <c r="H32" i="10"/>
  <c r="H31" i="10"/>
  <c r="H30" i="10"/>
  <c r="H29" i="10"/>
  <c r="H28" i="10"/>
  <c r="H25" i="10"/>
  <c r="H24" i="10"/>
  <c r="H23" i="10"/>
  <c r="H22" i="10"/>
  <c r="H21" i="10"/>
  <c r="H20" i="10"/>
  <c r="H19" i="10"/>
  <c r="H18" i="10"/>
  <c r="I17" i="10"/>
  <c r="H17" i="10"/>
  <c r="H16" i="10"/>
  <c r="H15" i="10"/>
  <c r="H14" i="10"/>
  <c r="H13" i="10"/>
  <c r="H12" i="10"/>
  <c r="J11" i="10"/>
  <c r="H11" i="10"/>
  <c r="H10" i="10"/>
  <c r="H9" i="10"/>
  <c r="H8" i="10"/>
  <c r="H7" i="10"/>
  <c r="I25" i="10"/>
  <c r="I24" i="10"/>
  <c r="I23" i="10"/>
  <c r="I22" i="10"/>
  <c r="I36" i="10"/>
  <c r="I21" i="10"/>
  <c r="I20" i="10"/>
  <c r="I19" i="10"/>
  <c r="I18" i="10"/>
  <c r="I16" i="10"/>
  <c r="I15" i="10"/>
  <c r="I34" i="10"/>
  <c r="I14" i="10"/>
  <c r="I33" i="10"/>
  <c r="I13" i="10"/>
  <c r="I32" i="10"/>
  <c r="I12" i="10"/>
  <c r="I11" i="10"/>
  <c r="I30" i="10"/>
  <c r="I10" i="10"/>
  <c r="I9" i="10"/>
  <c r="I8" i="10"/>
  <c r="I29" i="10"/>
  <c r="I7" i="10"/>
  <c r="I28" i="10"/>
  <c r="H67" i="17"/>
  <c r="H66" i="17"/>
  <c r="H65" i="17" l="1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6" i="17"/>
  <c r="H45" i="17"/>
  <c r="H44" i="17" l="1"/>
  <c r="H43" i="17"/>
  <c r="H42" i="17"/>
  <c r="H41" i="17"/>
  <c r="H40" i="17"/>
  <c r="H39" i="17"/>
  <c r="H38" i="17" l="1"/>
  <c r="H37" i="17"/>
  <c r="H36" i="17"/>
  <c r="H35" i="17"/>
  <c r="H34" i="17"/>
  <c r="H33" i="17"/>
  <c r="H32" i="17"/>
  <c r="H31" i="17"/>
  <c r="H30" i="17"/>
  <c r="H27" i="17"/>
  <c r="H26" i="17"/>
  <c r="H25" i="17"/>
  <c r="H24" i="17"/>
  <c r="H23" i="17"/>
  <c r="H22" i="17" l="1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I27" i="17" l="1"/>
  <c r="I67" i="17"/>
  <c r="I26" i="17"/>
  <c r="I66" i="17"/>
  <c r="I46" i="17"/>
  <c r="I25" i="17"/>
  <c r="I45" i="17"/>
  <c r="I24" i="17"/>
  <c r="I65" i="17"/>
  <c r="I23" i="17"/>
  <c r="I44" i="17"/>
  <c r="I22" i="17"/>
  <c r="I64" i="17"/>
  <c r="I43" i="17"/>
  <c r="I21" i="17"/>
  <c r="I42" i="17"/>
  <c r="I20" i="17"/>
  <c r="I62" i="17"/>
  <c r="I41" i="17"/>
  <c r="I19" i="17"/>
  <c r="I61" i="17"/>
  <c r="I40" i="17"/>
  <c r="I18" i="17"/>
  <c r="I59" i="17"/>
  <c r="I39" i="17"/>
  <c r="I16" i="17"/>
  <c r="I15" i="17"/>
  <c r="I57" i="17"/>
  <c r="I38" i="17"/>
  <c r="I14" i="17"/>
  <c r="I37" i="17"/>
  <c r="I13" i="17"/>
  <c r="I55" i="17"/>
  <c r="I36" i="17"/>
  <c r="I12" i="17"/>
  <c r="I54" i="17"/>
  <c r="I35" i="17"/>
  <c r="I11" i="17"/>
  <c r="I53" i="17"/>
  <c r="I10" i="17"/>
  <c r="I52" i="17"/>
  <c r="I9" i="17"/>
  <c r="I51" i="17"/>
  <c r="I32" i="17"/>
  <c r="I8" i="17"/>
  <c r="I31" i="17"/>
  <c r="I7" i="17"/>
  <c r="H42" i="9"/>
  <c r="H41" i="9"/>
  <c r="H40" i="9"/>
  <c r="H39" i="9"/>
  <c r="H38" i="9"/>
  <c r="H37" i="9" l="1"/>
  <c r="H34" i="9"/>
  <c r="H33" i="9"/>
  <c r="H32" i="9"/>
  <c r="H31" i="9"/>
  <c r="I33" i="9"/>
  <c r="I42" i="9"/>
  <c r="I32" i="9"/>
  <c r="I31" i="9"/>
  <c r="I30" i="9"/>
  <c r="I28" i="9"/>
  <c r="I26" i="9"/>
  <c r="I38" i="9"/>
  <c r="H30" i="9"/>
  <c r="H29" i="9"/>
  <c r="J28" i="9"/>
  <c r="H28" i="9"/>
  <c r="H27" i="9"/>
  <c r="H26" i="9"/>
  <c r="H25" i="9"/>
  <c r="H24" i="9"/>
  <c r="H23" i="9"/>
  <c r="I37" i="9" l="1"/>
  <c r="I27" i="9"/>
  <c r="I29" i="9"/>
</calcChain>
</file>

<file path=xl/sharedStrings.xml><?xml version="1.0" encoding="utf-8"?>
<sst xmlns="http://schemas.openxmlformats.org/spreadsheetml/2006/main" count="3262" uniqueCount="325">
  <si>
    <t>DEPARTAMENTO</t>
  </si>
  <si>
    <t>MUNICIPALIDAD</t>
  </si>
  <si>
    <t>FF</t>
  </si>
  <si>
    <t>OF</t>
  </si>
  <si>
    <t>OG</t>
  </si>
  <si>
    <t>OG CONCEPTO</t>
  </si>
  <si>
    <t xml:space="preserve">PRODUCTO FINAL	</t>
  </si>
  <si>
    <t>PRESUPUESTO VIGENTE</t>
  </si>
  <si>
    <t>EJECUCIÓN ACUMULADA</t>
  </si>
  <si>
    <t>META PRODUCTIVA</t>
  </si>
  <si>
    <t>EJECUCIÓN PRODUCTIVA</t>
  </si>
  <si>
    <t>ALTO PARAGUAY</t>
  </si>
  <si>
    <t>TRANSFERENCIAS PARA ALIMENTACIÓN ESCOLAR</t>
  </si>
  <si>
    <t>ALMUERZO ESCOLAR ENTREGADO</t>
  </si>
  <si>
    <t>CONSTRUCCIONES</t>
  </si>
  <si>
    <t>AULAS ENTREGADAS</t>
  </si>
  <si>
    <t>AULAS MANTENIDAS Y REPARADAS</t>
  </si>
  <si>
    <t>ALTO PARANÁ</t>
  </si>
  <si>
    <t>AMAMBAY</t>
  </si>
  <si>
    <t>BOQUERÓN</t>
  </si>
  <si>
    <t>CAAGUAZÚ</t>
  </si>
  <si>
    <t>CAAZAPÁ</t>
  </si>
  <si>
    <t>CANINDEYÚ</t>
  </si>
  <si>
    <t>AULAS TEMATICAS</t>
  </si>
  <si>
    <t>CENTRAL</t>
  </si>
  <si>
    <t>CONCEPCION</t>
  </si>
  <si>
    <t>AZOTEY</t>
  </si>
  <si>
    <t>CONCEPCIÓN</t>
  </si>
  <si>
    <t>HORQUETA</t>
  </si>
  <si>
    <t>LORETO</t>
  </si>
  <si>
    <t>PASO BARRETO</t>
  </si>
  <si>
    <t>SAN CARLOS DEL APA</t>
  </si>
  <si>
    <t>SAN LÁZARO</t>
  </si>
  <si>
    <t xml:space="preserve"> AULAS ENTREGADAS</t>
  </si>
  <si>
    <t xml:space="preserve"> AZOTEY</t>
  </si>
  <si>
    <t xml:space="preserve"> BELÉN</t>
  </si>
  <si>
    <t xml:space="preserve"> CONCEPCIÓN</t>
  </si>
  <si>
    <t xml:space="preserve"> HORQUETA</t>
  </si>
  <si>
    <t xml:space="preserve"> PASO BARRETO</t>
  </si>
  <si>
    <t>YBY YAÚ</t>
  </si>
  <si>
    <t>SARGENTO JOSE FELIZ LOPEZ</t>
  </si>
  <si>
    <t>SARGENTO JOSÉ FELIX LÓPEZ</t>
  </si>
  <si>
    <t>CORDILLERA</t>
  </si>
  <si>
    <t>ARROYOS Y ESTEROS</t>
  </si>
  <si>
    <t>ATYRA</t>
  </si>
  <si>
    <t>CAACUPÉ</t>
  </si>
  <si>
    <t>CARAGUATAY</t>
  </si>
  <si>
    <t>EMBOSCADA</t>
  </si>
  <si>
    <t>EUSEBIO AYALA</t>
  </si>
  <si>
    <t>ISLA PUCÚ</t>
  </si>
  <si>
    <t xml:space="preserve">ITACURUBÍ DE LAS 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</si>
  <si>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</si>
  <si>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</si>
  <si>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</si>
  <si>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</si>
  <si>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</si>
  <si>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</si>
  <si>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</si>
  <si>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 JOSÉ OBRERO</t>
  </si>
  <si>
    <t>SANTA ELENA</t>
  </si>
  <si>
    <t>TOBATÍ</t>
  </si>
  <si>
    <t>GUAIRÁ</t>
  </si>
  <si>
    <t>BORJA</t>
  </si>
  <si>
    <t>CORONEL MARTÍNEZ</t>
  </si>
  <si>
    <t>DR. BOTTRELL</t>
  </si>
  <si>
    <t>FÉLIX PÉREZ CARDOZO</t>
  </si>
  <si>
    <t>GRAL. EUGENIO A. GARAY</t>
  </si>
  <si>
    <t>INDEPENDENCIA</t>
  </si>
  <si>
    <t>ITAPÉ</t>
  </si>
  <si>
    <t>ITURBE</t>
  </si>
  <si>
    <t>JOSÉ FASSARDI</t>
  </si>
  <si>
    <t>MAURICIO JOSÉ TROCHE</t>
  </si>
  <si>
    <t>MBOCAYATY DEL GUAIRÁ</t>
  </si>
  <si>
    <t>NATALICIO TALAVERA</t>
  </si>
  <si>
    <t>ÑUMI</t>
  </si>
  <si>
    <t>PASO YOBAI</t>
  </si>
  <si>
    <t>SAN SALVADOR</t>
  </si>
  <si>
    <t>TEBICUARY</t>
  </si>
  <si>
    <t>VILLARRICA</t>
  </si>
  <si>
    <t>YATAITY DEL GUAIRÁ</t>
  </si>
  <si>
    <t>ITAPÚA</t>
  </si>
  <si>
    <t>MISIONES</t>
  </si>
  <si>
    <t>ÑEEMBUCÚ</t>
  </si>
  <si>
    <t>C</t>
  </si>
  <si>
    <t>PARAGUARÍ</t>
  </si>
  <si>
    <t>PTE. HAYES</t>
  </si>
  <si>
    <t>SAN PEDRO</t>
  </si>
  <si>
    <t>ANTEQUERA</t>
  </si>
  <si>
    <t>CAPIIBARY</t>
  </si>
  <si>
    <t>CHORÉ</t>
  </si>
  <si>
    <t>GRAL. ELIZARDO AQUINO</t>
  </si>
  <si>
    <t>GRAL. RESQUÍN</t>
  </si>
  <si>
    <t>GUAJAYVI</t>
  </si>
  <si>
    <t>ITACURUBÍ DEL ROSARIO</t>
  </si>
  <si>
    <t>LIBERACION</t>
  </si>
  <si>
    <t>LIMA</t>
  </si>
  <si>
    <t>NUEVA GERMANIA</t>
  </si>
  <si>
    <t>SAN ESTANISLAO</t>
  </si>
  <si>
    <t>SAN PABLO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</si>
  <si>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</si>
  <si>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</si>
  <si>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</si>
  <si>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</si>
  <si>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</si>
  <si>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</si>
  <si>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</si>
  <si>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25 DE DICIEMBRE</t>
  </si>
  <si>
    <t>ALTOS</t>
  </si>
  <si>
    <t>CAACUPE</t>
  </si>
  <si>
    <t>CORONEL MARTINEZ</t>
  </si>
  <si>
    <t>ITACUA</t>
  </si>
  <si>
    <t>-</t>
  </si>
  <si>
    <t xml:space="preserve"> PASO HORQUETA</t>
  </si>
  <si>
    <t>SAN JOSE DEL ROSARIO</t>
  </si>
  <si>
    <t>CHORE</t>
  </si>
  <si>
    <t>GENERAL RESQUIN</t>
  </si>
  <si>
    <t>ITACURUBI DEL ROSARIO</t>
  </si>
  <si>
    <t>ITACURUBÍ DE LA CORDILLERA</t>
  </si>
  <si>
    <t>SAN JOSE OBRERO</t>
  </si>
  <si>
    <t>TOBATI</t>
  </si>
  <si>
    <t>FELIX PEREZ CARDOZO</t>
  </si>
  <si>
    <t>GENERAL EUGENIO A GARAY</t>
  </si>
  <si>
    <t>CARAYAÓ</t>
  </si>
  <si>
    <t>CORONEL OVIEDO</t>
  </si>
  <si>
    <t>DR. CECILIO BÁEZ</t>
  </si>
  <si>
    <t>J. EULOGIO ESTIGARRIBIA</t>
  </si>
  <si>
    <t>JOSÉ DOMINGO OCAMPOS</t>
  </si>
  <si>
    <t>JUAN MANUEL FRUTOS</t>
  </si>
  <si>
    <t>LA PASTORA</t>
  </si>
  <si>
    <t xml:space="preserve">MCAL. FRANCISCO SOLANO </t>
  </si>
  <si>
    <t>NUEVA LONDRES</t>
  </si>
  <si>
    <t>NUEVA TOLEDO</t>
  </si>
  <si>
    <t>RAÚL ARSENIO OVIEDO</t>
  </si>
  <si>
    <t>REPATRIACIÓN</t>
  </si>
  <si>
    <t>R.I. 3 CORRALES</t>
  </si>
  <si>
    <t>SAN JOAQUÍN</t>
  </si>
  <si>
    <t>SAN JOSÉ DE LOS ARROYOS</t>
  </si>
  <si>
    <t>SANTA ROSA DEL MBUTUY</t>
  </si>
  <si>
    <t>SIMÓN BOLIVAR</t>
  </si>
  <si>
    <t>TEMBIAPORA</t>
  </si>
  <si>
    <t>VAQUERÍA</t>
  </si>
  <si>
    <t>YHÚ</t>
  </si>
  <si>
    <t>3 DE FEBRERO</t>
  </si>
  <si>
    <t>AVAÍ</t>
  </si>
  <si>
    <t>BUENA VISTA</t>
  </si>
  <si>
    <t>FULGENCIO YEGROS</t>
  </si>
  <si>
    <t>GRAL. HIGINIO MORÍNIGO</t>
  </si>
  <si>
    <t>MACIEL</t>
  </si>
  <si>
    <t>MOISÉS BERTONI</t>
  </si>
  <si>
    <t>SAN JUAN NEPOMUCENO</t>
  </si>
  <si>
    <t>TAVAÍ</t>
  </si>
  <si>
    <t>YUTY</t>
  </si>
  <si>
    <t>3 DE MAYO</t>
  </si>
  <si>
    <t xml:space="preserve"> ALTO VERÁ</t>
  </si>
  <si>
    <t xml:space="preserve"> BELLA VISTA - ITAPÚA</t>
  </si>
  <si>
    <t xml:space="preserve"> CAMBYRETÁ</t>
  </si>
  <si>
    <t xml:space="preserve"> CAPITÁN MEZA</t>
  </si>
  <si>
    <t xml:space="preserve"> CAPITÁN MIRANDA</t>
  </si>
  <si>
    <t xml:space="preserve"> CÁRLOS ANTONIO LÓPEZ</t>
  </si>
  <si>
    <t xml:space="preserve"> CARMEN DEL PARANÁ</t>
  </si>
  <si>
    <t xml:space="preserve"> CORONEL BOGADO</t>
  </si>
  <si>
    <t xml:space="preserve"> EDELIRA</t>
  </si>
  <si>
    <t xml:space="preserve"> ENCARNACIÓN</t>
  </si>
  <si>
    <t xml:space="preserve"> FRAM</t>
  </si>
  <si>
    <t xml:space="preserve"> GENERAL ARTIGAS</t>
  </si>
  <si>
    <t xml:space="preserve"> GENERAL DELGADO</t>
  </si>
  <si>
    <t xml:space="preserve"> HOHENAU</t>
  </si>
  <si>
    <t xml:space="preserve"> ITAPÚA POTY</t>
  </si>
  <si>
    <t xml:space="preserve"> JESÚS</t>
  </si>
  <si>
    <t xml:space="preserve"> JOSÉ LEANDRO OVIEDO</t>
  </si>
  <si>
    <t xml:space="preserve"> LA PAZ</t>
  </si>
  <si>
    <t xml:space="preserve"> MAYOR OTAÑO</t>
  </si>
  <si>
    <t xml:space="preserve"> NATALIO</t>
  </si>
  <si>
    <t xml:space="preserve"> NUEVA ALBORADA</t>
  </si>
  <si>
    <t xml:space="preserve"> OBLIGADO</t>
  </si>
  <si>
    <t xml:space="preserve"> PIRAPÓ</t>
  </si>
  <si>
    <t xml:space="preserve"> SAN COSME Y DAMIÁN</t>
  </si>
  <si>
    <t xml:space="preserve"> SAN JUAN DEL PARANÁ</t>
  </si>
  <si>
    <t xml:space="preserve"> SAN PEDRO DEL PARANÁ</t>
  </si>
  <si>
    <t xml:space="preserve"> SAN RAFAEL DEL PARANÁ</t>
  </si>
  <si>
    <t xml:space="preserve"> TOMÁS ROMERO PEREIRA</t>
  </si>
  <si>
    <t xml:space="preserve"> TRINIDAD</t>
  </si>
  <si>
    <t xml:space="preserve"> YATYTAY</t>
  </si>
  <si>
    <t xml:space="preserve"> AYOLAS</t>
  </si>
  <si>
    <t xml:space="preserve"> SAN IGNACIO</t>
  </si>
  <si>
    <t xml:space="preserve"> SAN JUAN BAUTISTA</t>
  </si>
  <si>
    <t xml:space="preserve"> SAN MIGUEL</t>
  </si>
  <si>
    <t xml:space="preserve"> SAN PATRICIO</t>
  </si>
  <si>
    <t xml:space="preserve"> SANTA MARÍA</t>
  </si>
  <si>
    <t xml:space="preserve"> SANTA ROSA MISIONES</t>
  </si>
  <si>
    <t xml:space="preserve"> SANTIAGO</t>
  </si>
  <si>
    <t xml:space="preserve"> VILLA FLORIDA</t>
  </si>
  <si>
    <t xml:space="preserve"> YABEBYRY</t>
  </si>
  <si>
    <t xml:space="preserve"> ACAHAY</t>
  </si>
  <si>
    <t xml:space="preserve"> CARAPEGUÁ</t>
  </si>
  <si>
    <t xml:space="preserve"> ESCOBAR</t>
  </si>
  <si>
    <t xml:space="preserve"> GRAL. BERNARDINO </t>
  </si>
  <si>
    <t xml:space="preserve"> LA COLMENA</t>
  </si>
  <si>
    <t xml:space="preserve"> MARÍA ANTONIA</t>
  </si>
  <si>
    <t xml:space="preserve"> MBUYAPEY</t>
  </si>
  <si>
    <t xml:space="preserve"> PARAGUARÍ</t>
  </si>
  <si>
    <t xml:space="preserve"> PIRAYÚ</t>
  </si>
  <si>
    <t xml:space="preserve"> QUIINDY</t>
  </si>
  <si>
    <t xml:space="preserve"> QUYQUYHO</t>
  </si>
  <si>
    <t xml:space="preserve"> SAN ROQUE GONZÁLEZ DE </t>
  </si>
  <si>
    <t xml:space="preserve"> SAPUCAI</t>
  </si>
  <si>
    <t xml:space="preserve"> TEBICUARYMI</t>
  </si>
  <si>
    <t xml:space="preserve"> YAGUARON</t>
  </si>
  <si>
    <t xml:space="preserve"> YBYCUI</t>
  </si>
  <si>
    <t xml:space="preserve"> YBYTIMI</t>
  </si>
  <si>
    <t xml:space="preserve"> YBYTYMI</t>
  </si>
  <si>
    <t xml:space="preserve"> CIUDAD DEL ESTE</t>
  </si>
  <si>
    <t xml:space="preserve"> DOMINGO MARTÍNEZ DE IRALA</t>
  </si>
  <si>
    <t xml:space="preserve"> DR. RAUL PEÑA</t>
  </si>
  <si>
    <t xml:space="preserve"> HERNANDARIAS</t>
  </si>
  <si>
    <t xml:space="preserve"> IRUÑA</t>
  </si>
  <si>
    <t xml:space="preserve"> ITAKYRY</t>
  </si>
  <si>
    <t xml:space="preserve"> JUAN E. O'LEARY</t>
  </si>
  <si>
    <t xml:space="preserve"> JUAN LEÓN MALLORQUÍN</t>
  </si>
  <si>
    <t xml:space="preserve"> LOS CEDRALES</t>
  </si>
  <si>
    <t xml:space="preserve"> MBARACAYÚ</t>
  </si>
  <si>
    <t xml:space="preserve"> MINGA GUAZÚ</t>
  </si>
  <si>
    <t xml:space="preserve"> MINGA PORÁ</t>
  </si>
  <si>
    <t xml:space="preserve"> NARANJAL</t>
  </si>
  <si>
    <t xml:space="preserve"> ÑACUNDAY</t>
  </si>
  <si>
    <t xml:space="preserve"> PRESIDENTE FRANCO</t>
  </si>
  <si>
    <t xml:space="preserve"> SAN ALBERTO</t>
  </si>
  <si>
    <t xml:space="preserve"> SAN CRISTOBAL</t>
  </si>
  <si>
    <t xml:space="preserve"> SANTA FÉ DEL PARANÁ</t>
  </si>
  <si>
    <t xml:space="preserve"> SANTA RITA</t>
  </si>
  <si>
    <t xml:space="preserve"> SANTA ROSA DEL MONDAY</t>
  </si>
  <si>
    <t xml:space="preserve"> TAVAPY</t>
  </si>
  <si>
    <t xml:space="preserve"> YGUAZÚ</t>
  </si>
  <si>
    <t xml:space="preserve"> AREGUA</t>
  </si>
  <si>
    <t xml:space="preserve"> CAPIATÁ</t>
  </si>
  <si>
    <t xml:space="preserve"> FERNANDO DE LA MORA</t>
  </si>
  <si>
    <t xml:space="preserve"> GUARAMBARÉ</t>
  </si>
  <si>
    <t xml:space="preserve"> ITÁ</t>
  </si>
  <si>
    <t xml:space="preserve"> ITAUGUA</t>
  </si>
  <si>
    <t xml:space="preserve"> J. AUGUSTO SALDIVAR</t>
  </si>
  <si>
    <t xml:space="preserve"> LAMBARÉ</t>
  </si>
  <si>
    <t xml:space="preserve"> LIMPIO</t>
  </si>
  <si>
    <t xml:space="preserve"> LUQUE</t>
  </si>
  <si>
    <t xml:space="preserve"> MARIANO ROQUE ALONSO</t>
  </si>
  <si>
    <t xml:space="preserve"> NUEVA ITALIA</t>
  </si>
  <si>
    <t xml:space="preserve"> ÑEMBY</t>
  </si>
  <si>
    <t xml:space="preserve"> SAN ANTONIO</t>
  </si>
  <si>
    <t xml:space="preserve"> SAN LORENZO</t>
  </si>
  <si>
    <t xml:space="preserve"> VILLA ELISA</t>
  </si>
  <si>
    <t xml:space="preserve"> VILLETA</t>
  </si>
  <si>
    <t xml:space="preserve"> YPACARAI</t>
  </si>
  <si>
    <t xml:space="preserve"> YPANÉ</t>
  </si>
  <si>
    <t xml:space="preserve"> ALBERDI</t>
  </si>
  <si>
    <t xml:space="preserve"> CERRITO</t>
  </si>
  <si>
    <t xml:space="preserve"> DESMOCHADOS</t>
  </si>
  <si>
    <t xml:space="preserve"> GRAL. JOSÉ EDUVIGIS DÍAZ</t>
  </si>
  <si>
    <t xml:space="preserve"> GUAZU CUÁ</t>
  </si>
  <si>
    <t xml:space="preserve"> HUMAITÁ</t>
  </si>
  <si>
    <t xml:space="preserve"> ISLA UMBÚ</t>
  </si>
  <si>
    <t xml:space="preserve"> LAURELES</t>
  </si>
  <si>
    <t xml:space="preserve"> MAYOR JOSÉ D. MARTINEZ</t>
  </si>
  <si>
    <t xml:space="preserve"> PASO DE PATRIA</t>
  </si>
  <si>
    <t xml:space="preserve"> PILAR</t>
  </si>
  <si>
    <t xml:space="preserve"> SAN JUAN BAUTISTA </t>
  </si>
  <si>
    <t xml:space="preserve"> TACUARAS</t>
  </si>
  <si>
    <t xml:space="preserve"> VILLA FRANCA</t>
  </si>
  <si>
    <t xml:space="preserve"> VILLA OLIVA</t>
  </si>
  <si>
    <t xml:space="preserve"> VILLALBÍN</t>
  </si>
  <si>
    <t xml:space="preserve"> BELLA VISTA - AMAMBAY</t>
  </si>
  <si>
    <t xml:space="preserve"> CAPITÁN BADO</t>
  </si>
  <si>
    <t xml:space="preserve"> CERRO CORA</t>
  </si>
  <si>
    <t xml:space="preserve"> KARAPAI</t>
  </si>
  <si>
    <t xml:space="preserve"> PEDRO JUAN CABALLERO</t>
  </si>
  <si>
    <t xml:space="preserve"> ZANJA PYTA</t>
  </si>
  <si>
    <t xml:space="preserve"> CORPUS CHRISTI</t>
  </si>
  <si>
    <t xml:space="preserve"> GRAL. FRANCISCO CABALLERO </t>
  </si>
  <si>
    <t xml:space="preserve"> ITANARÁ</t>
  </si>
  <si>
    <t xml:space="preserve"> KATUETE</t>
  </si>
  <si>
    <t xml:space="preserve"> LA PALOMA DEL ESPIRITU </t>
  </si>
  <si>
    <t xml:space="preserve"> LAUREL</t>
  </si>
  <si>
    <t xml:space="preserve"> MARACANÁ</t>
  </si>
  <si>
    <t xml:space="preserve"> NUEVA ESPERANZA</t>
  </si>
  <si>
    <t xml:space="preserve"> PUERTO ADELA</t>
  </si>
  <si>
    <t xml:space="preserve"> SALTO DEL GUAIRÁ</t>
  </si>
  <si>
    <t xml:space="preserve"> VILLA CURUGUATY</t>
  </si>
  <si>
    <t xml:space="preserve"> VILLA YGATIMÍ</t>
  </si>
  <si>
    <t xml:space="preserve"> YASY CAÑY</t>
  </si>
  <si>
    <t xml:space="preserve"> YBY PYTA</t>
  </si>
  <si>
    <t xml:space="preserve"> YPEJHU</t>
  </si>
  <si>
    <t xml:space="preserve"> YVYRAROBANA</t>
  </si>
  <si>
    <t xml:space="preserve"> SALTOS DEL GUAIRA</t>
  </si>
  <si>
    <t xml:space="preserve"> BENJAMÍN ACEVAL</t>
  </si>
  <si>
    <t xml:space="preserve"> CAMPO ACEVAL</t>
  </si>
  <si>
    <t xml:space="preserve"> GENERAL JOSE MARIA BRUGUEZ</t>
  </si>
  <si>
    <t xml:space="preserve"> JOSÉ FALCÓN</t>
  </si>
  <si>
    <t xml:space="preserve"> NANAWA</t>
  </si>
  <si>
    <t xml:space="preserve"> PUERTO PINASCO</t>
  </si>
  <si>
    <t xml:space="preserve"> TENIENTE ESTEBAN MARTINEZ</t>
  </si>
  <si>
    <t xml:space="preserve"> TENIENTE 1° MANUEL IRALA </t>
  </si>
  <si>
    <t xml:space="preserve"> VILLA HAYES</t>
  </si>
  <si>
    <t>NUEVA ASUNCION</t>
  </si>
  <si>
    <t xml:space="preserve"> BOQUERÓN</t>
  </si>
  <si>
    <t xml:space="preserve"> FILADELFIA</t>
  </si>
  <si>
    <t xml:space="preserve"> LOMA PLATA</t>
  </si>
  <si>
    <t xml:space="preserve"> BAHIA NEGRA</t>
  </si>
  <si>
    <t xml:space="preserve"> CARMELO PERALTA</t>
  </si>
  <si>
    <t xml:space="preserve"> FUERTE OLIMPO</t>
  </si>
  <si>
    <t xml:space="preserve"> PUERTO CASADO</t>
  </si>
  <si>
    <t>MUNICIPALIDAD DE ARROYITO</t>
  </si>
  <si>
    <t>MUNICIPALIDAD DE AZOTEY</t>
  </si>
  <si>
    <t>MUNICIPALIDAD DE BELÉN</t>
  </si>
  <si>
    <t>MUNICIPALIDAD DE CONCEPCIÓN</t>
  </si>
  <si>
    <t>MUNICIPALIDAD DE HORQUETA</t>
  </si>
  <si>
    <t>MUNICIPALIDAD DE LORETO</t>
  </si>
  <si>
    <t>MUNICIPALIDAD DE PASO BARRETO</t>
  </si>
  <si>
    <t>MUNICIPALIDAD DE PASO HORQUETA</t>
  </si>
  <si>
    <t>MUNICIPALIDAD DE SAN ALFREDO</t>
  </si>
  <si>
    <t>MUNICIPALIDAD DE SAN CARLOS DEL APA</t>
  </si>
  <si>
    <t>MUNICIPALIDAD DE SAN LÁZARO</t>
  </si>
  <si>
    <t>MUNICIPALIDAD DE SARGENTO JOSE FELIX LOPEZ</t>
  </si>
  <si>
    <t>MUNICIPALIDAD DE YBY YAÚ</t>
  </si>
  <si>
    <t>MUNICIPALIDAD ITACUA</t>
  </si>
  <si>
    <t>FILADELFIA</t>
  </si>
  <si>
    <t>JOSÉ FÉLIX ESTIGARRIBIA</t>
  </si>
  <si>
    <t>LOMA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</si>
</sst>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vertical="center"/>
    </xf>
    <xf numFmtId="3" fontId="1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1" applyAlignme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0" borderId="0" xfId="3" applyFont="1"/>
    <xf numFmtId="164" fontId="3" fillId="3" borderId="1" xfId="3" applyFont="1" applyFill="1" applyBorder="1" applyAlignment="1">
      <alignment horizontal="center" vertical="center" wrapText="1"/>
    </xf>
    <xf numFmtId="164" fontId="0" fillId="2" borderId="1" xfId="3" applyFont="1" applyFill="1" applyBorder="1" applyAlignment="1">
      <alignment horizontal="center" vertical="center"/>
    </xf>
    <xf numFmtId="164" fontId="0" fillId="0" borderId="0" xfId="3" applyFont="1" applyAlignment="1">
      <alignment horizontal="center"/>
    </xf>
    <xf numFmtId="164" fontId="0" fillId="2" borderId="1" xfId="3" applyFont="1" applyFill="1" applyBorder="1" applyAlignment="1">
      <alignment horizontal="left" vertical="center" indent="1"/>
    </xf>
    <xf numFmtId="164" fontId="0" fillId="2" borderId="1" xfId="3" applyFont="1" applyFill="1" applyBorder="1" applyAlignment="1">
      <alignment horizontal="center" vertical="center" wrapText="1"/>
    </xf>
    <xf numFmtId="164" fontId="1" fillId="2" borderId="1" xfId="3" applyFont="1" applyFill="1" applyBorder="1" applyAlignment="1">
      <alignment vertical="center"/>
    </xf>
    <xf numFmtId="0" fontId="1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8" fontId="0" fillId="2" borderId="1" xfId="4" applyNumberFormat="1" applyFont="1" applyFill="1" applyBorder="1" applyAlignment="1">
      <alignment horizontal="center" vertical="center"/>
    </xf>
    <xf numFmtId="167" fontId="0" fillId="2" borderId="1" xfId="4" applyNumberFormat="1" applyFont="1" applyFill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68" fontId="1" fillId="2" borderId="1" xfId="4" applyNumberFormat="1" applyFont="1" applyFill="1" applyBorder="1" applyAlignment="1">
      <alignment horizontal="center" vertical="center"/>
    </xf>
    <xf numFmtId="167" fontId="0" fillId="2" borderId="1" xfId="4" applyNumberFormat="1" applyFont="1" applyFill="1" applyBorder="1" applyAlignment="1">
      <alignment vertical="center"/>
    </xf>
    <xf numFmtId="164" fontId="1" fillId="2" borderId="1" xfId="3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7" fontId="1" fillId="4" borderId="1" xfId="2" applyNumberFormat="1" applyFont="1" applyFill="1" applyBorder="1" applyAlignment="1">
      <alignment vertical="center"/>
    </xf>
    <xf numFmtId="168" fontId="0" fillId="4" borderId="1" xfId="4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3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/>
    </xf>
    <xf numFmtId="167" fontId="1" fillId="0" borderId="1" xfId="2" applyNumberFormat="1" applyFont="1" applyFill="1" applyBorder="1" applyAlignment="1">
      <alignment vertical="center"/>
    </xf>
    <xf numFmtId="164" fontId="0" fillId="0" borderId="1" xfId="3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168" fontId="0" fillId="0" borderId="1" xfId="4" applyNumberFormat="1" applyFont="1" applyFill="1" applyBorder="1" applyAlignment="1">
      <alignment horizontal="center" vertical="center"/>
    </xf>
    <xf numFmtId="1" fontId="0" fillId="0" borderId="0" xfId="3" applyNumberFormat="1" applyFont="1"/>
    <xf numFmtId="1" fontId="0" fillId="0" borderId="0" xfId="0" applyNumberFormat="1"/>
  </cellXfs>
  <cellStyles count="5">
    <cellStyle name="Millares" xfId="4" builtinId="3"/>
    <cellStyle name="Millares [0]" xfId="3" builtinId="6"/>
    <cellStyle name="Millares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11</xdr:col>
      <xdr:colOff>0</xdr:colOff>
      <xdr:row>4</xdr:row>
      <xdr:rowOff>12700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6ACC7A63-82F9-FD40-BCF3-C65A9883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225770</xdr:colOff>
      <xdr:row>0</xdr:row>
      <xdr:rowOff>71967</xdr:rowOff>
    </xdr:from>
    <xdr:to>
      <xdr:col>6</xdr:col>
      <xdr:colOff>1749411</xdr:colOff>
      <xdr:row>3</xdr:row>
      <xdr:rowOff>127022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960B7F1-5FCE-0E49-8779-03F5DA8E55B9}"/>
            </a:ext>
          </a:extLst>
        </xdr:cNvPr>
        <xdr:cNvSpPr txBox="1">
          <a:spLocks noChangeArrowheads="1"/>
        </xdr:cNvSpPr>
      </xdr:nvSpPr>
      <xdr:spPr bwMode="auto">
        <a:xfrm>
          <a:off x="4035770" y="71967"/>
          <a:ext cx="4812941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139700</xdr:colOff>
      <xdr:row>1</xdr:row>
      <xdr:rowOff>0</xdr:rowOff>
    </xdr:from>
    <xdr:to>
      <xdr:col>1</xdr:col>
      <xdr:colOff>419100</xdr:colOff>
      <xdr:row>3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DEA88-57CA-904E-BE5A-03264B02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100"/>
          <a:ext cx="11049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123825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1352895</xdr:colOff>
      <xdr:row>0</xdr:row>
      <xdr:rowOff>91017</xdr:rowOff>
    </xdr:from>
    <xdr:to>
      <xdr:col>7</xdr:col>
      <xdr:colOff>714375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43520" y="91017"/>
          <a:ext cx="6248055" cy="5408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180974</xdr:colOff>
      <xdr:row>0</xdr:row>
      <xdr:rowOff>104775</xdr:rowOff>
    </xdr:from>
    <xdr:to>
      <xdr:col>1</xdr:col>
      <xdr:colOff>84666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04775"/>
          <a:ext cx="1089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E48190-49E3-F943-A444-C4F86513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1CA0516-287E-5C4A-8C85-BE5C4920B80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Municipio- 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285750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47D5EF-88D6-AA44-80DD-32A7E012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4E1197EF-D6B7-5941-B1FD-6D97B179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1209009-F6B0-FF48-BBB6-ADAC901210F6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409575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293DF3-550E-0E4C-A351-81634809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397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A537711E-EFDB-B244-B11B-E470472B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A04EA21-93F6-A947-BCD2-B573734A83F9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719666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063F42-7A6A-7544-9425-9775A13C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712383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1F5952E-EE52-8945-BC29-062AD66B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3BE5D90-DC88-C746-B129-E4C0954727E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</a:t>
          </a:r>
        </a:p>
      </xdr:txBody>
    </xdr:sp>
    <xdr:clientData/>
  </xdr:twoCellAnchor>
  <xdr:twoCellAnchor editAs="oneCell">
    <xdr:from>
      <xdr:col>0</xdr:col>
      <xdr:colOff>117475</xdr:colOff>
      <xdr:row>0</xdr:row>
      <xdr:rowOff>111125</xdr:rowOff>
    </xdr:from>
    <xdr:to>
      <xdr:col>0</xdr:col>
      <xdr:colOff>1209675</xdr:colOff>
      <xdr:row>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C631FC-FCDD-5F44-9286-B371A993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111125"/>
          <a:ext cx="10922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2F15BC4-A0A4-5645-B6FF-72182B74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5E4A507-BE5A-2145-AC1F-CA58551ECDD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257175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C07185-909C-1C4E-B436-0D188A03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446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53447BDC-CFE4-5540-B648-AB63E7F5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C1AFE1B-E18C-BC46-AFD1-6C4C0D18F838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Departametnos y Municipios-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209550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5CD082-D171-D349-B6EA-66EB8EE2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11</xdr:col>
      <xdr:colOff>0</xdr:colOff>
      <xdr:row>4</xdr:row>
      <xdr:rowOff>57150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267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345</xdr:colOff>
      <xdr:row>0</xdr:row>
      <xdr:rowOff>119592</xdr:rowOff>
    </xdr:from>
    <xdr:to>
      <xdr:col>7</xdr:col>
      <xdr:colOff>0</xdr:colOff>
      <xdr:row>3</xdr:row>
      <xdr:rowOff>174647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0220" y="119592"/>
          <a:ext cx="2523780" cy="6265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47625</xdr:rowOff>
    </xdr:from>
    <xdr:to>
      <xdr:col>0</xdr:col>
      <xdr:colOff>1095375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971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C1A602-D080-704C-A303-06E25D4B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3F0C283-9AF2-C84B-8979-FC3992FDDEC1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114300</xdr:rowOff>
    </xdr:from>
    <xdr:to>
      <xdr:col>1</xdr:col>
      <xdr:colOff>419100</xdr:colOff>
      <xdr:row>2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25E748-4A48-834F-B78F-84066831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1049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9030FF22-DDF7-D740-B030-D441BF33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62445F6-063A-F94D-8430-17FC182C60FE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 DGDM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114300</xdr:rowOff>
    </xdr:from>
    <xdr:to>
      <xdr:col>1</xdr:col>
      <xdr:colOff>749300</xdr:colOff>
      <xdr:row>2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67521A-7B75-F84E-A51A-09F0F462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4351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909AB91-90EE-B946-930B-173F87B5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9DE4063-B400-E345-8637-ED80F3166534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Municipios-DGDM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409575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BB5196-8A5D-6C40-A599-7769FFE19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397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3510956-D47E-E745-860B-78344E90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474B6AD-7307-6242-8F3A-D08BC2DE1921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57150</xdr:colOff>
      <xdr:row>2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9643CE-31B1-6748-8397-FE049EF7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044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DFE40A3-1173-B744-AEB5-131A6C18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A277713-57F0-174B-BA24-F74C4CA80FF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285750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C4CA14-1EF8-9747-A63B-C8AD617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EBA98A5-74F5-F844-B0B5-F492EA26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BA8B70A-20F6-CC45-AC7C-4C9B1887C04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Dirección General de Departamentos y Municipios - DGDM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161925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9C572D-8A79-6341-A0D7-2A3C6F29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1493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EE0FF639-2AC6-8D47-B4D6-1CAFAC2F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18C38E2-DB00-3848-A227-9E13C722C41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ea typeface="+mn-ea"/>
              <a:cs typeface="Calibri"/>
            </a:rPr>
            <a:t>Dirección General de Departamentos y Municipios - DGDM</a:t>
          </a:r>
        </a:p>
        <a:p>
          <a:pPr algn="ctr" rtl="0">
            <a:lnSpc>
              <a:spcPts val="1300"/>
            </a:lnSpc>
            <a:defRPr sz="1000"/>
          </a:pPr>
          <a:endParaRPr lang="es-PY" sz="1300" b="1" i="0" u="none" strike="noStrike" baseline="0">
            <a:solidFill>
              <a:srgbClr val="000066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247650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D346B9-728D-1B4E-8FC2-9643AB21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350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968E95C-8F18-F44D-A7C7-B1C80EBE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2E1BEF8-2FBF-4244-B1DE-47C8D0CE2664}"/>
            </a:ext>
          </a:extLst>
        </xdr:cNvPr>
        <xdr:cNvSpPr txBox="1">
          <a:spLocks noChangeArrowheads="1"/>
        </xdr:cNvSpPr>
      </xdr:nvSpPr>
      <xdr:spPr bwMode="auto">
        <a:xfrm>
          <a:off x="2770215" y="91017"/>
          <a:ext cx="6343827" cy="60369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rtl="0"/>
          <a:r>
            <a:rPr lang="es-PY" sz="1300" b="1" i="0" u="none" strike="noStrike" baseline="0">
              <a:solidFill>
                <a:srgbClr val="000066"/>
              </a:solidFill>
              <a:latin typeface="+mn-lt"/>
              <a:ea typeface="+mn-ea"/>
              <a:cs typeface="Calibri"/>
            </a:rPr>
            <a:t>	    Dirección General de Departamentos y Municipios - DGDM</a:t>
          </a:r>
        </a:p>
      </xdr:txBody>
    </xdr:sp>
    <xdr:clientData/>
  </xdr:twoCellAnchor>
  <xdr:twoCellAnchor editAs="oneCell">
    <xdr:from>
      <xdr:col>0</xdr:col>
      <xdr:colOff>203201</xdr:colOff>
      <xdr:row>0</xdr:row>
      <xdr:rowOff>101600</xdr:rowOff>
    </xdr:from>
    <xdr:to>
      <xdr:col>1</xdr:col>
      <xdr:colOff>276226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01567-E9A3-684A-9475-AD062EB3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101600"/>
          <a:ext cx="12636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itor/Desktop/Coordinacion/Borrad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I- Concepción"/>
      <sheetName val="II-San Pedro"/>
      <sheetName val="III-Cordillera"/>
      <sheetName val="IV-Guairá"/>
      <sheetName val="V-Caaguazu"/>
      <sheetName val="VI-Caazapá"/>
      <sheetName val="VII-Itapua"/>
      <sheetName val="VIII-Misiones"/>
      <sheetName val="IX-Paraguarí"/>
      <sheetName val="X-Alto Paraná"/>
      <sheetName val="XI-Central"/>
      <sheetName val="XII-Ñeembucu"/>
      <sheetName val="XIII-Amambay"/>
      <sheetName val="XIV-Canindeyú"/>
      <sheetName val="XV-Pte Hayes"/>
      <sheetName val="XVI-Boquerón"/>
      <sheetName val="XVII-Alto Paraguay"/>
    </sheetNames>
    <sheetDataSet>
      <sheetData sheetId="0"/>
      <sheetData sheetId="1">
        <row r="4">
          <cell r="Q4">
            <v>60865978</v>
          </cell>
        </row>
        <row r="24">
          <cell r="M24">
            <v>243868737</v>
          </cell>
        </row>
        <row r="25">
          <cell r="M25">
            <v>220000000</v>
          </cell>
          <cell r="Q25">
            <v>105700000</v>
          </cell>
        </row>
        <row r="41">
          <cell r="M41">
            <v>710388229</v>
          </cell>
        </row>
        <row r="57">
          <cell r="M57">
            <v>92884785</v>
          </cell>
        </row>
        <row r="58">
          <cell r="M58">
            <v>792457869</v>
          </cell>
        </row>
        <row r="85">
          <cell r="M85">
            <v>737788258</v>
          </cell>
          <cell r="Q85">
            <v>337482253</v>
          </cell>
        </row>
        <row r="86">
          <cell r="M86">
            <v>580360914</v>
          </cell>
        </row>
        <row r="109">
          <cell r="M109">
            <v>641008221</v>
          </cell>
          <cell r="Q109">
            <v>0</v>
          </cell>
        </row>
        <row r="123">
          <cell r="M123">
            <v>777259566</v>
          </cell>
          <cell r="Q123">
            <v>183130625</v>
          </cell>
          <cell r="T123">
            <v>4</v>
          </cell>
        </row>
        <row r="124">
          <cell r="M124">
            <v>289335269</v>
          </cell>
        </row>
        <row r="139">
          <cell r="M139">
            <v>470477852</v>
          </cell>
        </row>
        <row r="168">
          <cell r="M168">
            <v>773644143</v>
          </cell>
          <cell r="Q168">
            <v>227790000</v>
          </cell>
        </row>
        <row r="169">
          <cell r="M169">
            <v>232100000</v>
          </cell>
        </row>
        <row r="204">
          <cell r="M204">
            <v>523000000</v>
          </cell>
          <cell r="Q204">
            <v>522495183</v>
          </cell>
        </row>
        <row r="225">
          <cell r="M225">
            <v>260000000</v>
          </cell>
          <cell r="Q225">
            <v>260000000</v>
          </cell>
        </row>
        <row r="226">
          <cell r="M226">
            <v>241941059</v>
          </cell>
          <cell r="Q226">
            <v>220849331</v>
          </cell>
        </row>
        <row r="252">
          <cell r="M252">
            <v>530477599</v>
          </cell>
          <cell r="Q252">
            <v>262846262</v>
          </cell>
        </row>
        <row r="275">
          <cell r="M275">
            <v>348184783</v>
          </cell>
        </row>
      </sheetData>
      <sheetData sheetId="2">
        <row r="2">
          <cell r="M2">
            <v>165000000</v>
          </cell>
        </row>
        <row r="3">
          <cell r="M3">
            <v>52433136</v>
          </cell>
        </row>
        <row r="6">
          <cell r="M6">
            <v>274459882</v>
          </cell>
          <cell r="Q6">
            <v>193952000</v>
          </cell>
        </row>
        <row r="24">
          <cell r="M24">
            <v>483526184</v>
          </cell>
          <cell r="Q24">
            <v>267526184</v>
          </cell>
        </row>
        <row r="25">
          <cell r="M25">
            <v>692390950</v>
          </cell>
        </row>
        <row r="28">
          <cell r="M28">
            <v>669779881</v>
          </cell>
          <cell r="Q28">
            <v>468207880</v>
          </cell>
        </row>
        <row r="40">
          <cell r="M40">
            <v>327181026</v>
          </cell>
          <cell r="Q40">
            <v>85546900</v>
          </cell>
        </row>
        <row r="41">
          <cell r="M41">
            <v>374000000</v>
          </cell>
          <cell r="Q41">
            <v>369676150</v>
          </cell>
        </row>
        <row r="45">
          <cell r="M45">
            <v>523741221</v>
          </cell>
          <cell r="Q45">
            <v>297024000</v>
          </cell>
        </row>
        <row r="59">
          <cell r="M59">
            <v>150000000</v>
          </cell>
        </row>
        <row r="60">
          <cell r="M60">
            <v>200000000</v>
          </cell>
          <cell r="Q60">
            <v>137427590</v>
          </cell>
        </row>
        <row r="67">
          <cell r="M67">
            <v>337993509</v>
          </cell>
          <cell r="Q67">
            <v>337993509</v>
          </cell>
        </row>
        <row r="84">
          <cell r="M84">
            <v>277267162</v>
          </cell>
        </row>
        <row r="85">
          <cell r="M85">
            <v>346368388</v>
          </cell>
          <cell r="Q85">
            <v>271183656</v>
          </cell>
        </row>
        <row r="87">
          <cell r="M87">
            <v>358646181</v>
          </cell>
          <cell r="Q87">
            <v>263898676</v>
          </cell>
        </row>
        <row r="106">
          <cell r="M106">
            <v>770223191</v>
          </cell>
          <cell r="Q106">
            <v>385161844</v>
          </cell>
        </row>
        <row r="107">
          <cell r="M107">
            <v>147335909</v>
          </cell>
          <cell r="Q107">
            <v>147071734</v>
          </cell>
        </row>
        <row r="110">
          <cell r="M110">
            <v>603306212</v>
          </cell>
          <cell r="Q110">
            <v>131040000</v>
          </cell>
        </row>
        <row r="132">
          <cell r="M132">
            <v>297646550</v>
          </cell>
          <cell r="Q132">
            <v>70000000</v>
          </cell>
        </row>
        <row r="133">
          <cell r="M133">
            <v>261999844</v>
          </cell>
          <cell r="Q133">
            <v>239447900</v>
          </cell>
        </row>
        <row r="135">
          <cell r="M135">
            <v>286481853</v>
          </cell>
          <cell r="Q135">
            <v>187500000</v>
          </cell>
        </row>
        <row r="150">
          <cell r="M150">
            <v>270847500</v>
          </cell>
          <cell r="Q150">
            <v>120220201</v>
          </cell>
        </row>
        <row r="151">
          <cell r="M151">
            <v>132471392</v>
          </cell>
        </row>
        <row r="157">
          <cell r="M157">
            <v>480818174</v>
          </cell>
          <cell r="Q157">
            <v>103872364</v>
          </cell>
        </row>
        <row r="177">
          <cell r="M177">
            <v>138050647</v>
          </cell>
          <cell r="Q177">
            <v>136801305</v>
          </cell>
        </row>
        <row r="178">
          <cell r="M178">
            <v>409381611</v>
          </cell>
          <cell r="Q178">
            <v>83807765</v>
          </cell>
        </row>
        <row r="188">
          <cell r="M188">
            <v>316581785</v>
          </cell>
          <cell r="Q188">
            <v>266194400</v>
          </cell>
        </row>
        <row r="205">
          <cell r="M205">
            <v>70013800</v>
          </cell>
        </row>
        <row r="210">
          <cell r="M210">
            <v>294616122</v>
          </cell>
          <cell r="Q210">
            <v>193758000</v>
          </cell>
        </row>
        <row r="224">
          <cell r="M224">
            <v>432495860</v>
          </cell>
          <cell r="Q224">
            <v>428194845</v>
          </cell>
        </row>
        <row r="225">
          <cell r="M225">
            <v>824230358</v>
          </cell>
          <cell r="Q225">
            <v>381329180</v>
          </cell>
        </row>
        <row r="227">
          <cell r="M227">
            <v>682253127</v>
          </cell>
        </row>
        <row r="246">
          <cell r="M246">
            <v>215000000</v>
          </cell>
        </row>
        <row r="248">
          <cell r="M248">
            <v>210000000</v>
          </cell>
          <cell r="Q248">
            <v>100377550</v>
          </cell>
        </row>
        <row r="259">
          <cell r="M259">
            <v>361505749</v>
          </cell>
          <cell r="Q259">
            <v>147924055</v>
          </cell>
        </row>
        <row r="260">
          <cell r="M260">
            <v>175000000</v>
          </cell>
          <cell r="Q260">
            <v>174726500</v>
          </cell>
        </row>
        <row r="262">
          <cell r="M262">
            <v>304164462</v>
          </cell>
          <cell r="Q262">
            <v>203073636</v>
          </cell>
        </row>
        <row r="277">
          <cell r="M277">
            <v>499351426</v>
          </cell>
          <cell r="Q277">
            <v>259418589</v>
          </cell>
        </row>
        <row r="278">
          <cell r="M278">
            <v>120000000</v>
          </cell>
          <cell r="Q278">
            <v>40560000</v>
          </cell>
        </row>
        <row r="282">
          <cell r="M282">
            <v>376042034</v>
          </cell>
          <cell r="Q282">
            <v>180000000</v>
          </cell>
        </row>
        <row r="300">
          <cell r="M300">
            <v>422284326</v>
          </cell>
          <cell r="Q300">
            <v>272081090</v>
          </cell>
        </row>
        <row r="301">
          <cell r="M301">
            <v>300000000</v>
          </cell>
        </row>
        <row r="305">
          <cell r="M305">
            <v>552660000</v>
          </cell>
          <cell r="Q305">
            <v>552479400</v>
          </cell>
        </row>
        <row r="326">
          <cell r="M326">
            <v>616291567</v>
          </cell>
          <cell r="Q326">
            <v>269063621</v>
          </cell>
        </row>
        <row r="327">
          <cell r="M327">
            <v>83839400</v>
          </cell>
          <cell r="Q327">
            <v>83839400</v>
          </cell>
        </row>
        <row r="332">
          <cell r="M332">
            <v>426419204</v>
          </cell>
          <cell r="Q332">
            <v>268975800</v>
          </cell>
        </row>
        <row r="348">
          <cell r="M348">
            <v>420047745</v>
          </cell>
          <cell r="Q348">
            <v>235419730</v>
          </cell>
        </row>
        <row r="351">
          <cell r="M351">
            <v>279225491</v>
          </cell>
          <cell r="Q351">
            <v>167000000</v>
          </cell>
        </row>
        <row r="371">
          <cell r="M371">
            <v>507306447</v>
          </cell>
          <cell r="Q371">
            <v>317735910</v>
          </cell>
        </row>
        <row r="374">
          <cell r="M374">
            <v>398214118</v>
          </cell>
          <cell r="Q374">
            <v>278124000</v>
          </cell>
        </row>
        <row r="392">
          <cell r="M392">
            <v>444049224</v>
          </cell>
          <cell r="Q392">
            <v>257087082</v>
          </cell>
        </row>
        <row r="395">
          <cell r="M395">
            <v>358455821</v>
          </cell>
          <cell r="Q395">
            <v>345441250</v>
          </cell>
        </row>
        <row r="410">
          <cell r="M410">
            <v>612725578</v>
          </cell>
          <cell r="Q410">
            <v>325356191</v>
          </cell>
        </row>
        <row r="411">
          <cell r="M411">
            <v>345428432</v>
          </cell>
          <cell r="Q411">
            <v>343425882</v>
          </cell>
        </row>
        <row r="414">
          <cell r="M414">
            <v>321960000</v>
          </cell>
          <cell r="Q414">
            <v>309140000</v>
          </cell>
        </row>
        <row r="427">
          <cell r="M427">
            <v>364769550</v>
          </cell>
          <cell r="Q427">
            <v>142689000</v>
          </cell>
        </row>
        <row r="432">
          <cell r="M432">
            <v>203639035</v>
          </cell>
          <cell r="Q432">
            <v>78772000</v>
          </cell>
        </row>
      </sheetData>
      <sheetData sheetId="3">
        <row r="2">
          <cell r="M2">
            <v>450000000</v>
          </cell>
          <cell r="Q2">
            <v>215433649</v>
          </cell>
        </row>
        <row r="10">
          <cell r="M10">
            <v>307224287</v>
          </cell>
          <cell r="Q10">
            <v>103164536</v>
          </cell>
        </row>
        <row r="28">
          <cell r="M28">
            <v>1027605923</v>
          </cell>
          <cell r="Q28">
            <v>412423635</v>
          </cell>
        </row>
        <row r="31">
          <cell r="M31">
            <v>494660582</v>
          </cell>
          <cell r="Q31">
            <v>266148930</v>
          </cell>
        </row>
        <row r="51">
          <cell r="M51">
            <v>402416911</v>
          </cell>
          <cell r="Q51">
            <v>393579000</v>
          </cell>
        </row>
        <row r="74">
          <cell r="M74">
            <v>1079704393</v>
          </cell>
          <cell r="Q74">
            <v>278396267</v>
          </cell>
        </row>
        <row r="77">
          <cell r="M77">
            <v>660000000</v>
          </cell>
          <cell r="Q77">
            <v>660000000</v>
          </cell>
        </row>
        <row r="83">
          <cell r="M83">
            <v>292839758</v>
          </cell>
          <cell r="Q83">
            <v>273755388</v>
          </cell>
        </row>
        <row r="84">
          <cell r="M84">
            <v>575000000</v>
          </cell>
          <cell r="Q84">
            <v>502864000</v>
          </cell>
        </row>
        <row r="90">
          <cell r="M90">
            <v>824595186</v>
          </cell>
          <cell r="Q90">
            <v>497805750</v>
          </cell>
          <cell r="T90">
            <v>793</v>
          </cell>
        </row>
        <row r="112">
          <cell r="M112">
            <v>0</v>
          </cell>
        </row>
        <row r="113">
          <cell r="M113">
            <v>507461589</v>
          </cell>
          <cell r="Q113">
            <v>498787716</v>
          </cell>
        </row>
        <row r="120">
          <cell r="M120">
            <v>351600000</v>
          </cell>
          <cell r="Q120">
            <v>324124680</v>
          </cell>
        </row>
        <row r="138">
          <cell r="M138">
            <v>469500000</v>
          </cell>
          <cell r="Q138">
            <v>469239059</v>
          </cell>
        </row>
        <row r="139">
          <cell r="M139">
            <v>134000000</v>
          </cell>
          <cell r="Q139">
            <v>133730885</v>
          </cell>
        </row>
        <row r="145">
          <cell r="M145">
            <v>266839282</v>
          </cell>
          <cell r="Q145">
            <v>251888000</v>
          </cell>
        </row>
        <row r="165">
          <cell r="M165">
            <v>672134304</v>
          </cell>
          <cell r="Q165">
            <v>293069555</v>
          </cell>
        </row>
        <row r="168">
          <cell r="M168">
            <v>301259464</v>
          </cell>
          <cell r="Q168">
            <v>170735200</v>
          </cell>
        </row>
        <row r="191">
          <cell r="M191">
            <v>127000000</v>
          </cell>
          <cell r="Q191">
            <v>96595087</v>
          </cell>
        </row>
        <row r="192">
          <cell r="M192">
            <v>192389834</v>
          </cell>
          <cell r="Q192">
            <v>119728981</v>
          </cell>
        </row>
        <row r="196">
          <cell r="M196">
            <v>285985992</v>
          </cell>
          <cell r="Q196">
            <v>284798000</v>
          </cell>
        </row>
        <row r="215">
          <cell r="M215">
            <v>650000000</v>
          </cell>
          <cell r="Q215">
            <v>325592229</v>
          </cell>
        </row>
        <row r="218">
          <cell r="M218">
            <v>390000000</v>
          </cell>
          <cell r="Q218">
            <v>130454886</v>
          </cell>
        </row>
        <row r="228">
          <cell r="M228">
            <v>50000000</v>
          </cell>
        </row>
        <row r="233">
          <cell r="M233">
            <v>288841645</v>
          </cell>
          <cell r="Q233">
            <v>221292000</v>
          </cell>
        </row>
        <row r="252">
          <cell r="M252">
            <v>600000000</v>
          </cell>
          <cell r="Q252">
            <v>394247004</v>
          </cell>
        </row>
        <row r="254">
          <cell r="M254">
            <v>300000000</v>
          </cell>
          <cell r="Q254">
            <v>182680800</v>
          </cell>
        </row>
        <row r="266">
          <cell r="M266">
            <v>310086651</v>
          </cell>
          <cell r="Q266">
            <v>151338537</v>
          </cell>
        </row>
        <row r="270">
          <cell r="M270">
            <v>395531851</v>
          </cell>
          <cell r="Q270">
            <v>293169730</v>
          </cell>
        </row>
        <row r="286">
          <cell r="M286">
            <v>600000000</v>
          </cell>
          <cell r="Q286">
            <v>109614331</v>
          </cell>
        </row>
        <row r="290">
          <cell r="M290">
            <v>1084126318</v>
          </cell>
          <cell r="Q290">
            <v>819924000</v>
          </cell>
        </row>
        <row r="310">
          <cell r="M310">
            <v>644164963</v>
          </cell>
          <cell r="Q310">
            <v>374200000</v>
          </cell>
        </row>
        <row r="312">
          <cell r="M312">
            <v>280039085</v>
          </cell>
          <cell r="Q312">
            <v>149000000</v>
          </cell>
        </row>
        <row r="328">
          <cell r="M328">
            <v>408211371</v>
          </cell>
          <cell r="Q328">
            <v>144359026</v>
          </cell>
        </row>
        <row r="334">
          <cell r="M334">
            <v>244325507</v>
          </cell>
          <cell r="Q334">
            <v>192492520</v>
          </cell>
        </row>
        <row r="350">
          <cell r="M350">
            <v>556930858</v>
          </cell>
          <cell r="Q350">
            <v>556930858</v>
          </cell>
        </row>
        <row r="354">
          <cell r="M354">
            <v>236006765</v>
          </cell>
          <cell r="Q354">
            <v>184542333</v>
          </cell>
        </row>
        <row r="369">
          <cell r="M369">
            <v>307000000</v>
          </cell>
          <cell r="Q369">
            <v>70656630</v>
          </cell>
        </row>
        <row r="385">
          <cell r="M385">
            <v>239367352</v>
          </cell>
        </row>
        <row r="386">
          <cell r="M386">
            <v>608241132</v>
          </cell>
          <cell r="Q386">
            <v>379593313</v>
          </cell>
        </row>
        <row r="388">
          <cell r="M388">
            <v>424003364</v>
          </cell>
          <cell r="Q388">
            <v>392683200</v>
          </cell>
        </row>
      </sheetData>
      <sheetData sheetId="4">
        <row r="2">
          <cell r="M2">
            <v>290400000</v>
          </cell>
          <cell r="Q2">
            <v>273382544</v>
          </cell>
        </row>
        <row r="3">
          <cell r="M3">
            <v>92166053</v>
          </cell>
          <cell r="Q3">
            <v>91962400</v>
          </cell>
        </row>
        <row r="6">
          <cell r="M6">
            <v>234415142</v>
          </cell>
          <cell r="Q6">
            <v>165800000</v>
          </cell>
        </row>
        <row r="24">
          <cell r="M24">
            <v>150000000</v>
          </cell>
          <cell r="Q24">
            <v>128904070</v>
          </cell>
        </row>
        <row r="25">
          <cell r="M25">
            <v>173175985</v>
          </cell>
          <cell r="Q25">
            <v>86587993</v>
          </cell>
        </row>
        <row r="29">
          <cell r="M29">
            <v>286755756</v>
          </cell>
          <cell r="Q29">
            <v>187488000</v>
          </cell>
        </row>
        <row r="48">
          <cell r="M48">
            <v>95000000</v>
          </cell>
        </row>
        <row r="53">
          <cell r="M53">
            <v>243762500</v>
          </cell>
          <cell r="Q53">
            <v>219518000</v>
          </cell>
        </row>
        <row r="76">
          <cell r="M76">
            <v>171000000</v>
          </cell>
          <cell r="Q76">
            <v>0</v>
          </cell>
        </row>
        <row r="77">
          <cell r="M77">
            <v>245139955</v>
          </cell>
          <cell r="Q77">
            <v>234243538</v>
          </cell>
        </row>
        <row r="81">
          <cell r="M81">
            <v>228096161</v>
          </cell>
          <cell r="Q81">
            <v>219797760</v>
          </cell>
        </row>
        <row r="100">
          <cell r="M100">
            <v>113000000</v>
          </cell>
          <cell r="Q100">
            <v>112774100</v>
          </cell>
        </row>
        <row r="101">
          <cell r="M101">
            <v>130000000</v>
          </cell>
          <cell r="Q101">
            <v>129977728</v>
          </cell>
        </row>
        <row r="106">
          <cell r="M106">
            <v>239974364</v>
          </cell>
          <cell r="Q106">
            <v>191700000</v>
          </cell>
        </row>
        <row r="114">
          <cell r="M114">
            <v>419412849</v>
          </cell>
          <cell r="Q114">
            <v>103000000</v>
          </cell>
        </row>
        <row r="115">
          <cell r="M115">
            <v>114837800</v>
          </cell>
          <cell r="Q115">
            <v>111837800</v>
          </cell>
        </row>
        <row r="119">
          <cell r="M119">
            <v>559179154</v>
          </cell>
          <cell r="Q119">
            <v>185658000</v>
          </cell>
        </row>
        <row r="137">
          <cell r="M137">
            <v>155000000</v>
          </cell>
        </row>
        <row r="138">
          <cell r="M138">
            <v>59204020</v>
          </cell>
          <cell r="Q138">
            <v>51053120</v>
          </cell>
        </row>
        <row r="144">
          <cell r="M144">
            <v>137382362</v>
          </cell>
          <cell r="Q144">
            <v>137382362</v>
          </cell>
        </row>
        <row r="164">
          <cell r="M164">
            <v>350053392</v>
          </cell>
          <cell r="Q164">
            <v>232900000</v>
          </cell>
        </row>
        <row r="167">
          <cell r="M167">
            <v>270719203</v>
          </cell>
          <cell r="Q167">
            <v>227116000</v>
          </cell>
          <cell r="T167">
            <v>617</v>
          </cell>
        </row>
        <row r="182">
          <cell r="M182">
            <v>385000000</v>
          </cell>
          <cell r="Q182">
            <v>293367800</v>
          </cell>
        </row>
        <row r="183">
          <cell r="M183">
            <v>114099453</v>
          </cell>
        </row>
        <row r="184">
          <cell r="M184">
            <v>322851993</v>
          </cell>
          <cell r="Q184">
            <v>266814000</v>
          </cell>
        </row>
        <row r="194">
          <cell r="M194">
            <v>261676408</v>
          </cell>
        </row>
        <row r="195">
          <cell r="M195">
            <v>227000000</v>
          </cell>
          <cell r="Q195">
            <v>227000000</v>
          </cell>
        </row>
        <row r="197">
          <cell r="M197">
            <v>312030586</v>
          </cell>
          <cell r="Q197">
            <v>210216109</v>
          </cell>
        </row>
        <row r="214">
          <cell r="M214">
            <v>235991579</v>
          </cell>
          <cell r="Q214">
            <v>174840000</v>
          </cell>
        </row>
        <row r="219">
          <cell r="M219">
            <v>248840750</v>
          </cell>
          <cell r="Q219">
            <v>187044000</v>
          </cell>
        </row>
        <row r="235">
          <cell r="M235">
            <v>328737518</v>
          </cell>
          <cell r="Q235">
            <v>44000000</v>
          </cell>
        </row>
        <row r="236">
          <cell r="M236">
            <v>107250000</v>
          </cell>
          <cell r="Q236">
            <v>107250000</v>
          </cell>
        </row>
        <row r="239">
          <cell r="M239">
            <v>306210872</v>
          </cell>
          <cell r="Q239">
            <v>205456000</v>
          </cell>
        </row>
        <row r="257">
          <cell r="M257">
            <v>585335371</v>
          </cell>
          <cell r="Q257">
            <v>215250000</v>
          </cell>
        </row>
        <row r="259">
          <cell r="M259">
            <v>314153774</v>
          </cell>
          <cell r="Q259">
            <v>85995000</v>
          </cell>
        </row>
        <row r="278">
          <cell r="M278">
            <v>460000000</v>
          </cell>
          <cell r="Q278">
            <v>226347982</v>
          </cell>
        </row>
        <row r="279">
          <cell r="M279">
            <v>190955651</v>
          </cell>
          <cell r="Q279">
            <v>74281570</v>
          </cell>
        </row>
        <row r="283">
          <cell r="M283">
            <v>492331360</v>
          </cell>
          <cell r="Q283">
            <v>492242000</v>
          </cell>
        </row>
        <row r="305">
          <cell r="M305">
            <v>198440000</v>
          </cell>
          <cell r="Q305">
            <v>0</v>
          </cell>
        </row>
        <row r="306">
          <cell r="M306">
            <v>110000000</v>
          </cell>
          <cell r="Q306">
            <v>56290000</v>
          </cell>
        </row>
        <row r="311">
          <cell r="M311">
            <v>242592810</v>
          </cell>
          <cell r="Q311">
            <v>199732000</v>
          </cell>
        </row>
        <row r="329">
          <cell r="M329">
            <v>377730409</v>
          </cell>
          <cell r="Q329">
            <v>100920000</v>
          </cell>
        </row>
        <row r="332">
          <cell r="M332">
            <v>308098183</v>
          </cell>
          <cell r="Q332">
            <v>192280000</v>
          </cell>
        </row>
        <row r="349">
          <cell r="M349">
            <v>375640646</v>
          </cell>
          <cell r="Q349">
            <v>184010718</v>
          </cell>
        </row>
        <row r="350">
          <cell r="M350">
            <v>1090000000</v>
          </cell>
          <cell r="Q350">
            <v>128539516</v>
          </cell>
        </row>
        <row r="354">
          <cell r="M354">
            <v>646935091</v>
          </cell>
          <cell r="Q354">
            <v>576708000</v>
          </cell>
          <cell r="T354">
            <v>461</v>
          </cell>
        </row>
        <row r="375">
          <cell r="M375">
            <v>543000711</v>
          </cell>
          <cell r="Q375">
            <v>283318800</v>
          </cell>
        </row>
        <row r="376">
          <cell r="M376">
            <v>547583148</v>
          </cell>
          <cell r="Q376">
            <v>148584000</v>
          </cell>
        </row>
      </sheetData>
      <sheetData sheetId="5">
        <row r="2">
          <cell r="M2">
            <v>261339160</v>
          </cell>
          <cell r="Q2">
            <v>119955349</v>
          </cell>
        </row>
        <row r="3">
          <cell r="M3">
            <v>600000000</v>
          </cell>
          <cell r="Q3">
            <v>99955349</v>
          </cell>
        </row>
        <row r="9">
          <cell r="M9">
            <v>936078391</v>
          </cell>
          <cell r="Q9">
            <v>936078391</v>
          </cell>
        </row>
        <row r="28">
          <cell r="M28">
            <v>307864050</v>
          </cell>
        </row>
        <row r="32">
          <cell r="M32">
            <v>329311468</v>
          </cell>
          <cell r="Q32">
            <v>317559273</v>
          </cell>
        </row>
        <row r="56">
          <cell r="M56">
            <v>595000000</v>
          </cell>
        </row>
        <row r="57">
          <cell r="M57">
            <v>1666161617</v>
          </cell>
          <cell r="Q57">
            <v>1199944377</v>
          </cell>
        </row>
        <row r="61">
          <cell r="M61">
            <v>1262780934</v>
          </cell>
          <cell r="Q61">
            <v>793226720</v>
          </cell>
        </row>
        <row r="77">
          <cell r="M77">
            <v>521006287</v>
          </cell>
        </row>
        <row r="78">
          <cell r="M78">
            <v>289819907</v>
          </cell>
        </row>
        <row r="79">
          <cell r="M79">
            <v>203721216</v>
          </cell>
          <cell r="Q79">
            <v>74032355</v>
          </cell>
        </row>
        <row r="100">
          <cell r="M100">
            <v>931078224</v>
          </cell>
          <cell r="Q100">
            <v>466398507</v>
          </cell>
        </row>
        <row r="102">
          <cell r="M102">
            <v>614630862</v>
          </cell>
          <cell r="Q102">
            <v>446732000</v>
          </cell>
        </row>
        <row r="121">
          <cell r="M121">
            <v>857968482</v>
          </cell>
          <cell r="Q121">
            <v>428344552</v>
          </cell>
        </row>
        <row r="122">
          <cell r="M122">
            <v>177563559</v>
          </cell>
          <cell r="Q122">
            <v>166409600</v>
          </cell>
        </row>
        <row r="142">
          <cell r="M142">
            <v>835450698</v>
          </cell>
          <cell r="Q142">
            <v>259637328</v>
          </cell>
        </row>
        <row r="145">
          <cell r="M145">
            <v>353127533</v>
          </cell>
          <cell r="Q145">
            <v>154865000</v>
          </cell>
        </row>
        <row r="162">
          <cell r="M162">
            <v>222873387</v>
          </cell>
        </row>
        <row r="163">
          <cell r="M163">
            <v>206892107</v>
          </cell>
          <cell r="Q163">
            <v>206892107</v>
          </cell>
        </row>
        <row r="167">
          <cell r="M167">
            <v>270334755</v>
          </cell>
          <cell r="Q167">
            <v>232245000</v>
          </cell>
        </row>
        <row r="185">
          <cell r="M185">
            <v>174000434</v>
          </cell>
          <cell r="Q185">
            <v>49870700</v>
          </cell>
        </row>
        <row r="188">
          <cell r="M188">
            <v>321312847</v>
          </cell>
          <cell r="Q188">
            <v>235336000</v>
          </cell>
        </row>
        <row r="198">
          <cell r="M198">
            <v>415928625</v>
          </cell>
          <cell r="Q198">
            <v>234167394</v>
          </cell>
        </row>
        <row r="199">
          <cell r="M199">
            <v>300000000</v>
          </cell>
          <cell r="Q199">
            <v>208370109</v>
          </cell>
        </row>
        <row r="201">
          <cell r="M201">
            <v>581681285</v>
          </cell>
          <cell r="Q201">
            <v>336487127</v>
          </cell>
        </row>
        <row r="217">
          <cell r="M217">
            <v>475593857</v>
          </cell>
          <cell r="Q217">
            <v>198987227</v>
          </cell>
        </row>
        <row r="221">
          <cell r="M221">
            <v>337161190</v>
          </cell>
          <cell r="Q221">
            <v>231346092</v>
          </cell>
        </row>
        <row r="238">
          <cell r="M238">
            <v>554618592</v>
          </cell>
          <cell r="Q238">
            <v>147478080</v>
          </cell>
        </row>
        <row r="242">
          <cell r="M242">
            <v>203970186</v>
          </cell>
          <cell r="Q242">
            <v>97005365</v>
          </cell>
        </row>
        <row r="261">
          <cell r="M261">
            <v>715000000</v>
          </cell>
        </row>
        <row r="262">
          <cell r="M262">
            <v>287773607</v>
          </cell>
        </row>
        <row r="268">
          <cell r="M268">
            <v>540015882</v>
          </cell>
          <cell r="Q268">
            <v>177072000</v>
          </cell>
        </row>
        <row r="289">
          <cell r="M289">
            <v>510000000</v>
          </cell>
          <cell r="Q289">
            <v>338076980</v>
          </cell>
        </row>
        <row r="291">
          <cell r="M291">
            <v>218904718</v>
          </cell>
          <cell r="Q291">
            <v>131339000</v>
          </cell>
        </row>
        <row r="306">
          <cell r="M306">
            <v>538577129</v>
          </cell>
        </row>
        <row r="307">
          <cell r="M307">
            <v>249060000</v>
          </cell>
          <cell r="Q307">
            <v>83020000</v>
          </cell>
        </row>
        <row r="310">
          <cell r="M310">
            <v>429691037</v>
          </cell>
          <cell r="Q310">
            <v>294328224</v>
          </cell>
        </row>
        <row r="332">
          <cell r="M332">
            <v>675536593</v>
          </cell>
          <cell r="Q332">
            <v>445883227</v>
          </cell>
        </row>
        <row r="334">
          <cell r="M334">
            <v>423486604</v>
          </cell>
          <cell r="Q334">
            <v>301860000</v>
          </cell>
        </row>
        <row r="346">
          <cell r="M346">
            <v>527327464</v>
          </cell>
          <cell r="Q346">
            <v>299755997</v>
          </cell>
        </row>
        <row r="349">
          <cell r="M349">
            <v>362922363</v>
          </cell>
        </row>
        <row r="367">
          <cell r="M367">
            <v>160000000</v>
          </cell>
        </row>
        <row r="368">
          <cell r="M368">
            <v>105266500</v>
          </cell>
        </row>
        <row r="372">
          <cell r="M372">
            <v>408950143</v>
          </cell>
          <cell r="Q372">
            <v>252535200</v>
          </cell>
        </row>
        <row r="387">
          <cell r="M387">
            <v>361988333</v>
          </cell>
          <cell r="Q387">
            <v>264610981</v>
          </cell>
        </row>
        <row r="388">
          <cell r="M388">
            <v>235300000</v>
          </cell>
          <cell r="Q388">
            <v>120035334</v>
          </cell>
          <cell r="T388">
            <v>12</v>
          </cell>
        </row>
        <row r="390">
          <cell r="M390">
            <v>449951255</v>
          </cell>
          <cell r="Q390">
            <v>356694545</v>
          </cell>
        </row>
        <row r="410">
          <cell r="M410">
            <v>440000000</v>
          </cell>
          <cell r="Q410">
            <v>233993883</v>
          </cell>
        </row>
        <row r="413">
          <cell r="M413">
            <v>142574942</v>
          </cell>
          <cell r="Q413">
            <v>48986000</v>
          </cell>
        </row>
        <row r="430">
          <cell r="M430">
            <v>524936301</v>
          </cell>
          <cell r="Q430">
            <v>120831030</v>
          </cell>
        </row>
        <row r="431">
          <cell r="M431">
            <v>325910010</v>
          </cell>
          <cell r="Q431">
            <v>159365594</v>
          </cell>
        </row>
        <row r="434">
          <cell r="M434">
            <v>492869371</v>
          </cell>
          <cell r="Q434">
            <v>366239125</v>
          </cell>
        </row>
        <row r="456">
          <cell r="M456">
            <v>508181825</v>
          </cell>
          <cell r="Q456">
            <v>380756500</v>
          </cell>
        </row>
        <row r="459">
          <cell r="M459">
            <v>301102086</v>
          </cell>
          <cell r="Q459">
            <v>221172000</v>
          </cell>
        </row>
      </sheetData>
      <sheetData sheetId="6">
        <row r="2">
          <cell r="M2">
            <v>510130000</v>
          </cell>
          <cell r="Q2">
            <v>233545230</v>
          </cell>
        </row>
        <row r="7">
          <cell r="M7">
            <v>544548099</v>
          </cell>
          <cell r="Q7">
            <v>354699000</v>
          </cell>
        </row>
        <row r="23">
          <cell r="M23">
            <v>169410431</v>
          </cell>
        </row>
        <row r="28">
          <cell r="M28">
            <v>283034539</v>
          </cell>
          <cell r="Q28">
            <v>147523000</v>
          </cell>
        </row>
        <row r="46">
          <cell r="M46">
            <v>873000000</v>
          </cell>
          <cell r="Q46">
            <v>679701840</v>
          </cell>
        </row>
        <row r="47">
          <cell r="M47">
            <v>230300000</v>
          </cell>
        </row>
        <row r="50">
          <cell r="M50">
            <v>668429160</v>
          </cell>
          <cell r="Q50">
            <v>434222037</v>
          </cell>
        </row>
        <row r="72">
          <cell r="M72">
            <v>22170663</v>
          </cell>
        </row>
        <row r="76">
          <cell r="M76">
            <v>888445113</v>
          </cell>
          <cell r="Q76">
            <v>786850000</v>
          </cell>
        </row>
        <row r="92">
          <cell r="M92">
            <v>577486579</v>
          </cell>
          <cell r="Q92">
            <v>263320535</v>
          </cell>
        </row>
        <row r="94">
          <cell r="M94">
            <v>190953912</v>
          </cell>
          <cell r="Q94">
            <v>51000000</v>
          </cell>
        </row>
        <row r="113">
          <cell r="M113">
            <v>226888089</v>
          </cell>
          <cell r="Q113">
            <v>84588000</v>
          </cell>
        </row>
        <row r="129">
          <cell r="M129">
            <v>269990849</v>
          </cell>
        </row>
        <row r="133">
          <cell r="M133">
            <v>453117409</v>
          </cell>
          <cell r="Q133">
            <v>162019906</v>
          </cell>
        </row>
        <row r="146">
          <cell r="M146">
            <v>576106674</v>
          </cell>
        </row>
        <row r="151">
          <cell r="M151">
            <v>576902860</v>
          </cell>
          <cell r="Q151">
            <v>120058250</v>
          </cell>
        </row>
        <row r="164">
          <cell r="M164">
            <v>340000000</v>
          </cell>
          <cell r="Q164">
            <v>340000000</v>
          </cell>
        </row>
        <row r="169">
          <cell r="M169">
            <v>411891699</v>
          </cell>
          <cell r="Q169">
            <v>249682500</v>
          </cell>
        </row>
        <row r="187">
          <cell r="M187">
            <v>1083100877</v>
          </cell>
          <cell r="Q187">
            <v>209329268</v>
          </cell>
        </row>
        <row r="191">
          <cell r="M191">
            <v>837043232</v>
          </cell>
          <cell r="Q191">
            <v>545040000</v>
          </cell>
        </row>
        <row r="209">
          <cell r="M209">
            <v>343568264</v>
          </cell>
          <cell r="Q209">
            <v>169400000</v>
          </cell>
        </row>
        <row r="214">
          <cell r="M214">
            <v>378886278</v>
          </cell>
          <cell r="Q214">
            <v>256896800</v>
          </cell>
        </row>
      </sheetData>
      <sheetData sheetId="7"/>
      <sheetData sheetId="8"/>
      <sheetData sheetId="9">
        <row r="334">
          <cell r="Q334">
            <v>193093552</v>
          </cell>
        </row>
      </sheetData>
      <sheetData sheetId="10"/>
      <sheetData sheetId="11">
        <row r="81">
          <cell r="M81">
            <v>210000000</v>
          </cell>
          <cell r="Q81">
            <v>201503781</v>
          </cell>
        </row>
      </sheetData>
      <sheetData sheetId="12"/>
      <sheetData sheetId="13"/>
      <sheetData sheetId="14">
        <row r="248">
          <cell r="M248">
            <v>170000000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43"/>
  <sheetViews>
    <sheetView topLeftCell="A10" workbookViewId="0">
      <selection activeCell="J19" sqref="J19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19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20" t="s">
        <v>10</v>
      </c>
    </row>
    <row r="7" spans="1:11" ht="31.5" thickTop="1" thickBot="1">
      <c r="A7" s="14" t="s">
        <v>25</v>
      </c>
      <c r="B7" s="13" t="s">
        <v>308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2">
        <v>294540988</v>
      </c>
      <c r="I7" s="2">
        <v>60865978</v>
      </c>
      <c r="J7" s="14">
        <v>309</v>
      </c>
      <c r="K7" s="18">
        <v>103</v>
      </c>
    </row>
    <row r="8" spans="1:11" ht="31.5" thickTop="1" thickBot="1">
      <c r="A8" s="14" t="s">
        <v>25</v>
      </c>
      <c r="B8" s="13" t="s">
        <v>309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2">
        <v>406969542</v>
      </c>
      <c r="I8" s="2">
        <v>355174412</v>
      </c>
      <c r="J8" s="14">
        <v>166</v>
      </c>
      <c r="K8" s="18">
        <v>166</v>
      </c>
    </row>
    <row r="9" spans="1:11" ht="31.5" thickTop="1" thickBot="1">
      <c r="A9" s="14" t="s">
        <v>25</v>
      </c>
      <c r="B9" s="13" t="s">
        <v>310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2">
        <v>320088698</v>
      </c>
      <c r="I9" s="32">
        <v>306432000</v>
      </c>
      <c r="J9" s="14">
        <v>384</v>
      </c>
      <c r="K9" s="18">
        <v>256</v>
      </c>
    </row>
    <row r="10" spans="1:11" ht="31.5" thickTop="1" thickBot="1">
      <c r="A10" s="14" t="s">
        <v>25</v>
      </c>
      <c r="B10" s="13" t="s">
        <v>311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2">
        <v>1024516406</v>
      </c>
      <c r="I10" s="32">
        <v>1024516406</v>
      </c>
      <c r="J10" s="14">
        <v>812</v>
      </c>
      <c r="K10" s="18">
        <v>812</v>
      </c>
    </row>
    <row r="11" spans="1:11" ht="31.5" thickTop="1" thickBot="1">
      <c r="A11" s="14" t="s">
        <v>25</v>
      </c>
      <c r="B11" s="13" t="s">
        <v>312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2">
        <v>634301132</v>
      </c>
      <c r="I11" s="32">
        <v>381888000</v>
      </c>
      <c r="J11" s="14">
        <v>416</v>
      </c>
      <c r="K11" s="18">
        <v>138.66666666666666</v>
      </c>
    </row>
    <row r="12" spans="1:11" ht="31.5" thickTop="1" thickBot="1">
      <c r="A12" s="14" t="s">
        <v>25</v>
      </c>
      <c r="B12" s="13" t="s">
        <v>313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2">
        <v>458454865</v>
      </c>
      <c r="I12" s="32">
        <v>188857032</v>
      </c>
      <c r="J12" s="14">
        <v>172</v>
      </c>
      <c r="K12" s="18">
        <v>57.333333333333336</v>
      </c>
    </row>
    <row r="13" spans="1:11" ht="31.5" thickTop="1" thickBot="1">
      <c r="A13" s="14" t="s">
        <v>25</v>
      </c>
      <c r="B13" s="13" t="s">
        <v>314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2">
        <v>471211154</v>
      </c>
      <c r="I13" s="32">
        <v>375804000</v>
      </c>
      <c r="J13" s="14">
        <v>234</v>
      </c>
      <c r="K13" s="18">
        <v>156</v>
      </c>
    </row>
    <row r="14" spans="1:11" ht="31.5" thickTop="1" thickBot="1">
      <c r="A14" s="14" t="s">
        <v>25</v>
      </c>
      <c r="B14" s="13" t="s">
        <v>315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2">
        <v>247716957</v>
      </c>
      <c r="I14" s="32">
        <v>0</v>
      </c>
      <c r="J14" s="14">
        <v>1090</v>
      </c>
      <c r="K14" s="18">
        <v>0</v>
      </c>
    </row>
    <row r="15" spans="1:11" ht="31.5" thickTop="1" thickBot="1">
      <c r="A15" s="14" t="s">
        <v>25</v>
      </c>
      <c r="B15" s="13" t="s">
        <v>316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2">
        <v>283023989</v>
      </c>
      <c r="I15" s="32">
        <v>183621455</v>
      </c>
      <c r="J15" s="14">
        <v>358</v>
      </c>
      <c r="K15" s="18">
        <v>238.66666666666666</v>
      </c>
    </row>
    <row r="16" spans="1:11" ht="31.5" thickTop="1" thickBot="1">
      <c r="A16" s="14" t="s">
        <v>25</v>
      </c>
      <c r="B16" s="13" t="s">
        <v>317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2">
        <v>715440233</v>
      </c>
      <c r="I16" s="32">
        <v>341335637</v>
      </c>
      <c r="J16" s="14">
        <v>155</v>
      </c>
      <c r="K16" s="18">
        <v>151.66666666666666</v>
      </c>
    </row>
    <row r="17" spans="1:11" ht="31.5" thickTop="1" thickBot="1">
      <c r="A17" s="14" t="s">
        <v>25</v>
      </c>
      <c r="B17" s="13" t="s">
        <v>318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2">
        <v>257166960</v>
      </c>
      <c r="I17" s="32">
        <v>211222000</v>
      </c>
      <c r="J17" s="14">
        <v>172</v>
      </c>
      <c r="K17" s="18">
        <v>57.333333333333336</v>
      </c>
    </row>
    <row r="18" spans="1:11" ht="31.5" thickTop="1" thickBot="1">
      <c r="A18" s="14" t="s">
        <v>25</v>
      </c>
      <c r="B18" s="13" t="s">
        <v>319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2">
        <v>780238007</v>
      </c>
      <c r="I18" s="32">
        <v>238731000</v>
      </c>
      <c r="J18" s="14">
        <v>93</v>
      </c>
      <c r="K18" s="18">
        <v>62</v>
      </c>
    </row>
    <row r="19" spans="1:11" ht="31.5" thickTop="1" thickBot="1">
      <c r="A19" s="14" t="s">
        <v>25</v>
      </c>
      <c r="B19" s="13" t="s">
        <v>320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2">
        <v>422822669</v>
      </c>
      <c r="I19" s="32">
        <v>200000000</v>
      </c>
      <c r="J19" s="14">
        <v>683</v>
      </c>
      <c r="K19" s="18">
        <v>455.33333333333331</v>
      </c>
    </row>
    <row r="20" spans="1:11" ht="31.5" thickTop="1" thickBot="1">
      <c r="A20" s="14" t="s">
        <v>25</v>
      </c>
      <c r="B20" s="13" t="s">
        <v>321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2">
        <v>219936335</v>
      </c>
      <c r="I20" s="32">
        <v>0</v>
      </c>
      <c r="J20" s="14">
        <v>180</v>
      </c>
      <c r="K20" s="18">
        <v>0</v>
      </c>
    </row>
    <row r="21" spans="1:11" ht="16.5" thickTop="1" thickBot="1">
      <c r="K21" s="60"/>
    </row>
    <row r="22" spans="1:11" ht="33" thickTop="1" thickBot="1">
      <c r="A22" s="11" t="s">
        <v>0</v>
      </c>
      <c r="B22" s="11" t="s">
        <v>1</v>
      </c>
      <c r="C22" s="11" t="s">
        <v>2</v>
      </c>
      <c r="D22" s="11" t="s">
        <v>3</v>
      </c>
      <c r="E22" s="11" t="s">
        <v>4</v>
      </c>
      <c r="F22" s="11" t="s">
        <v>5</v>
      </c>
      <c r="G22" s="11" t="s">
        <v>6</v>
      </c>
      <c r="H22" s="11" t="s">
        <v>7</v>
      </c>
      <c r="I22" s="11" t="s">
        <v>8</v>
      </c>
      <c r="J22" s="11" t="s">
        <v>9</v>
      </c>
      <c r="K22" s="20" t="s">
        <v>10</v>
      </c>
    </row>
    <row r="23" spans="1:11" ht="16.5" thickTop="1" thickBot="1">
      <c r="A23" s="14" t="s">
        <v>25</v>
      </c>
      <c r="B23" s="13" t="s">
        <v>34</v>
      </c>
      <c r="C23" s="14">
        <v>30</v>
      </c>
      <c r="D23" s="14">
        <v>3</v>
      </c>
      <c r="E23" s="14">
        <v>520</v>
      </c>
      <c r="F23" s="15" t="s">
        <v>14</v>
      </c>
      <c r="G23" s="15" t="s">
        <v>33</v>
      </c>
      <c r="H23" s="32">
        <f>'[1]I- Concepción'!$M$24</f>
        <v>243868737</v>
      </c>
      <c r="I23" s="33">
        <v>0</v>
      </c>
      <c r="J23" s="14">
        <v>3</v>
      </c>
      <c r="K23" s="14" t="s">
        <v>111</v>
      </c>
    </row>
    <row r="24" spans="1:11" ht="16.5" thickTop="1" thickBot="1">
      <c r="A24" s="14" t="s">
        <v>25</v>
      </c>
      <c r="B24" s="13" t="s">
        <v>35</v>
      </c>
      <c r="C24" s="14">
        <v>30</v>
      </c>
      <c r="D24" s="14">
        <v>3</v>
      </c>
      <c r="E24" s="14">
        <v>520</v>
      </c>
      <c r="F24" s="15" t="s">
        <v>14</v>
      </c>
      <c r="G24" s="15" t="s">
        <v>33</v>
      </c>
      <c r="H24" s="32">
        <f>'[1]I- Concepción'!$M$41</f>
        <v>710388229</v>
      </c>
      <c r="I24" s="33">
        <v>0</v>
      </c>
      <c r="J24" s="14">
        <v>10</v>
      </c>
      <c r="K24" s="14" t="s">
        <v>111</v>
      </c>
    </row>
    <row r="25" spans="1:11" ht="16.5" thickTop="1" thickBot="1">
      <c r="A25" s="14" t="s">
        <v>25</v>
      </c>
      <c r="B25" s="13" t="s">
        <v>36</v>
      </c>
      <c r="C25" s="14">
        <v>30</v>
      </c>
      <c r="D25" s="14">
        <v>3</v>
      </c>
      <c r="E25" s="14">
        <v>520</v>
      </c>
      <c r="F25" s="15" t="s">
        <v>14</v>
      </c>
      <c r="G25" s="15" t="s">
        <v>33</v>
      </c>
      <c r="H25" s="32">
        <f>'[1]I- Concepción'!$M$57</f>
        <v>92884785</v>
      </c>
      <c r="I25" s="33">
        <v>0</v>
      </c>
      <c r="J25" s="14">
        <v>5</v>
      </c>
      <c r="K25" s="14" t="s">
        <v>111</v>
      </c>
    </row>
    <row r="26" spans="1:11" ht="16.5" thickTop="1" thickBot="1">
      <c r="A26" s="14" t="s">
        <v>25</v>
      </c>
      <c r="B26" s="13" t="s">
        <v>37</v>
      </c>
      <c r="C26" s="14">
        <v>30</v>
      </c>
      <c r="D26" s="14">
        <v>3</v>
      </c>
      <c r="E26" s="14">
        <v>520</v>
      </c>
      <c r="F26" s="15" t="s">
        <v>14</v>
      </c>
      <c r="G26" s="15" t="s">
        <v>33</v>
      </c>
      <c r="H26" s="32">
        <f>'[1]I- Concepción'!$M$85</f>
        <v>737788258</v>
      </c>
      <c r="I26" s="33">
        <f>'[1]I- Concepción'!$Q$85</f>
        <v>337482253</v>
      </c>
      <c r="J26" s="14">
        <v>4</v>
      </c>
      <c r="K26" s="14">
        <v>2</v>
      </c>
    </row>
    <row r="27" spans="1:11" ht="16.5" thickTop="1" thickBot="1">
      <c r="A27" s="14" t="s">
        <v>25</v>
      </c>
      <c r="B27" s="13" t="s">
        <v>29</v>
      </c>
      <c r="C27" s="14">
        <v>30</v>
      </c>
      <c r="D27" s="14">
        <v>3</v>
      </c>
      <c r="E27" s="14">
        <v>520</v>
      </c>
      <c r="F27" s="15" t="s">
        <v>14</v>
      </c>
      <c r="G27" s="15" t="s">
        <v>33</v>
      </c>
      <c r="H27" s="32">
        <f>'[1]I- Concepción'!$M$109</f>
        <v>641008221</v>
      </c>
      <c r="I27" s="33">
        <f>'[1]I- Concepción'!$Q$109</f>
        <v>0</v>
      </c>
      <c r="J27" s="14">
        <v>4</v>
      </c>
      <c r="K27" s="14" t="s">
        <v>111</v>
      </c>
    </row>
    <row r="28" spans="1:11" ht="16.5" thickTop="1" thickBot="1">
      <c r="A28" s="14" t="s">
        <v>25</v>
      </c>
      <c r="B28" s="13" t="s">
        <v>38</v>
      </c>
      <c r="C28" s="14">
        <v>30</v>
      </c>
      <c r="D28" s="14">
        <v>3</v>
      </c>
      <c r="E28" s="14">
        <v>520</v>
      </c>
      <c r="F28" s="15" t="s">
        <v>14</v>
      </c>
      <c r="G28" s="15" t="s">
        <v>33</v>
      </c>
      <c r="H28" s="32">
        <f>'[1]I- Concepción'!$M$123</f>
        <v>777259566</v>
      </c>
      <c r="I28" s="33">
        <f>'[1]I- Concepción'!$Q$123</f>
        <v>183130625</v>
      </c>
      <c r="J28" s="14">
        <f>'[1]I- Concepción'!$T$123</f>
        <v>4</v>
      </c>
      <c r="K28" s="14">
        <v>1</v>
      </c>
    </row>
    <row r="29" spans="1:11" ht="16.5" thickTop="1" thickBot="1">
      <c r="A29" s="14" t="s">
        <v>25</v>
      </c>
      <c r="B29" s="13" t="s">
        <v>112</v>
      </c>
      <c r="C29" s="14">
        <v>30</v>
      </c>
      <c r="D29" s="14">
        <v>3</v>
      </c>
      <c r="E29" s="14">
        <v>520</v>
      </c>
      <c r="F29" s="15" t="s">
        <v>14</v>
      </c>
      <c r="G29" s="15" t="s">
        <v>33</v>
      </c>
      <c r="H29" s="32">
        <f>'[1]I- Concepción'!$M$139</f>
        <v>470477852</v>
      </c>
      <c r="I29" s="33">
        <f>'[1]I- Concepción'!$Q$109</f>
        <v>0</v>
      </c>
      <c r="J29" s="14">
        <v>3</v>
      </c>
      <c r="K29" s="14" t="s">
        <v>111</v>
      </c>
    </row>
    <row r="30" spans="1:11" ht="16.5" thickTop="1" thickBot="1">
      <c r="A30" s="14" t="s">
        <v>25</v>
      </c>
      <c r="B30" s="13" t="s">
        <v>31</v>
      </c>
      <c r="C30" s="14">
        <v>30</v>
      </c>
      <c r="D30" s="14">
        <v>3</v>
      </c>
      <c r="E30" s="14">
        <v>520</v>
      </c>
      <c r="F30" s="15" t="s">
        <v>14</v>
      </c>
      <c r="G30" s="15" t="s">
        <v>33</v>
      </c>
      <c r="H30" s="32">
        <f>'[1]I- Concepción'!$M$168</f>
        <v>773644143</v>
      </c>
      <c r="I30" s="33">
        <f>'[1]I- Concepción'!$Q$168</f>
        <v>227790000</v>
      </c>
      <c r="J30" s="14">
        <v>4</v>
      </c>
      <c r="K30" s="14">
        <v>1</v>
      </c>
    </row>
    <row r="31" spans="1:11" ht="16.5" thickTop="1" thickBot="1">
      <c r="A31" s="14" t="s">
        <v>25</v>
      </c>
      <c r="B31" s="13" t="s">
        <v>32</v>
      </c>
      <c r="C31" s="14">
        <v>30</v>
      </c>
      <c r="D31" s="14">
        <v>3</v>
      </c>
      <c r="E31" s="14">
        <v>520</v>
      </c>
      <c r="F31" s="15" t="s">
        <v>14</v>
      </c>
      <c r="G31" s="15" t="s">
        <v>33</v>
      </c>
      <c r="H31" s="32">
        <f>'[1]I- Concepción'!$M$204</f>
        <v>523000000</v>
      </c>
      <c r="I31" s="33">
        <f>'[1]I- Concepción'!$Q$204</f>
        <v>522495183</v>
      </c>
      <c r="J31" s="14">
        <v>4</v>
      </c>
      <c r="K31" s="14">
        <v>4</v>
      </c>
    </row>
    <row r="32" spans="1:11" ht="16.5" thickTop="1" thickBot="1">
      <c r="A32" s="14" t="s">
        <v>25</v>
      </c>
      <c r="B32" s="13" t="s">
        <v>40</v>
      </c>
      <c r="C32" s="14">
        <v>30</v>
      </c>
      <c r="D32" s="14">
        <v>3</v>
      </c>
      <c r="E32" s="14">
        <v>520</v>
      </c>
      <c r="F32" s="15" t="s">
        <v>14</v>
      </c>
      <c r="G32" s="15" t="s">
        <v>33</v>
      </c>
      <c r="H32" s="32">
        <f>'[1]I- Concepción'!$M$225</f>
        <v>260000000</v>
      </c>
      <c r="I32" s="33">
        <f>'[1]I- Concepción'!$Q$225</f>
        <v>260000000</v>
      </c>
      <c r="J32" s="14">
        <v>2</v>
      </c>
      <c r="K32" s="14">
        <v>2</v>
      </c>
    </row>
    <row r="33" spans="1:11" ht="16.5" thickTop="1" thickBot="1">
      <c r="A33" s="14" t="s">
        <v>25</v>
      </c>
      <c r="B33" s="13" t="s">
        <v>39</v>
      </c>
      <c r="C33" s="14">
        <v>30</v>
      </c>
      <c r="D33" s="14">
        <v>3</v>
      </c>
      <c r="E33" s="14">
        <v>520</v>
      </c>
      <c r="F33" s="15" t="s">
        <v>14</v>
      </c>
      <c r="G33" s="15" t="s">
        <v>33</v>
      </c>
      <c r="H33" s="32">
        <f>'[1]I- Concepción'!$M$252</f>
        <v>530477599</v>
      </c>
      <c r="I33" s="33">
        <f>'[1]I- Concepción'!$Q$252</f>
        <v>262846262</v>
      </c>
      <c r="J33" s="14">
        <v>4</v>
      </c>
      <c r="K33" s="14">
        <v>2</v>
      </c>
    </row>
    <row r="34" spans="1:11" ht="16.5" thickTop="1" thickBot="1">
      <c r="A34" s="14" t="s">
        <v>25</v>
      </c>
      <c r="B34" s="13" t="s">
        <v>110</v>
      </c>
      <c r="C34" s="14">
        <v>30</v>
      </c>
      <c r="D34" s="14">
        <v>3</v>
      </c>
      <c r="E34" s="14">
        <v>520</v>
      </c>
      <c r="F34" s="15" t="s">
        <v>14</v>
      </c>
      <c r="G34" s="15" t="s">
        <v>33</v>
      </c>
      <c r="H34" s="32">
        <f>'[1]I- Concepción'!$M$275</f>
        <v>348184783</v>
      </c>
      <c r="I34" s="33" t="s">
        <v>111</v>
      </c>
      <c r="J34" s="14">
        <v>3</v>
      </c>
      <c r="K34" s="14">
        <v>0</v>
      </c>
    </row>
    <row r="35" spans="1:11" ht="16.5" thickTop="1" thickBot="1"/>
    <row r="36" spans="1:11" ht="33" thickTop="1" thickBot="1">
      <c r="A36" s="11" t="s">
        <v>0</v>
      </c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6</v>
      </c>
      <c r="H36" s="11" t="s">
        <v>7</v>
      </c>
      <c r="I36" s="11" t="s">
        <v>8</v>
      </c>
      <c r="J36" s="11" t="s">
        <v>9</v>
      </c>
      <c r="K36" s="20" t="s">
        <v>10</v>
      </c>
    </row>
    <row r="37" spans="1:11" ht="31.5" thickTop="1" thickBot="1">
      <c r="A37" s="14" t="s">
        <v>25</v>
      </c>
      <c r="B37" s="13" t="s">
        <v>26</v>
      </c>
      <c r="C37" s="14">
        <v>30</v>
      </c>
      <c r="D37" s="14">
        <v>3</v>
      </c>
      <c r="E37" s="14">
        <v>520</v>
      </c>
      <c r="F37" s="15" t="s">
        <v>14</v>
      </c>
      <c r="G37" s="15" t="s">
        <v>16</v>
      </c>
      <c r="H37" s="2">
        <f>'[1]I- Concepción'!$M$25</f>
        <v>220000000</v>
      </c>
      <c r="I37" s="2">
        <f>'[1]I- Concepción'!$Q$25</f>
        <v>105700000</v>
      </c>
      <c r="J37" s="2">
        <v>2</v>
      </c>
      <c r="K37" s="2">
        <v>1</v>
      </c>
    </row>
    <row r="38" spans="1:11" ht="31.5" thickTop="1" thickBot="1">
      <c r="A38" s="14" t="s">
        <v>25</v>
      </c>
      <c r="B38" s="13" t="s">
        <v>27</v>
      </c>
      <c r="C38" s="14">
        <v>30</v>
      </c>
      <c r="D38" s="14">
        <v>3</v>
      </c>
      <c r="E38" s="14">
        <v>520</v>
      </c>
      <c r="F38" s="15" t="s">
        <v>14</v>
      </c>
      <c r="G38" s="15" t="s">
        <v>16</v>
      </c>
      <c r="H38" s="2">
        <f>'[1]I- Concepción'!$M$58</f>
        <v>792457869</v>
      </c>
      <c r="I38" s="2">
        <f>'[1]I- Concepción'!$Q$25</f>
        <v>105700000</v>
      </c>
      <c r="J38" s="2">
        <v>16</v>
      </c>
      <c r="K38" s="2">
        <v>16</v>
      </c>
    </row>
    <row r="39" spans="1:11" ht="31.5" thickTop="1" thickBot="1">
      <c r="A39" s="14" t="s">
        <v>25</v>
      </c>
      <c r="B39" s="13" t="s">
        <v>28</v>
      </c>
      <c r="C39" s="14">
        <v>30</v>
      </c>
      <c r="D39" s="14">
        <v>3</v>
      </c>
      <c r="E39" s="14">
        <v>520</v>
      </c>
      <c r="F39" s="15" t="s">
        <v>14</v>
      </c>
      <c r="G39" s="15" t="s">
        <v>16</v>
      </c>
      <c r="H39" s="2">
        <f>'[1]I- Concepción'!$M$86</f>
        <v>580360914</v>
      </c>
      <c r="I39" s="2">
        <v>580360914</v>
      </c>
      <c r="J39" s="2">
        <v>6</v>
      </c>
      <c r="K39" s="2">
        <v>6</v>
      </c>
    </row>
    <row r="40" spans="1:11" ht="31.5" thickTop="1" thickBot="1">
      <c r="A40" s="14" t="s">
        <v>25</v>
      </c>
      <c r="B40" s="13" t="s">
        <v>30</v>
      </c>
      <c r="C40" s="14">
        <v>30</v>
      </c>
      <c r="D40" s="14">
        <v>3</v>
      </c>
      <c r="E40" s="14">
        <v>520</v>
      </c>
      <c r="F40" s="15" t="s">
        <v>14</v>
      </c>
      <c r="G40" s="15" t="s">
        <v>16</v>
      </c>
      <c r="H40" s="2">
        <f>'[1]I- Concepción'!$M$124</f>
        <v>289335269</v>
      </c>
      <c r="I40" s="2">
        <v>0</v>
      </c>
      <c r="J40" s="2">
        <v>4</v>
      </c>
      <c r="K40" s="2">
        <v>0</v>
      </c>
    </row>
    <row r="41" spans="1:11" ht="31.5" thickTop="1" thickBot="1">
      <c r="A41" s="14" t="s">
        <v>25</v>
      </c>
      <c r="B41" s="13" t="s">
        <v>31</v>
      </c>
      <c r="C41" s="14">
        <v>30</v>
      </c>
      <c r="D41" s="14">
        <v>3</v>
      </c>
      <c r="E41" s="14">
        <v>520</v>
      </c>
      <c r="F41" s="15" t="s">
        <v>14</v>
      </c>
      <c r="G41" s="15" t="s">
        <v>16</v>
      </c>
      <c r="H41" s="2">
        <f>'[1]I- Concepción'!$M$169</f>
        <v>232100000</v>
      </c>
      <c r="I41" s="2">
        <v>232100000</v>
      </c>
      <c r="J41" s="2">
        <v>2</v>
      </c>
      <c r="K41" s="2">
        <v>2</v>
      </c>
    </row>
    <row r="42" spans="1:11" ht="31.5" thickTop="1" thickBot="1">
      <c r="A42" s="14" t="s">
        <v>25</v>
      </c>
      <c r="B42" s="13" t="s">
        <v>41</v>
      </c>
      <c r="C42" s="14">
        <v>30</v>
      </c>
      <c r="D42" s="14">
        <v>3</v>
      </c>
      <c r="E42" s="14">
        <v>520</v>
      </c>
      <c r="F42" s="15" t="s">
        <v>14</v>
      </c>
      <c r="G42" s="15" t="s">
        <v>16</v>
      </c>
      <c r="H42" s="2">
        <f>'[1]I- Concepción'!$M$226</f>
        <v>241941059</v>
      </c>
      <c r="I42" s="2">
        <f>'[1]I- Concepción'!$Q$226</f>
        <v>220849331</v>
      </c>
      <c r="J42" s="2">
        <v>5</v>
      </c>
      <c r="K42" s="2">
        <v>5</v>
      </c>
    </row>
    <row r="43" spans="1:11" ht="15.75" thickTop="1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1"/>
  <sheetViews>
    <sheetView topLeftCell="A2" zoomScale="90" zoomScaleNormal="90" workbookViewId="0">
      <pane xSplit="11" ySplit="5" topLeftCell="L16" activePane="bottomRight" state="frozen"/>
      <selection activeCell="A2" sqref="A2"/>
      <selection pane="topRight" activeCell="L2" sqref="L2"/>
      <selection pane="bottomLeft" activeCell="A7" sqref="A7"/>
      <selection pane="bottomRight" activeCell="J26" sqref="J26"/>
    </sheetView>
  </sheetViews>
  <sheetFormatPr baseColWidth="10" defaultRowHeight="15"/>
  <cols>
    <col min="1" max="1" width="17.7109375" style="9" bestFit="1" customWidth="1"/>
    <col min="2" max="2" width="50.5703125" style="9" customWidth="1"/>
    <col min="3" max="4" width="4.28515625" style="9" customWidth="1"/>
    <col min="5" max="5" width="4.42578125" style="9" bestFit="1" customWidth="1"/>
    <col min="6" max="6" width="42.85546875" style="9" customWidth="1"/>
    <col min="7" max="7" width="34.28515625" style="9" bestFit="1" customWidth="1"/>
    <col min="8" max="8" width="20.28515625" style="9" customWidth="1"/>
    <col min="9" max="9" width="19" style="9" customWidth="1"/>
    <col min="10" max="10" width="14.28515625" style="9" customWidth="1"/>
    <col min="11" max="11" width="15" style="9" customWidth="1"/>
  </cols>
  <sheetData>
    <row r="1" spans="1:11">
      <c r="C1" s="5"/>
      <c r="D1" s="5"/>
      <c r="E1" s="5"/>
    </row>
    <row r="2" spans="1:11">
      <c r="C2" s="5"/>
      <c r="D2" s="5"/>
      <c r="E2" s="5"/>
    </row>
    <row r="3" spans="1:11">
      <c r="C3" s="5"/>
      <c r="D3" s="5"/>
      <c r="E3" s="5"/>
    </row>
    <row r="4" spans="1:11">
      <c r="C4" s="5"/>
      <c r="D4" s="5"/>
      <c r="E4" s="5"/>
    </row>
    <row r="5" spans="1:11" ht="15.75" thickBot="1">
      <c r="C5" s="5"/>
      <c r="D5" s="5"/>
      <c r="E5" s="5"/>
    </row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16.5" thickTop="1" thickBot="1">
      <c r="A7" s="6" t="s">
        <v>17</v>
      </c>
      <c r="B7" s="23" t="s">
        <v>211</v>
      </c>
      <c r="C7" s="7">
        <v>30</v>
      </c>
      <c r="D7" s="7">
        <v>3</v>
      </c>
      <c r="E7" s="7">
        <v>848</v>
      </c>
      <c r="F7" s="7" t="s">
        <v>12</v>
      </c>
      <c r="G7" s="6" t="s">
        <v>13</v>
      </c>
      <c r="H7" s="2">
        <v>6538964683</v>
      </c>
      <c r="I7" s="21">
        <v>6248347500</v>
      </c>
      <c r="J7" s="8">
        <v>4991</v>
      </c>
      <c r="K7" s="8">
        <v>3327.3333333333335</v>
      </c>
    </row>
    <row r="8" spans="1:11" ht="16.5" thickTop="1" thickBot="1">
      <c r="A8" s="6" t="s">
        <v>17</v>
      </c>
      <c r="B8" s="23" t="s">
        <v>212</v>
      </c>
      <c r="C8" s="7">
        <v>30</v>
      </c>
      <c r="D8" s="7">
        <v>3</v>
      </c>
      <c r="E8" s="7">
        <v>848</v>
      </c>
      <c r="F8" s="7" t="s">
        <v>12</v>
      </c>
      <c r="G8" s="6" t="s">
        <v>13</v>
      </c>
      <c r="H8" s="2">
        <v>392467208</v>
      </c>
      <c r="I8" s="21">
        <v>315793800</v>
      </c>
      <c r="J8" s="8">
        <v>353</v>
      </c>
      <c r="K8" s="8">
        <v>117.66666666666667</v>
      </c>
    </row>
    <row r="9" spans="1:11" ht="16.5" thickTop="1" thickBot="1">
      <c r="A9" s="6" t="s">
        <v>17</v>
      </c>
      <c r="B9" s="23" t="s">
        <v>213</v>
      </c>
      <c r="C9" s="7">
        <v>30</v>
      </c>
      <c r="D9" s="7">
        <v>3</v>
      </c>
      <c r="E9" s="7">
        <v>848</v>
      </c>
      <c r="F9" s="7" t="s">
        <v>12</v>
      </c>
      <c r="G9" s="6" t="s">
        <v>13</v>
      </c>
      <c r="H9" s="2">
        <v>211564553</v>
      </c>
      <c r="I9" s="21">
        <v>206867066</v>
      </c>
      <c r="J9" s="8">
        <v>307</v>
      </c>
      <c r="K9" s="8">
        <v>204.66666666666666</v>
      </c>
    </row>
    <row r="10" spans="1:11" ht="16.5" thickTop="1" thickBot="1">
      <c r="A10" s="6" t="s">
        <v>17</v>
      </c>
      <c r="B10" s="23" t="s">
        <v>214</v>
      </c>
      <c r="C10" s="7">
        <v>30</v>
      </c>
      <c r="D10" s="7">
        <v>3</v>
      </c>
      <c r="E10" s="7">
        <v>848</v>
      </c>
      <c r="F10" s="7" t="s">
        <v>12</v>
      </c>
      <c r="G10" s="6" t="s">
        <v>13</v>
      </c>
      <c r="H10" s="2">
        <v>1412241340</v>
      </c>
      <c r="I10" s="21">
        <v>729757000</v>
      </c>
      <c r="J10" s="8">
        <v>1244</v>
      </c>
      <c r="K10" s="8">
        <v>829.33333333333337</v>
      </c>
    </row>
    <row r="11" spans="1:11" ht="16.5" thickTop="1" thickBot="1">
      <c r="A11" s="6" t="s">
        <v>17</v>
      </c>
      <c r="B11" s="23" t="s">
        <v>215</v>
      </c>
      <c r="C11" s="7">
        <v>30</v>
      </c>
      <c r="D11" s="7">
        <v>3</v>
      </c>
      <c r="E11" s="7">
        <v>848</v>
      </c>
      <c r="F11" s="7" t="s">
        <v>12</v>
      </c>
      <c r="G11" s="6" t="s">
        <v>13</v>
      </c>
      <c r="H11" s="2">
        <v>363916139</v>
      </c>
      <c r="I11" s="21">
        <v>337671500</v>
      </c>
      <c r="J11" s="8">
        <v>277</v>
      </c>
      <c r="K11" s="8">
        <v>199.33333333333334</v>
      </c>
    </row>
    <row r="12" spans="1:11" ht="16.5" thickTop="1" thickBot="1">
      <c r="A12" s="6" t="s">
        <v>17</v>
      </c>
      <c r="B12" s="23" t="s">
        <v>216</v>
      </c>
      <c r="C12" s="7">
        <v>30</v>
      </c>
      <c r="D12" s="7">
        <v>3</v>
      </c>
      <c r="E12" s="7">
        <v>848</v>
      </c>
      <c r="F12" s="7" t="s">
        <v>12</v>
      </c>
      <c r="G12" s="6" t="s">
        <v>13</v>
      </c>
      <c r="H12" s="2">
        <v>543966479</v>
      </c>
      <c r="I12" s="21">
        <v>146450000</v>
      </c>
      <c r="J12" s="8">
        <v>202</v>
      </c>
      <c r="K12" s="8">
        <v>67.333333333333329</v>
      </c>
    </row>
    <row r="13" spans="1:11" ht="16.5" thickTop="1" thickBot="1">
      <c r="A13" s="6" t="s">
        <v>17</v>
      </c>
      <c r="B13" s="23" t="s">
        <v>217</v>
      </c>
      <c r="C13" s="7">
        <v>30</v>
      </c>
      <c r="D13" s="7">
        <v>3</v>
      </c>
      <c r="E13" s="7">
        <v>848</v>
      </c>
      <c r="F13" s="7" t="s">
        <v>12</v>
      </c>
      <c r="G13" s="6" t="s">
        <v>13</v>
      </c>
      <c r="H13" s="2">
        <v>361967270</v>
      </c>
      <c r="I13" s="21">
        <v>319027886</v>
      </c>
      <c r="J13" s="8">
        <v>471</v>
      </c>
      <c r="K13" s="8">
        <v>314</v>
      </c>
    </row>
    <row r="14" spans="1:11" ht="16.5" thickTop="1" thickBot="1">
      <c r="A14" s="6" t="s">
        <v>17</v>
      </c>
      <c r="B14" s="23" t="s">
        <v>218</v>
      </c>
      <c r="C14" s="7">
        <v>30</v>
      </c>
      <c r="D14" s="7">
        <v>3</v>
      </c>
      <c r="E14" s="7">
        <v>848</v>
      </c>
      <c r="F14" s="7" t="s">
        <v>12</v>
      </c>
      <c r="G14" s="6" t="s">
        <v>13</v>
      </c>
      <c r="H14" s="2">
        <v>764358870</v>
      </c>
      <c r="I14" s="21">
        <v>568401300</v>
      </c>
      <c r="J14" s="8">
        <v>348</v>
      </c>
      <c r="K14" s="8">
        <v>232</v>
      </c>
    </row>
    <row r="15" spans="1:11" ht="16.5" thickTop="1" thickBot="1">
      <c r="A15" s="6" t="s">
        <v>17</v>
      </c>
      <c r="B15" s="23" t="s">
        <v>219</v>
      </c>
      <c r="C15" s="7">
        <v>30</v>
      </c>
      <c r="D15" s="7">
        <v>3</v>
      </c>
      <c r="E15" s="7">
        <v>848</v>
      </c>
      <c r="F15" s="7" t="s">
        <v>12</v>
      </c>
      <c r="G15" s="6" t="s">
        <v>13</v>
      </c>
      <c r="H15" s="2">
        <v>639839569</v>
      </c>
      <c r="I15" s="21">
        <v>275600000</v>
      </c>
      <c r="J15" s="8">
        <v>212</v>
      </c>
      <c r="K15" s="8">
        <v>141.33333333333334</v>
      </c>
    </row>
    <row r="16" spans="1:11" ht="16.5" thickTop="1" thickBot="1">
      <c r="A16" s="6" t="s">
        <v>17</v>
      </c>
      <c r="B16" s="23" t="s">
        <v>220</v>
      </c>
      <c r="C16" s="7">
        <v>30</v>
      </c>
      <c r="D16" s="7">
        <v>3</v>
      </c>
      <c r="E16" s="7">
        <v>848</v>
      </c>
      <c r="F16" s="7" t="s">
        <v>12</v>
      </c>
      <c r="G16" s="6" t="s">
        <v>13</v>
      </c>
      <c r="H16" s="2">
        <v>445860153</v>
      </c>
      <c r="I16" s="21">
        <v>196824000</v>
      </c>
      <c r="J16" s="8">
        <v>278</v>
      </c>
      <c r="K16" s="8">
        <v>92.666666666666671</v>
      </c>
    </row>
    <row r="17" spans="1:11" ht="16.5" thickTop="1" thickBot="1">
      <c r="A17" s="6" t="s">
        <v>17</v>
      </c>
      <c r="B17" s="23" t="s">
        <v>221</v>
      </c>
      <c r="C17" s="7">
        <v>30</v>
      </c>
      <c r="D17" s="7">
        <v>3</v>
      </c>
      <c r="E17" s="7">
        <v>848</v>
      </c>
      <c r="F17" s="7" t="s">
        <v>12</v>
      </c>
      <c r="G17" s="6" t="s">
        <v>13</v>
      </c>
      <c r="H17" s="2">
        <v>2537674828</v>
      </c>
      <c r="I17" s="21">
        <v>1618949780</v>
      </c>
      <c r="J17" s="8">
        <v>1010</v>
      </c>
      <c r="K17" s="8">
        <v>1010</v>
      </c>
    </row>
    <row r="18" spans="1:11" ht="16.5" thickTop="1" thickBot="1">
      <c r="A18" s="6" t="s">
        <v>17</v>
      </c>
      <c r="B18" s="23" t="s">
        <v>222</v>
      </c>
      <c r="C18" s="7">
        <v>30</v>
      </c>
      <c r="D18" s="7">
        <v>3</v>
      </c>
      <c r="E18" s="7">
        <v>848</v>
      </c>
      <c r="F18" s="7" t="s">
        <v>12</v>
      </c>
      <c r="G18" s="6" t="s">
        <v>13</v>
      </c>
      <c r="H18" s="2">
        <v>429111000</v>
      </c>
      <c r="I18" s="21">
        <v>429111000</v>
      </c>
      <c r="J18" s="8">
        <v>691</v>
      </c>
      <c r="K18" s="8">
        <v>230.33333333333334</v>
      </c>
    </row>
    <row r="19" spans="1:11" ht="16.5" thickTop="1" thickBot="1">
      <c r="A19" s="6" t="s">
        <v>17</v>
      </c>
      <c r="B19" s="23" t="s">
        <v>223</v>
      </c>
      <c r="C19" s="7">
        <v>30</v>
      </c>
      <c r="D19" s="7">
        <v>3</v>
      </c>
      <c r="E19" s="7">
        <v>848</v>
      </c>
      <c r="F19" s="7" t="s">
        <v>12</v>
      </c>
      <c r="G19" s="6" t="s">
        <v>13</v>
      </c>
      <c r="H19" s="2">
        <v>705717336</v>
      </c>
      <c r="I19" s="21">
        <v>96332311</v>
      </c>
      <c r="J19" s="8">
        <v>345</v>
      </c>
      <c r="K19" s="8">
        <v>115</v>
      </c>
    </row>
    <row r="20" spans="1:11" ht="16.5" thickTop="1" thickBot="1">
      <c r="A20" s="6" t="s">
        <v>17</v>
      </c>
      <c r="B20" s="23" t="s">
        <v>224</v>
      </c>
      <c r="C20" s="7">
        <v>30</v>
      </c>
      <c r="D20" s="7">
        <v>3</v>
      </c>
      <c r="E20" s="7">
        <v>848</v>
      </c>
      <c r="F20" s="7" t="s">
        <v>12</v>
      </c>
      <c r="G20" s="6" t="s">
        <v>13</v>
      </c>
      <c r="H20" s="2">
        <v>575103701</v>
      </c>
      <c r="I20" s="21">
        <v>53460000</v>
      </c>
      <c r="J20" s="8">
        <v>111</v>
      </c>
      <c r="K20" s="8">
        <v>37</v>
      </c>
    </row>
    <row r="21" spans="1:11" ht="16.5" thickTop="1" thickBot="1">
      <c r="A21" s="6" t="s">
        <v>17</v>
      </c>
      <c r="B21" s="23" t="s">
        <v>225</v>
      </c>
      <c r="C21" s="7">
        <v>30</v>
      </c>
      <c r="D21" s="7">
        <v>3</v>
      </c>
      <c r="E21" s="7">
        <v>848</v>
      </c>
      <c r="F21" s="7" t="s">
        <v>12</v>
      </c>
      <c r="G21" s="6" t="s">
        <v>13</v>
      </c>
      <c r="H21" s="2">
        <v>2740227593</v>
      </c>
      <c r="I21" s="21">
        <v>2107305300</v>
      </c>
      <c r="J21" s="8">
        <v>1283</v>
      </c>
      <c r="K21" s="8">
        <v>855.33333333333337</v>
      </c>
    </row>
    <row r="22" spans="1:11" ht="16.5" thickTop="1" thickBot="1">
      <c r="A22" s="6" t="s">
        <v>17</v>
      </c>
      <c r="B22" s="23" t="s">
        <v>226</v>
      </c>
      <c r="C22" s="7">
        <v>30</v>
      </c>
      <c r="D22" s="7">
        <v>3</v>
      </c>
      <c r="E22" s="7">
        <v>848</v>
      </c>
      <c r="F22" s="7" t="s">
        <v>12</v>
      </c>
      <c r="G22" s="6" t="s">
        <v>13</v>
      </c>
      <c r="H22" s="2">
        <v>743561818</v>
      </c>
      <c r="I22" s="21">
        <v>0</v>
      </c>
      <c r="J22" s="8">
        <v>559</v>
      </c>
      <c r="K22" s="8">
        <v>0</v>
      </c>
    </row>
    <row r="23" spans="1:11" ht="16.5" thickTop="1" thickBot="1">
      <c r="A23" s="6" t="s">
        <v>17</v>
      </c>
      <c r="B23" s="23" t="s">
        <v>227</v>
      </c>
      <c r="C23" s="7">
        <v>30</v>
      </c>
      <c r="D23" s="7">
        <v>3</v>
      </c>
      <c r="E23" s="7">
        <v>848</v>
      </c>
      <c r="F23" s="7" t="s">
        <v>12</v>
      </c>
      <c r="G23" s="6" t="s">
        <v>13</v>
      </c>
      <c r="H23" s="2">
        <v>531960333</v>
      </c>
      <c r="I23" s="21">
        <v>181399005</v>
      </c>
      <c r="J23" s="8">
        <v>566</v>
      </c>
      <c r="K23" s="8">
        <v>377.33333333333331</v>
      </c>
    </row>
    <row r="24" spans="1:11" ht="16.5" thickTop="1" thickBot="1">
      <c r="A24" s="6" t="s">
        <v>17</v>
      </c>
      <c r="B24" s="23" t="s">
        <v>228</v>
      </c>
      <c r="C24" s="7">
        <v>30</v>
      </c>
      <c r="D24" s="7">
        <v>3</v>
      </c>
      <c r="E24" s="7">
        <v>848</v>
      </c>
      <c r="F24" s="7" t="s">
        <v>12</v>
      </c>
      <c r="G24" s="6" t="s">
        <v>13</v>
      </c>
      <c r="H24" s="2">
        <v>868346683</v>
      </c>
      <c r="I24" s="21">
        <v>559786500</v>
      </c>
      <c r="J24" s="8">
        <v>431</v>
      </c>
      <c r="K24" s="8">
        <v>287.33333333333331</v>
      </c>
    </row>
    <row r="25" spans="1:11" ht="16.5" thickTop="1" thickBot="1">
      <c r="A25" s="6" t="s">
        <v>17</v>
      </c>
      <c r="B25" s="23" t="s">
        <v>229</v>
      </c>
      <c r="C25" s="7">
        <v>30</v>
      </c>
      <c r="D25" s="7">
        <v>3</v>
      </c>
      <c r="E25" s="7">
        <v>848</v>
      </c>
      <c r="F25" s="7" t="s">
        <v>12</v>
      </c>
      <c r="G25" s="6" t="s">
        <v>13</v>
      </c>
      <c r="H25" s="2">
        <v>450000000</v>
      </c>
      <c r="I25" s="21">
        <v>440776680</v>
      </c>
      <c r="J25" s="8">
        <v>499</v>
      </c>
      <c r="K25" s="8">
        <v>332.66666666666669</v>
      </c>
    </row>
    <row r="26" spans="1:11" ht="16.5" thickTop="1" thickBot="1">
      <c r="A26" s="6" t="s">
        <v>17</v>
      </c>
      <c r="B26" s="23" t="s">
        <v>230</v>
      </c>
      <c r="C26" s="7">
        <v>30</v>
      </c>
      <c r="D26" s="7">
        <v>3</v>
      </c>
      <c r="E26" s="7">
        <v>848</v>
      </c>
      <c r="F26" s="7" t="s">
        <v>12</v>
      </c>
      <c r="G26" s="6" t="s">
        <v>13</v>
      </c>
      <c r="H26" s="2">
        <v>442406597</v>
      </c>
      <c r="I26" s="21">
        <v>263614500</v>
      </c>
      <c r="J26" s="8">
        <v>283</v>
      </c>
      <c r="K26" s="8">
        <v>94.333333333333329</v>
      </c>
    </row>
    <row r="27" spans="1:11" ht="16.5" thickTop="1" thickBot="1">
      <c r="A27" s="6" t="s">
        <v>17</v>
      </c>
      <c r="B27" s="23" t="s">
        <v>231</v>
      </c>
      <c r="C27" s="7">
        <v>30</v>
      </c>
      <c r="D27" s="7">
        <v>3</v>
      </c>
      <c r="E27" s="7">
        <v>848</v>
      </c>
      <c r="F27" s="7" t="s">
        <v>12</v>
      </c>
      <c r="G27" s="6" t="s">
        <v>13</v>
      </c>
      <c r="H27" s="2">
        <v>177093373</v>
      </c>
      <c r="I27" s="21">
        <v>89113500</v>
      </c>
      <c r="J27" s="8">
        <v>161</v>
      </c>
      <c r="K27" s="8">
        <v>53.666666666666664</v>
      </c>
    </row>
    <row r="28" spans="1:11" ht="16.5" thickTop="1" thickBot="1">
      <c r="A28" s="6" t="s">
        <v>17</v>
      </c>
      <c r="B28" s="23" t="s">
        <v>232</v>
      </c>
      <c r="C28" s="7">
        <v>30</v>
      </c>
      <c r="D28" s="7">
        <v>3</v>
      </c>
      <c r="E28" s="7">
        <v>848</v>
      </c>
      <c r="F28" s="7" t="s">
        <v>12</v>
      </c>
      <c r="G28" s="6" t="s">
        <v>13</v>
      </c>
      <c r="H28" s="2">
        <v>582750856</v>
      </c>
      <c r="I28" s="21">
        <v>195510750</v>
      </c>
      <c r="J28" s="8">
        <v>101</v>
      </c>
      <c r="K28" s="8">
        <v>67.333333333333329</v>
      </c>
    </row>
    <row r="29" spans="1:11" ht="16.5" thickTop="1" thickBot="1">
      <c r="C29" s="5"/>
      <c r="D29" s="5"/>
      <c r="E29" s="5"/>
    </row>
    <row r="30" spans="1:11" ht="33" thickTop="1" thickBot="1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16.5" thickTop="1" thickBot="1">
      <c r="A31" s="6" t="s">
        <v>17</v>
      </c>
      <c r="B31" s="23" t="s">
        <v>211</v>
      </c>
      <c r="C31" s="7">
        <v>30</v>
      </c>
      <c r="D31" s="7">
        <v>3</v>
      </c>
      <c r="E31" s="7">
        <v>520</v>
      </c>
      <c r="F31" s="7" t="s">
        <v>14</v>
      </c>
      <c r="G31" s="6" t="s">
        <v>15</v>
      </c>
      <c r="H31" s="2">
        <v>2928098869</v>
      </c>
      <c r="I31" s="21">
        <v>534265969</v>
      </c>
      <c r="J31" s="8">
        <v>23</v>
      </c>
      <c r="K31" s="8">
        <v>6</v>
      </c>
    </row>
    <row r="32" spans="1:11" ht="16.5" thickTop="1" thickBot="1">
      <c r="A32" s="6" t="s">
        <v>17</v>
      </c>
      <c r="B32" s="23" t="s">
        <v>212</v>
      </c>
      <c r="C32" s="7">
        <v>30</v>
      </c>
      <c r="D32" s="7">
        <v>3</v>
      </c>
      <c r="E32" s="7">
        <v>520</v>
      </c>
      <c r="F32" s="7" t="s">
        <v>14</v>
      </c>
      <c r="G32" s="6" t="s">
        <v>15</v>
      </c>
      <c r="H32" s="2">
        <v>568993348</v>
      </c>
      <c r="I32" s="21">
        <v>0</v>
      </c>
      <c r="J32" s="8">
        <v>5</v>
      </c>
      <c r="K32" s="8">
        <v>0</v>
      </c>
    </row>
    <row r="33" spans="1:11" ht="16.5" thickTop="1" thickBot="1">
      <c r="A33" s="6" t="s">
        <v>17</v>
      </c>
      <c r="B33" s="23" t="s">
        <v>213</v>
      </c>
      <c r="C33" s="7">
        <v>30</v>
      </c>
      <c r="D33" s="7">
        <v>3</v>
      </c>
      <c r="E33" s="7">
        <v>520</v>
      </c>
      <c r="F33" s="7" t="s">
        <v>14</v>
      </c>
      <c r="G33" s="6" t="s">
        <v>15</v>
      </c>
      <c r="H33" s="2">
        <v>325869130</v>
      </c>
      <c r="I33" s="21">
        <v>325869130</v>
      </c>
      <c r="J33" s="8">
        <v>3</v>
      </c>
      <c r="K33" s="8">
        <v>3</v>
      </c>
    </row>
    <row r="34" spans="1:11" ht="16.5" thickTop="1" thickBot="1">
      <c r="A34" s="6" t="s">
        <v>17</v>
      </c>
      <c r="B34" s="23" t="s">
        <v>214</v>
      </c>
      <c r="C34" s="7">
        <v>30</v>
      </c>
      <c r="D34" s="7">
        <v>3</v>
      </c>
      <c r="E34" s="7">
        <v>520</v>
      </c>
      <c r="F34" s="7" t="s">
        <v>14</v>
      </c>
      <c r="G34" s="6" t="s">
        <v>15</v>
      </c>
      <c r="H34" s="2">
        <v>1293435897</v>
      </c>
      <c r="I34" s="21">
        <v>375121561</v>
      </c>
      <c r="J34" s="8">
        <v>9</v>
      </c>
      <c r="K34" s="8">
        <v>3</v>
      </c>
    </row>
    <row r="35" spans="1:11" ht="16.5" thickTop="1" thickBot="1">
      <c r="A35" s="6" t="s">
        <v>17</v>
      </c>
      <c r="B35" s="23" t="s">
        <v>215</v>
      </c>
      <c r="C35" s="7">
        <v>30</v>
      </c>
      <c r="D35" s="7">
        <v>3</v>
      </c>
      <c r="E35" s="7">
        <v>520</v>
      </c>
      <c r="F35" s="7" t="s">
        <v>14</v>
      </c>
      <c r="G35" s="6" t="s">
        <v>15</v>
      </c>
      <c r="H35" s="2">
        <v>239598672</v>
      </c>
      <c r="I35" s="21">
        <v>0</v>
      </c>
      <c r="J35" s="8">
        <v>2</v>
      </c>
      <c r="K35" s="8">
        <v>0</v>
      </c>
    </row>
    <row r="36" spans="1:11" ht="16.5" thickTop="1" thickBot="1">
      <c r="A36" s="6" t="s">
        <v>17</v>
      </c>
      <c r="B36" s="23" t="s">
        <v>216</v>
      </c>
      <c r="C36" s="7">
        <v>30</v>
      </c>
      <c r="D36" s="7">
        <v>3</v>
      </c>
      <c r="E36" s="7">
        <v>520</v>
      </c>
      <c r="F36" s="7" t="s">
        <v>14</v>
      </c>
      <c r="G36" s="6" t="s">
        <v>15</v>
      </c>
      <c r="H36" s="2">
        <v>1065532589</v>
      </c>
      <c r="I36" s="21">
        <v>117595868</v>
      </c>
      <c r="J36" s="8">
        <v>10</v>
      </c>
      <c r="K36" s="8">
        <v>1</v>
      </c>
    </row>
    <row r="37" spans="1:11" ht="16.5" thickTop="1" thickBot="1">
      <c r="A37" s="6" t="s">
        <v>17</v>
      </c>
      <c r="B37" s="23" t="s">
        <v>217</v>
      </c>
      <c r="C37" s="7">
        <v>30</v>
      </c>
      <c r="D37" s="7">
        <v>3</v>
      </c>
      <c r="E37" s="7">
        <v>520</v>
      </c>
      <c r="F37" s="7" t="s">
        <v>14</v>
      </c>
      <c r="G37" s="6" t="s">
        <v>15</v>
      </c>
      <c r="H37" s="2">
        <v>429686752</v>
      </c>
      <c r="I37" s="21">
        <v>273478215</v>
      </c>
      <c r="J37" s="8">
        <v>5</v>
      </c>
      <c r="K37" s="8">
        <v>3</v>
      </c>
    </row>
    <row r="38" spans="1:11" ht="16.5" thickTop="1" thickBot="1">
      <c r="A38" s="6" t="s">
        <v>17</v>
      </c>
      <c r="B38" s="23" t="s">
        <v>220</v>
      </c>
      <c r="C38" s="7">
        <v>30</v>
      </c>
      <c r="D38" s="7">
        <v>3</v>
      </c>
      <c r="E38" s="7">
        <v>520</v>
      </c>
      <c r="F38" s="7" t="s">
        <v>14</v>
      </c>
      <c r="G38" s="6" t="s">
        <v>15</v>
      </c>
      <c r="H38" s="2">
        <v>373372076</v>
      </c>
      <c r="I38" s="21">
        <v>0</v>
      </c>
      <c r="J38" s="8">
        <v>3</v>
      </c>
      <c r="K38" s="8">
        <v>0</v>
      </c>
    </row>
    <row r="39" spans="1:11" ht="16.5" thickTop="1" thickBot="1">
      <c r="A39" s="6" t="s">
        <v>17</v>
      </c>
      <c r="B39" s="23" t="s">
        <v>221</v>
      </c>
      <c r="C39" s="7">
        <v>30</v>
      </c>
      <c r="D39" s="7">
        <v>3</v>
      </c>
      <c r="E39" s="7">
        <v>520</v>
      </c>
      <c r="F39" s="7" t="s">
        <v>14</v>
      </c>
      <c r="G39" s="6" t="s">
        <v>15</v>
      </c>
      <c r="H39" s="2">
        <v>2000000000</v>
      </c>
      <c r="I39" s="21">
        <v>955825682</v>
      </c>
      <c r="J39" s="8">
        <v>30</v>
      </c>
      <c r="K39" s="8">
        <v>16</v>
      </c>
    </row>
    <row r="40" spans="1:11" ht="16.5" thickTop="1" thickBot="1">
      <c r="A40" s="6" t="s">
        <v>17</v>
      </c>
      <c r="B40" s="23" t="s">
        <v>222</v>
      </c>
      <c r="C40" s="7">
        <v>30</v>
      </c>
      <c r="D40" s="7">
        <v>3</v>
      </c>
      <c r="E40" s="7">
        <v>520</v>
      </c>
      <c r="F40" s="7" t="s">
        <v>14</v>
      </c>
      <c r="G40" s="6" t="s">
        <v>15</v>
      </c>
      <c r="H40" s="2">
        <v>741326896</v>
      </c>
      <c r="I40" s="21">
        <v>571905867</v>
      </c>
      <c r="J40" s="8">
        <v>4</v>
      </c>
      <c r="K40" s="8">
        <v>3</v>
      </c>
    </row>
    <row r="41" spans="1:11" ht="16.5" thickTop="1" thickBot="1">
      <c r="A41" s="6" t="s">
        <v>17</v>
      </c>
      <c r="B41" s="23" t="s">
        <v>223</v>
      </c>
      <c r="C41" s="7">
        <v>30</v>
      </c>
      <c r="D41" s="7">
        <v>3</v>
      </c>
      <c r="E41" s="7">
        <v>520</v>
      </c>
      <c r="F41" s="7" t="s">
        <v>14</v>
      </c>
      <c r="G41" s="6" t="s">
        <v>15</v>
      </c>
      <c r="H41" s="2">
        <v>350000000</v>
      </c>
      <c r="I41" s="21">
        <v>0</v>
      </c>
      <c r="J41" s="8">
        <v>2</v>
      </c>
      <c r="K41" s="8">
        <v>0</v>
      </c>
    </row>
    <row r="42" spans="1:11" ht="16.5" thickTop="1" thickBot="1">
      <c r="A42" s="6" t="s">
        <v>17</v>
      </c>
      <c r="B42" s="23" t="s">
        <v>224</v>
      </c>
      <c r="C42" s="7">
        <v>30</v>
      </c>
      <c r="D42" s="7">
        <v>3</v>
      </c>
      <c r="E42" s="7">
        <v>520</v>
      </c>
      <c r="F42" s="7" t="s">
        <v>14</v>
      </c>
      <c r="G42" s="6" t="s">
        <v>15</v>
      </c>
      <c r="H42" s="2">
        <v>164126635</v>
      </c>
      <c r="I42" s="21">
        <v>84702040</v>
      </c>
      <c r="J42" s="8">
        <v>2</v>
      </c>
      <c r="K42" s="8">
        <v>1</v>
      </c>
    </row>
    <row r="43" spans="1:11" ht="16.5" thickTop="1" thickBot="1">
      <c r="A43" s="6" t="s">
        <v>17</v>
      </c>
      <c r="B43" s="23" t="s">
        <v>225</v>
      </c>
      <c r="C43" s="7">
        <v>30</v>
      </c>
      <c r="D43" s="7">
        <v>3</v>
      </c>
      <c r="E43" s="7">
        <v>520</v>
      </c>
      <c r="F43" s="7" t="s">
        <v>14</v>
      </c>
      <c r="G43" s="6" t="s">
        <v>15</v>
      </c>
      <c r="H43" s="2">
        <v>1789702100</v>
      </c>
      <c r="I43" s="21">
        <v>193040756</v>
      </c>
      <c r="J43" s="8">
        <v>11</v>
      </c>
      <c r="K43" s="8">
        <v>1</v>
      </c>
    </row>
    <row r="44" spans="1:11" ht="16.5" thickTop="1" thickBot="1">
      <c r="A44" s="6" t="s">
        <v>17</v>
      </c>
      <c r="B44" s="23" t="s">
        <v>226</v>
      </c>
      <c r="C44" s="7">
        <v>30</v>
      </c>
      <c r="D44" s="7">
        <v>3</v>
      </c>
      <c r="E44" s="7">
        <v>520</v>
      </c>
      <c r="F44" s="7" t="s">
        <v>14</v>
      </c>
      <c r="G44" s="6" t="s">
        <v>15</v>
      </c>
      <c r="H44" s="2">
        <v>379047999</v>
      </c>
      <c r="I44" s="21">
        <v>0</v>
      </c>
      <c r="J44" s="8">
        <v>4</v>
      </c>
      <c r="K44" s="8">
        <v>0</v>
      </c>
    </row>
    <row r="45" spans="1:11" ht="16.5" thickTop="1" thickBot="1">
      <c r="A45" s="6" t="s">
        <v>17</v>
      </c>
      <c r="B45" s="23" t="s">
        <v>228</v>
      </c>
      <c r="C45" s="7">
        <v>30</v>
      </c>
      <c r="D45" s="7">
        <v>3</v>
      </c>
      <c r="E45" s="7">
        <v>520</v>
      </c>
      <c r="F45" s="7" t="s">
        <v>14</v>
      </c>
      <c r="G45" s="6" t="s">
        <v>15</v>
      </c>
      <c r="H45" s="2">
        <v>0</v>
      </c>
      <c r="I45" s="21">
        <v>0</v>
      </c>
      <c r="J45" s="8">
        <v>0</v>
      </c>
      <c r="K45" s="8">
        <v>0</v>
      </c>
    </row>
    <row r="46" spans="1:11" ht="16.5" thickTop="1" thickBot="1">
      <c r="A46" s="6" t="s">
        <v>17</v>
      </c>
      <c r="B46" s="23" t="s">
        <v>229</v>
      </c>
      <c r="C46" s="7">
        <v>30</v>
      </c>
      <c r="D46" s="7">
        <v>3</v>
      </c>
      <c r="E46" s="7">
        <v>520</v>
      </c>
      <c r="F46" s="7" t="s">
        <v>14</v>
      </c>
      <c r="G46" s="6" t="s">
        <v>15</v>
      </c>
      <c r="H46" s="2">
        <v>549220683</v>
      </c>
      <c r="I46" s="21">
        <v>549220683</v>
      </c>
      <c r="J46" s="8">
        <v>5</v>
      </c>
      <c r="K46" s="8">
        <v>5</v>
      </c>
    </row>
    <row r="47" spans="1:11" ht="16.5" thickTop="1" thickBot="1">
      <c r="A47" s="6" t="s">
        <v>17</v>
      </c>
      <c r="B47" s="23" t="s">
        <v>230</v>
      </c>
      <c r="C47" s="7">
        <v>30</v>
      </c>
      <c r="D47" s="7">
        <v>3</v>
      </c>
      <c r="E47" s="7">
        <v>520</v>
      </c>
      <c r="F47" s="7" t="s">
        <v>14</v>
      </c>
      <c r="G47" s="6" t="s">
        <v>15</v>
      </c>
      <c r="H47" s="2">
        <v>82623500</v>
      </c>
      <c r="I47" s="21">
        <v>0</v>
      </c>
      <c r="J47" s="8">
        <v>2</v>
      </c>
      <c r="K47" s="8">
        <v>0</v>
      </c>
    </row>
    <row r="48" spans="1:11" ht="16.5" thickTop="1" thickBot="1">
      <c r="A48" s="6" t="s">
        <v>17</v>
      </c>
      <c r="B48" s="23" t="s">
        <v>232</v>
      </c>
      <c r="C48" s="7">
        <v>30</v>
      </c>
      <c r="D48" s="7">
        <v>3</v>
      </c>
      <c r="E48" s="7">
        <v>520</v>
      </c>
      <c r="F48" s="7" t="s">
        <v>14</v>
      </c>
      <c r="G48" s="6" t="s">
        <v>15</v>
      </c>
      <c r="H48" s="2">
        <v>485339238</v>
      </c>
      <c r="I48" s="21">
        <v>100179057</v>
      </c>
      <c r="J48" s="8">
        <v>6</v>
      </c>
      <c r="K48" s="8">
        <v>2</v>
      </c>
    </row>
    <row r="49" spans="1:11" ht="16.5" thickTop="1" thickBot="1">
      <c r="A49" s="48"/>
      <c r="B49" s="49"/>
      <c r="C49" s="50"/>
      <c r="D49" s="50"/>
      <c r="E49" s="50"/>
      <c r="F49" s="50"/>
      <c r="G49" s="48"/>
      <c r="H49" s="51"/>
      <c r="I49" s="52"/>
      <c r="J49" s="53"/>
      <c r="K49" s="53"/>
    </row>
    <row r="50" spans="1:11" ht="33" thickTop="1" thickBot="1">
      <c r="A50" s="11" t="s">
        <v>0</v>
      </c>
      <c r="B50" s="11" t="s">
        <v>1</v>
      </c>
      <c r="C50" s="11" t="s">
        <v>2</v>
      </c>
      <c r="D50" s="11" t="s">
        <v>3</v>
      </c>
      <c r="E50" s="11" t="s">
        <v>4</v>
      </c>
      <c r="F50" s="11" t="s">
        <v>5</v>
      </c>
      <c r="G50" s="11" t="s">
        <v>6</v>
      </c>
      <c r="H50" s="11" t="s">
        <v>7</v>
      </c>
      <c r="I50" s="11" t="s">
        <v>8</v>
      </c>
      <c r="J50" s="11" t="s">
        <v>9</v>
      </c>
      <c r="K50" s="11" t="s">
        <v>10</v>
      </c>
    </row>
    <row r="51" spans="1:11" ht="16.5" thickTop="1" thickBot="1">
      <c r="A51" s="6" t="s">
        <v>17</v>
      </c>
      <c r="B51" s="23" t="s">
        <v>211</v>
      </c>
      <c r="C51" s="7">
        <v>30</v>
      </c>
      <c r="D51" s="7">
        <v>3</v>
      </c>
      <c r="E51" s="7">
        <v>520</v>
      </c>
      <c r="F51" s="7" t="s">
        <v>14</v>
      </c>
      <c r="G51" s="6" t="s">
        <v>16</v>
      </c>
      <c r="H51" s="2">
        <v>11308176001</v>
      </c>
      <c r="I51" s="21">
        <v>1730575152</v>
      </c>
      <c r="J51" s="8">
        <v>131</v>
      </c>
      <c r="K51" s="8">
        <v>18</v>
      </c>
    </row>
    <row r="52" spans="1:11" ht="16.5" thickTop="1" thickBot="1">
      <c r="A52" s="6" t="s">
        <v>17</v>
      </c>
      <c r="B52" s="23" t="s">
        <v>213</v>
      </c>
      <c r="C52" s="7">
        <v>30</v>
      </c>
      <c r="D52" s="7">
        <v>3</v>
      </c>
      <c r="E52" s="7">
        <v>520</v>
      </c>
      <c r="F52" s="7" t="s">
        <v>14</v>
      </c>
      <c r="G52" s="6" t="s">
        <v>16</v>
      </c>
      <c r="H52" s="2">
        <v>59994620</v>
      </c>
      <c r="I52" s="21">
        <v>59994620</v>
      </c>
      <c r="J52" s="8">
        <v>1</v>
      </c>
      <c r="K52" s="8">
        <v>1</v>
      </c>
    </row>
    <row r="53" spans="1:11" ht="16.5" thickTop="1" thickBot="1">
      <c r="A53" s="6" t="s">
        <v>17</v>
      </c>
      <c r="B53" s="23" t="s">
        <v>214</v>
      </c>
      <c r="C53" s="7">
        <v>30</v>
      </c>
      <c r="D53" s="7">
        <v>3</v>
      </c>
      <c r="E53" s="7">
        <v>520</v>
      </c>
      <c r="F53" s="7" t="s">
        <v>14</v>
      </c>
      <c r="G53" s="6" t="s">
        <v>16</v>
      </c>
      <c r="H53" s="2">
        <v>880442102</v>
      </c>
      <c r="I53" s="21">
        <v>854135613</v>
      </c>
      <c r="J53" s="8">
        <v>21</v>
      </c>
      <c r="K53" s="8">
        <v>21</v>
      </c>
    </row>
    <row r="54" spans="1:11" ht="16.5" thickTop="1" thickBot="1">
      <c r="A54" s="6" t="s">
        <v>17</v>
      </c>
      <c r="B54" s="23" t="s">
        <v>215</v>
      </c>
      <c r="C54" s="7">
        <v>30</v>
      </c>
      <c r="D54" s="7">
        <v>3</v>
      </c>
      <c r="E54" s="7">
        <v>520</v>
      </c>
      <c r="F54" s="7" t="s">
        <v>14</v>
      </c>
      <c r="G54" s="6" t="s">
        <v>16</v>
      </c>
      <c r="H54" s="2">
        <v>408167076</v>
      </c>
      <c r="I54" s="21">
        <v>0</v>
      </c>
      <c r="J54" s="8">
        <v>10</v>
      </c>
      <c r="K54" s="8">
        <v>0</v>
      </c>
    </row>
    <row r="55" spans="1:11" ht="16.5" thickTop="1" thickBot="1">
      <c r="A55" s="6" t="s">
        <v>17</v>
      </c>
      <c r="B55" s="23" t="s">
        <v>216</v>
      </c>
      <c r="C55" s="7">
        <v>30</v>
      </c>
      <c r="D55" s="7">
        <v>3</v>
      </c>
      <c r="E55" s="7">
        <v>520</v>
      </c>
      <c r="F55" s="7" t="s">
        <v>14</v>
      </c>
      <c r="G55" s="6" t="s">
        <v>16</v>
      </c>
      <c r="H55" s="2">
        <v>300000000</v>
      </c>
      <c r="I55" s="21">
        <v>294311490</v>
      </c>
      <c r="J55" s="8">
        <v>5</v>
      </c>
      <c r="K55" s="8">
        <v>5</v>
      </c>
    </row>
    <row r="56" spans="1:11" ht="16.5" thickTop="1" thickBot="1">
      <c r="A56" s="6" t="s">
        <v>17</v>
      </c>
      <c r="B56" s="23" t="s">
        <v>217</v>
      </c>
      <c r="C56" s="7">
        <v>30</v>
      </c>
      <c r="D56" s="7">
        <v>3</v>
      </c>
      <c r="E56" s="7">
        <v>520</v>
      </c>
      <c r="F56" s="7" t="s">
        <v>14</v>
      </c>
      <c r="G56" s="6" t="s">
        <v>16</v>
      </c>
      <c r="H56" s="2">
        <v>200000000</v>
      </c>
      <c r="I56" s="21">
        <v>180570151</v>
      </c>
      <c r="J56" s="8">
        <v>5</v>
      </c>
      <c r="K56" s="8">
        <v>5</v>
      </c>
    </row>
    <row r="57" spans="1:11" ht="16.5" thickTop="1" thickBot="1">
      <c r="A57" s="6" t="s">
        <v>17</v>
      </c>
      <c r="B57" s="23" t="s">
        <v>218</v>
      </c>
      <c r="C57" s="7">
        <v>30</v>
      </c>
      <c r="D57" s="7">
        <v>3</v>
      </c>
      <c r="E57" s="7">
        <v>520</v>
      </c>
      <c r="F57" s="7" t="s">
        <v>14</v>
      </c>
      <c r="G57" s="6" t="s">
        <v>16</v>
      </c>
      <c r="H57" s="2">
        <v>186500000</v>
      </c>
      <c r="I57" s="21">
        <v>186028150</v>
      </c>
      <c r="J57" s="8">
        <v>3</v>
      </c>
      <c r="K57" s="8">
        <v>3</v>
      </c>
    </row>
    <row r="58" spans="1:11" ht="16.5" thickTop="1" thickBot="1">
      <c r="A58" s="6" t="s">
        <v>17</v>
      </c>
      <c r="B58" s="23" t="s">
        <v>219</v>
      </c>
      <c r="C58" s="7">
        <v>30</v>
      </c>
      <c r="D58" s="7">
        <v>3</v>
      </c>
      <c r="E58" s="7">
        <v>520</v>
      </c>
      <c r="F58" s="7" t="s">
        <v>14</v>
      </c>
      <c r="G58" s="6" t="s">
        <v>16</v>
      </c>
      <c r="H58" s="2">
        <v>774997677</v>
      </c>
      <c r="I58" s="21">
        <v>233131168</v>
      </c>
      <c r="J58" s="8">
        <v>10</v>
      </c>
      <c r="K58" s="8">
        <v>3</v>
      </c>
    </row>
    <row r="59" spans="1:11" ht="16.5" thickTop="1" thickBot="1">
      <c r="A59" s="6" t="s">
        <v>17</v>
      </c>
      <c r="B59" s="23" t="s">
        <v>220</v>
      </c>
      <c r="C59" s="7">
        <v>30</v>
      </c>
      <c r="D59" s="7">
        <v>3</v>
      </c>
      <c r="E59" s="7">
        <v>520</v>
      </c>
      <c r="F59" s="7" t="s">
        <v>14</v>
      </c>
      <c r="G59" s="6" t="s">
        <v>16</v>
      </c>
      <c r="H59" s="2">
        <v>545370000</v>
      </c>
      <c r="I59" s="21">
        <v>249806577</v>
      </c>
      <c r="J59" s="8">
        <v>7</v>
      </c>
      <c r="K59" s="8">
        <v>3</v>
      </c>
    </row>
    <row r="60" spans="1:11" ht="16.5" thickTop="1" thickBot="1">
      <c r="A60" s="6" t="s">
        <v>17</v>
      </c>
      <c r="B60" s="23" t="s">
        <v>221</v>
      </c>
      <c r="C60" s="7">
        <v>30</v>
      </c>
      <c r="D60" s="7">
        <v>3</v>
      </c>
      <c r="E60" s="7">
        <v>520</v>
      </c>
      <c r="F60" s="7" t="s">
        <v>14</v>
      </c>
      <c r="G60" s="6" t="s">
        <v>16</v>
      </c>
      <c r="H60" s="2">
        <v>1557753012</v>
      </c>
      <c r="I60" s="21">
        <v>1446126520</v>
      </c>
      <c r="J60" s="8">
        <v>20</v>
      </c>
      <c r="K60" s="8">
        <v>20</v>
      </c>
    </row>
    <row r="61" spans="1:11" ht="16.5" thickTop="1" thickBot="1">
      <c r="A61" s="6" t="s">
        <v>17</v>
      </c>
      <c r="B61" s="23" t="s">
        <v>222</v>
      </c>
      <c r="C61" s="7">
        <v>30</v>
      </c>
      <c r="D61" s="7">
        <v>3</v>
      </c>
      <c r="E61" s="7">
        <v>520</v>
      </c>
      <c r="F61" s="7" t="s">
        <v>14</v>
      </c>
      <c r="G61" s="6" t="s">
        <v>16</v>
      </c>
      <c r="H61" s="2">
        <v>400000000</v>
      </c>
      <c r="I61" s="21">
        <v>280345311</v>
      </c>
      <c r="J61" s="8">
        <v>5</v>
      </c>
      <c r="K61" s="8">
        <v>4</v>
      </c>
    </row>
    <row r="62" spans="1:11" ht="16.5" thickTop="1" thickBot="1">
      <c r="A62" s="6" t="s">
        <v>17</v>
      </c>
      <c r="B62" s="23" t="s">
        <v>223</v>
      </c>
      <c r="C62" s="7">
        <v>30</v>
      </c>
      <c r="D62" s="7">
        <v>3</v>
      </c>
      <c r="E62" s="7">
        <v>520</v>
      </c>
      <c r="F62" s="7" t="s">
        <v>14</v>
      </c>
      <c r="G62" s="6" t="s">
        <v>16</v>
      </c>
      <c r="H62" s="2">
        <v>178000000</v>
      </c>
      <c r="I62" s="21">
        <v>167653670</v>
      </c>
      <c r="J62" s="8">
        <v>15</v>
      </c>
      <c r="K62" s="8">
        <v>14</v>
      </c>
    </row>
    <row r="63" spans="1:11" ht="16.5" thickTop="1" thickBot="1">
      <c r="A63" s="6" t="s">
        <v>17</v>
      </c>
      <c r="B63" s="23" t="s">
        <v>224</v>
      </c>
      <c r="C63" s="7">
        <v>30</v>
      </c>
      <c r="D63" s="7">
        <v>3</v>
      </c>
      <c r="E63" s="7">
        <v>520</v>
      </c>
      <c r="F63" s="7" t="s">
        <v>14</v>
      </c>
      <c r="G63" s="6" t="s">
        <v>16</v>
      </c>
      <c r="H63" s="2">
        <v>125000000</v>
      </c>
      <c r="I63" s="21">
        <v>118750000</v>
      </c>
      <c r="J63" s="8">
        <v>1</v>
      </c>
      <c r="K63" s="8">
        <v>1</v>
      </c>
    </row>
    <row r="64" spans="1:11" ht="16.5" thickTop="1" thickBot="1">
      <c r="A64" s="6" t="s">
        <v>17</v>
      </c>
      <c r="B64" s="23" t="s">
        <v>225</v>
      </c>
      <c r="C64" s="7">
        <v>30</v>
      </c>
      <c r="D64" s="7">
        <v>3</v>
      </c>
      <c r="E64" s="7">
        <v>520</v>
      </c>
      <c r="F64" s="7" t="s">
        <v>14</v>
      </c>
      <c r="G64" s="6" t="s">
        <v>16</v>
      </c>
      <c r="H64" s="2">
        <v>2696100000</v>
      </c>
      <c r="I64" s="21">
        <v>2481100774</v>
      </c>
      <c r="J64" s="8">
        <v>34</v>
      </c>
      <c r="K64" s="8">
        <v>31</v>
      </c>
    </row>
    <row r="65" spans="1:11" ht="16.5" thickTop="1" thickBot="1">
      <c r="A65" s="6" t="s">
        <v>17</v>
      </c>
      <c r="B65" s="23" t="s">
        <v>226</v>
      </c>
      <c r="C65" s="7">
        <v>30</v>
      </c>
      <c r="D65" s="7">
        <v>3</v>
      </c>
      <c r="E65" s="7">
        <v>520</v>
      </c>
      <c r="F65" s="7" t="s">
        <v>14</v>
      </c>
      <c r="G65" s="6" t="s">
        <v>16</v>
      </c>
      <c r="H65" s="2">
        <v>745370000</v>
      </c>
      <c r="I65" s="21">
        <v>250180413</v>
      </c>
      <c r="J65" s="8">
        <v>15</v>
      </c>
      <c r="K65" s="8">
        <v>5</v>
      </c>
    </row>
    <row r="66" spans="1:11" ht="16.5" thickTop="1" thickBot="1">
      <c r="A66" s="6" t="s">
        <v>17</v>
      </c>
      <c r="B66" s="23" t="s">
        <v>227</v>
      </c>
      <c r="C66" s="7">
        <v>30</v>
      </c>
      <c r="D66" s="7">
        <v>3</v>
      </c>
      <c r="E66" s="7">
        <v>520</v>
      </c>
      <c r="F66" s="7" t="s">
        <v>14</v>
      </c>
      <c r="G66" s="6" t="s">
        <v>16</v>
      </c>
      <c r="H66" s="2">
        <v>624238595</v>
      </c>
      <c r="I66" s="21">
        <v>0</v>
      </c>
      <c r="J66" s="8">
        <v>10</v>
      </c>
      <c r="K66" s="8">
        <v>0</v>
      </c>
    </row>
    <row r="67" spans="1:11" ht="16.5" thickTop="1" thickBot="1">
      <c r="A67" s="6" t="s">
        <v>17</v>
      </c>
      <c r="B67" s="23" t="s">
        <v>228</v>
      </c>
      <c r="C67" s="7">
        <v>30</v>
      </c>
      <c r="D67" s="7">
        <v>3</v>
      </c>
      <c r="E67" s="7">
        <v>520</v>
      </c>
      <c r="F67" s="7" t="s">
        <v>14</v>
      </c>
      <c r="G67" s="6" t="s">
        <v>16</v>
      </c>
      <c r="H67" s="2">
        <v>210000000</v>
      </c>
      <c r="I67" s="21">
        <v>0</v>
      </c>
      <c r="J67" s="8">
        <v>4</v>
      </c>
      <c r="K67" s="8">
        <v>0</v>
      </c>
    </row>
    <row r="68" spans="1:11" ht="16.5" thickTop="1" thickBot="1">
      <c r="A68" s="6" t="s">
        <v>17</v>
      </c>
      <c r="B68" s="23" t="s">
        <v>229</v>
      </c>
      <c r="C68" s="7">
        <v>30</v>
      </c>
      <c r="D68" s="7">
        <v>3</v>
      </c>
      <c r="E68" s="7">
        <v>520</v>
      </c>
      <c r="F68" s="7" t="s">
        <v>14</v>
      </c>
      <c r="G68" s="6" t="s">
        <v>16</v>
      </c>
      <c r="H68" s="2">
        <v>463347954</v>
      </c>
      <c r="I68" s="21">
        <v>328074374</v>
      </c>
      <c r="J68" s="8">
        <v>12</v>
      </c>
      <c r="K68" s="8">
        <v>8</v>
      </c>
    </row>
    <row r="69" spans="1:11" ht="16.5" thickTop="1" thickBot="1">
      <c r="A69" s="6" t="s">
        <v>17</v>
      </c>
      <c r="B69" s="23" t="s">
        <v>230</v>
      </c>
      <c r="C69" s="7">
        <v>30</v>
      </c>
      <c r="D69" s="7">
        <v>3</v>
      </c>
      <c r="E69" s="7">
        <v>520</v>
      </c>
      <c r="F69" s="7" t="s">
        <v>14</v>
      </c>
      <c r="G69" s="6" t="s">
        <v>16</v>
      </c>
      <c r="H69" s="2">
        <v>450000000</v>
      </c>
      <c r="I69" s="21">
        <v>450000000</v>
      </c>
      <c r="J69" s="8">
        <v>6</v>
      </c>
      <c r="K69" s="8">
        <v>6</v>
      </c>
    </row>
    <row r="70" spans="1:11" ht="16.5" thickTop="1" thickBot="1">
      <c r="A70" s="6" t="s">
        <v>17</v>
      </c>
      <c r="B70" s="23" t="s">
        <v>231</v>
      </c>
      <c r="C70" s="7">
        <v>30</v>
      </c>
      <c r="D70" s="7">
        <v>3</v>
      </c>
      <c r="E70" s="7">
        <v>520</v>
      </c>
      <c r="F70" s="7" t="s">
        <v>14</v>
      </c>
      <c r="G70" s="6" t="s">
        <v>16</v>
      </c>
      <c r="H70" s="2">
        <v>453001228</v>
      </c>
      <c r="I70" s="21">
        <v>295904213</v>
      </c>
      <c r="J70" s="8">
        <v>5</v>
      </c>
      <c r="K70" s="8">
        <v>4</v>
      </c>
    </row>
    <row r="71" spans="1:11" ht="15.75" thickTop="1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K67"/>
  <sheetViews>
    <sheetView topLeftCell="A19" workbookViewId="0">
      <selection activeCell="F23" sqref="F23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24</v>
      </c>
      <c r="B7" s="23" t="s">
        <v>233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969616450</v>
      </c>
      <c r="I7" s="32">
        <v>672400000</v>
      </c>
      <c r="J7" s="17">
        <v>435</v>
      </c>
      <c r="K7" s="17">
        <v>141.66666666666666</v>
      </c>
    </row>
    <row r="8" spans="1:11" ht="31.5" thickTop="1" thickBot="1">
      <c r="A8" s="12" t="s">
        <v>24</v>
      </c>
      <c r="B8" s="23" t="s">
        <v>234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2883824417</v>
      </c>
      <c r="I8" s="32">
        <v>2477181840</v>
      </c>
      <c r="J8" s="17">
        <v>2226</v>
      </c>
      <c r="K8" s="17">
        <v>742</v>
      </c>
    </row>
    <row r="9" spans="1:11" ht="31.5" thickTop="1" thickBot="1">
      <c r="A9" s="12" t="s">
        <v>24</v>
      </c>
      <c r="B9" s="23" t="s">
        <v>235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1125014514</v>
      </c>
      <c r="I9" s="32">
        <v>1011738000</v>
      </c>
      <c r="J9" s="17">
        <v>654</v>
      </c>
      <c r="K9" s="17">
        <v>218</v>
      </c>
    </row>
    <row r="10" spans="1:11" ht="31.5" thickTop="1" thickBot="1">
      <c r="A10" s="12" t="s">
        <v>24</v>
      </c>
      <c r="B10" s="23" t="s">
        <v>236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696146462</v>
      </c>
      <c r="I10" s="32">
        <v>626935772</v>
      </c>
      <c r="J10" s="17">
        <v>837</v>
      </c>
      <c r="K10" s="17">
        <v>558</v>
      </c>
    </row>
    <row r="11" spans="1:11" ht="31.5" thickTop="1" thickBot="1">
      <c r="A11" s="12" t="s">
        <v>24</v>
      </c>
      <c r="B11" s="23" t="s">
        <v>237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1610693404</v>
      </c>
      <c r="I11" s="32">
        <v>160569186</v>
      </c>
      <c r="J11" s="17">
        <v>1913</v>
      </c>
      <c r="K11" s="17">
        <v>637.66666666666663</v>
      </c>
    </row>
    <row r="12" spans="1:11" ht="31.5" thickTop="1" thickBot="1">
      <c r="A12" s="12" t="s">
        <v>24</v>
      </c>
      <c r="B12" s="23" t="s">
        <v>238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870626067</v>
      </c>
      <c r="I12" s="32">
        <v>831818779</v>
      </c>
      <c r="J12" s="17">
        <v>1837</v>
      </c>
      <c r="K12" s="17">
        <v>1224.6666666666667</v>
      </c>
    </row>
    <row r="13" spans="1:11" ht="31.5" thickTop="1" thickBot="1">
      <c r="A13" s="12" t="s">
        <v>24</v>
      </c>
      <c r="B13" s="23" t="s">
        <v>239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565324380</v>
      </c>
      <c r="I13" s="32">
        <v>544882950</v>
      </c>
      <c r="J13" s="17">
        <v>513</v>
      </c>
      <c r="K13" s="17">
        <v>342</v>
      </c>
    </row>
    <row r="14" spans="1:11" ht="31.5" thickTop="1" thickBot="1">
      <c r="A14" s="12" t="s">
        <v>24</v>
      </c>
      <c r="B14" s="23" t="s">
        <v>240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2127879212</v>
      </c>
      <c r="I14" s="32">
        <v>849718272</v>
      </c>
      <c r="J14" s="17">
        <v>1021</v>
      </c>
      <c r="K14" s="17">
        <v>340.33333333333331</v>
      </c>
    </row>
    <row r="15" spans="1:11" ht="31.5" thickTop="1" thickBot="1">
      <c r="A15" s="12" t="s">
        <v>24</v>
      </c>
      <c r="B15" s="23" t="s">
        <v>241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1382932230</v>
      </c>
      <c r="I15" s="32">
        <v>1251225300</v>
      </c>
      <c r="J15" s="17">
        <v>754</v>
      </c>
      <c r="K15" s="17">
        <v>502.66666666666669</v>
      </c>
    </row>
    <row r="16" spans="1:11" ht="31.5" thickTop="1" thickBot="1">
      <c r="A16" s="12" t="s">
        <v>24</v>
      </c>
      <c r="B16" s="23" t="s">
        <v>242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2658675863</v>
      </c>
      <c r="I16" s="32">
        <v>817632908</v>
      </c>
      <c r="J16" s="17">
        <v>2268</v>
      </c>
      <c r="K16" s="17">
        <v>756</v>
      </c>
    </row>
    <row r="17" spans="1:11" ht="31.5" thickTop="1" thickBot="1">
      <c r="A17" s="12" t="s">
        <v>24</v>
      </c>
      <c r="B17" s="23" t="s">
        <v>243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900802934</v>
      </c>
      <c r="I17" s="32">
        <v>848185040</v>
      </c>
      <c r="J17" s="17">
        <v>1928</v>
      </c>
      <c r="K17" s="17">
        <v>642.66666666666663</v>
      </c>
    </row>
    <row r="18" spans="1:11" ht="31.5" thickTop="1" thickBot="1">
      <c r="A18" s="12" t="s">
        <v>24</v>
      </c>
      <c r="B18" s="23" t="s">
        <v>244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228548501</v>
      </c>
      <c r="I18" s="32">
        <v>91520000</v>
      </c>
      <c r="J18" s="17">
        <v>336</v>
      </c>
      <c r="K18" s="17">
        <v>112</v>
      </c>
    </row>
    <row r="19" spans="1:11" ht="31.5" thickTop="1" thickBot="1">
      <c r="A19" s="12" t="s">
        <v>24</v>
      </c>
      <c r="B19" s="23" t="s">
        <v>245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2023668790</v>
      </c>
      <c r="I19" s="32">
        <v>1399407979</v>
      </c>
      <c r="J19" s="17">
        <v>1237</v>
      </c>
      <c r="K19" s="17">
        <v>824.66666666666663</v>
      </c>
    </row>
    <row r="20" spans="1:11" ht="31.5" thickTop="1" thickBot="1">
      <c r="A20" s="12" t="s">
        <v>24</v>
      </c>
      <c r="B20" s="23" t="s">
        <v>246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773088843</v>
      </c>
      <c r="I20" s="32">
        <v>537937500</v>
      </c>
      <c r="J20" s="17">
        <v>453</v>
      </c>
      <c r="K20" s="17">
        <v>302</v>
      </c>
    </row>
    <row r="21" spans="1:11" ht="31.5" thickTop="1" thickBot="1">
      <c r="A21" s="12" t="s">
        <v>24</v>
      </c>
      <c r="B21" s="23" t="s">
        <v>247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2102415454</v>
      </c>
      <c r="I21" s="32">
        <v>1961736140</v>
      </c>
      <c r="J21" s="17">
        <v>2149</v>
      </c>
      <c r="K21" s="17">
        <v>1432.6666666666667</v>
      </c>
    </row>
    <row r="22" spans="1:11" ht="31.5" thickTop="1" thickBot="1">
      <c r="A22" s="12" t="s">
        <v>24</v>
      </c>
      <c r="B22" s="23" t="s">
        <v>248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764951718</v>
      </c>
      <c r="I22" s="32">
        <v>538852500</v>
      </c>
      <c r="J22" s="17">
        <v>509</v>
      </c>
      <c r="K22" s="17">
        <v>339.33333333333331</v>
      </c>
    </row>
    <row r="23" spans="1:11" ht="31.5" thickTop="1" thickBot="1">
      <c r="A23" s="12" t="s">
        <v>24</v>
      </c>
      <c r="B23" s="23" t="s">
        <v>249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785279973</v>
      </c>
      <c r="I23" s="32">
        <v>598541910</v>
      </c>
      <c r="J23" s="17">
        <v>661</v>
      </c>
      <c r="K23" s="17">
        <v>440.66666666666669</v>
      </c>
    </row>
    <row r="24" spans="1:11" ht="31.5" thickTop="1" thickBot="1">
      <c r="A24" s="12" t="s">
        <v>24</v>
      </c>
      <c r="B24" s="23" t="s">
        <v>250</v>
      </c>
      <c r="C24" s="14">
        <v>30</v>
      </c>
      <c r="D24" s="14">
        <v>3</v>
      </c>
      <c r="E24" s="14">
        <v>848</v>
      </c>
      <c r="F24" s="15" t="s">
        <v>12</v>
      </c>
      <c r="G24" s="16" t="s">
        <v>13</v>
      </c>
      <c r="H24" s="2">
        <v>549005502</v>
      </c>
      <c r="I24" s="32">
        <v>479250000</v>
      </c>
      <c r="J24" s="17">
        <v>234</v>
      </c>
      <c r="K24" s="17">
        <v>234</v>
      </c>
    </row>
    <row r="25" spans="1:11" ht="31.5" thickTop="1" thickBot="1">
      <c r="A25" s="12" t="s">
        <v>24</v>
      </c>
      <c r="B25" s="23" t="s">
        <v>251</v>
      </c>
      <c r="C25" s="14">
        <v>30</v>
      </c>
      <c r="D25" s="14">
        <v>3</v>
      </c>
      <c r="E25" s="14">
        <v>848</v>
      </c>
      <c r="F25" s="15" t="s">
        <v>12</v>
      </c>
      <c r="G25" s="16" t="s">
        <v>13</v>
      </c>
      <c r="H25" s="2">
        <v>1232472972</v>
      </c>
      <c r="I25" s="32">
        <v>784082670</v>
      </c>
      <c r="J25" s="17">
        <v>581</v>
      </c>
      <c r="K25" s="17">
        <v>387.33333333333331</v>
      </c>
    </row>
    <row r="26" spans="1:11" ht="16.5" thickTop="1" thickBot="1"/>
    <row r="27" spans="1:11" ht="33" thickTop="1" thickBot="1">
      <c r="A27" s="11" t="s">
        <v>0</v>
      </c>
      <c r="B27" s="11" t="s">
        <v>1</v>
      </c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</row>
    <row r="28" spans="1:11" ht="16.5" thickTop="1" thickBot="1">
      <c r="A28" s="12" t="s">
        <v>24</v>
      </c>
      <c r="B28" s="23" t="s">
        <v>234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2">
        <v>2400000000</v>
      </c>
      <c r="I28" s="32">
        <v>1695491282</v>
      </c>
      <c r="J28" s="17">
        <v>20</v>
      </c>
      <c r="K28" s="17">
        <v>14</v>
      </c>
    </row>
    <row r="29" spans="1:11" ht="16.5" thickTop="1" thickBot="1">
      <c r="A29" s="12" t="s">
        <v>24</v>
      </c>
      <c r="B29" s="23" t="s">
        <v>235</v>
      </c>
      <c r="C29" s="14">
        <v>30</v>
      </c>
      <c r="D29" s="14">
        <v>3</v>
      </c>
      <c r="E29" s="14">
        <v>520</v>
      </c>
      <c r="F29" s="15" t="s">
        <v>14</v>
      </c>
      <c r="G29" s="16" t="s">
        <v>15</v>
      </c>
      <c r="H29" s="2">
        <v>612000000</v>
      </c>
      <c r="I29" s="32">
        <v>611701789</v>
      </c>
      <c r="J29" s="17">
        <v>13</v>
      </c>
      <c r="K29" s="17">
        <v>13</v>
      </c>
    </row>
    <row r="30" spans="1:11" ht="16.5" thickTop="1" thickBot="1">
      <c r="A30" s="12" t="s">
        <v>24</v>
      </c>
      <c r="B30" s="23" t="s">
        <v>236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15</v>
      </c>
      <c r="H30" s="2">
        <v>295000000</v>
      </c>
      <c r="I30" s="32">
        <v>245169880</v>
      </c>
      <c r="J30" s="17">
        <v>2</v>
      </c>
      <c r="K30" s="17">
        <v>2</v>
      </c>
    </row>
    <row r="31" spans="1:11" ht="16.5" thickTop="1" thickBot="1">
      <c r="A31" s="12" t="s">
        <v>24</v>
      </c>
      <c r="B31" s="23" t="s">
        <v>237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2">
        <v>1100000000</v>
      </c>
      <c r="I31" s="32">
        <v>567053411</v>
      </c>
      <c r="J31" s="17">
        <v>10</v>
      </c>
      <c r="K31" s="17">
        <v>5</v>
      </c>
    </row>
    <row r="32" spans="1:11" ht="16.5" thickTop="1" thickBot="1">
      <c r="A32" s="12" t="s">
        <v>24</v>
      </c>
      <c r="B32" s="23" t="s">
        <v>238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2">
        <v>0</v>
      </c>
      <c r="I32" s="32">
        <v>0</v>
      </c>
      <c r="J32" s="17">
        <v>0</v>
      </c>
      <c r="K32" s="17">
        <v>0</v>
      </c>
    </row>
    <row r="33" spans="1:11" ht="16.5" thickTop="1" thickBot="1">
      <c r="A33" s="12" t="s">
        <v>24</v>
      </c>
      <c r="B33" s="23" t="s">
        <v>240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15</v>
      </c>
      <c r="H33" s="2">
        <v>2321931540</v>
      </c>
      <c r="I33" s="32">
        <v>0</v>
      </c>
      <c r="J33" s="17">
        <v>10</v>
      </c>
      <c r="K33" s="17">
        <v>0</v>
      </c>
    </row>
    <row r="34" spans="1:11" ht="16.5" thickTop="1" thickBot="1">
      <c r="A34" s="12" t="s">
        <v>24</v>
      </c>
      <c r="B34" s="23" t="s">
        <v>241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15</v>
      </c>
      <c r="H34" s="2">
        <v>2255885395</v>
      </c>
      <c r="I34" s="32">
        <v>168777919</v>
      </c>
      <c r="J34" s="17">
        <v>28</v>
      </c>
      <c r="K34" s="17">
        <v>6</v>
      </c>
    </row>
    <row r="35" spans="1:11" ht="16.5" thickTop="1" thickBot="1">
      <c r="A35" s="12" t="s">
        <v>24</v>
      </c>
      <c r="B35" s="23" t="s">
        <v>242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15</v>
      </c>
      <c r="H35" s="2">
        <v>2611303249</v>
      </c>
      <c r="I35" s="32">
        <v>2608111989</v>
      </c>
      <c r="J35" s="17">
        <v>30</v>
      </c>
      <c r="K35" s="17">
        <v>30</v>
      </c>
    </row>
    <row r="36" spans="1:11" ht="16.5" thickTop="1" thickBot="1">
      <c r="A36" s="12" t="s">
        <v>24</v>
      </c>
      <c r="B36" s="23" t="s">
        <v>243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15</v>
      </c>
      <c r="H36" s="2">
        <v>1702930275</v>
      </c>
      <c r="I36" s="32">
        <v>1496988102</v>
      </c>
      <c r="J36" s="17">
        <v>27</v>
      </c>
      <c r="K36" s="17">
        <v>24</v>
      </c>
    </row>
    <row r="37" spans="1:11" ht="16.5" thickTop="1" thickBot="1">
      <c r="A37" s="12" t="s">
        <v>24</v>
      </c>
      <c r="B37" s="23" t="s">
        <v>244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15</v>
      </c>
      <c r="H37" s="2">
        <v>320000000</v>
      </c>
      <c r="I37" s="32">
        <v>0</v>
      </c>
      <c r="J37" s="17">
        <v>2</v>
      </c>
      <c r="K37" s="17">
        <v>0</v>
      </c>
    </row>
    <row r="38" spans="1:11" ht="16.5" thickTop="1" thickBot="1">
      <c r="A38" s="12" t="s">
        <v>24</v>
      </c>
      <c r="B38" s="23" t="s">
        <v>245</v>
      </c>
      <c r="C38" s="14">
        <v>30</v>
      </c>
      <c r="D38" s="14">
        <v>3</v>
      </c>
      <c r="E38" s="14">
        <v>520</v>
      </c>
      <c r="F38" s="15" t="s">
        <v>14</v>
      </c>
      <c r="G38" s="16" t="s">
        <v>15</v>
      </c>
      <c r="H38" s="2">
        <v>3275239656</v>
      </c>
      <c r="I38" s="32">
        <v>855705256</v>
      </c>
      <c r="J38" s="17">
        <v>40</v>
      </c>
      <c r="K38" s="17">
        <v>10</v>
      </c>
    </row>
    <row r="39" spans="1:11" ht="16.5" thickTop="1" thickBot="1">
      <c r="A39" s="12" t="s">
        <v>24</v>
      </c>
      <c r="B39" s="23" t="s">
        <v>246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15</v>
      </c>
      <c r="H39" s="2">
        <v>2000000000</v>
      </c>
      <c r="I39" s="32">
        <v>544970721</v>
      </c>
      <c r="J39" s="17">
        <v>12</v>
      </c>
      <c r="K39" s="17">
        <v>3</v>
      </c>
    </row>
    <row r="40" spans="1:11" ht="16.5" thickTop="1" thickBot="1">
      <c r="A40" s="12" t="s">
        <v>24</v>
      </c>
      <c r="B40" s="23" t="s">
        <v>247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15</v>
      </c>
      <c r="H40" s="2">
        <v>2041819410</v>
      </c>
      <c r="I40" s="32">
        <v>0</v>
      </c>
      <c r="J40" s="17">
        <v>20</v>
      </c>
      <c r="K40" s="17">
        <v>0</v>
      </c>
    </row>
    <row r="41" spans="1:11" ht="16.5" thickTop="1" thickBot="1">
      <c r="A41" s="12" t="s">
        <v>24</v>
      </c>
      <c r="B41" s="23" t="s">
        <v>248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15</v>
      </c>
      <c r="H41" s="2">
        <v>524887342</v>
      </c>
      <c r="I41" s="32">
        <v>320959403</v>
      </c>
      <c r="J41" s="17">
        <v>5</v>
      </c>
      <c r="K41" s="17">
        <v>3</v>
      </c>
    </row>
    <row r="42" spans="1:11" ht="16.5" thickTop="1" thickBot="1">
      <c r="A42" s="12" t="s">
        <v>24</v>
      </c>
      <c r="B42" s="23" t="s">
        <v>249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15</v>
      </c>
      <c r="H42" s="2">
        <v>696081817</v>
      </c>
      <c r="I42" s="32">
        <v>430100143</v>
      </c>
      <c r="J42" s="17">
        <v>6</v>
      </c>
      <c r="K42" s="17">
        <v>3</v>
      </c>
    </row>
    <row r="43" spans="1:11" ht="16.5" thickTop="1" thickBot="1">
      <c r="A43" s="12" t="s">
        <v>24</v>
      </c>
      <c r="B43" s="23" t="s">
        <v>250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15</v>
      </c>
      <c r="H43" s="2">
        <v>139696212</v>
      </c>
      <c r="I43" s="32">
        <v>0</v>
      </c>
      <c r="J43" s="17">
        <v>2</v>
      </c>
      <c r="K43" s="17">
        <v>0</v>
      </c>
    </row>
    <row r="44" spans="1:11" ht="16.5" thickTop="1" thickBot="1">
      <c r="A44" s="12" t="s">
        <v>24</v>
      </c>
      <c r="B44" s="23" t="s">
        <v>251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15</v>
      </c>
      <c r="H44" s="2">
        <v>340000000</v>
      </c>
      <c r="I44" s="32">
        <v>331142137</v>
      </c>
      <c r="J44" s="17">
        <v>3</v>
      </c>
      <c r="K44" s="17">
        <v>3</v>
      </c>
    </row>
    <row r="45" spans="1:11" ht="16.5" thickTop="1" thickBot="1"/>
    <row r="46" spans="1:11" ht="33" thickTop="1" thickBot="1">
      <c r="A46" s="11" t="s">
        <v>0</v>
      </c>
      <c r="B46" s="11" t="s">
        <v>1</v>
      </c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</row>
    <row r="47" spans="1:11" ht="27" thickTop="1" thickBot="1">
      <c r="A47" s="12" t="s">
        <v>24</v>
      </c>
      <c r="B47" s="23" t="s">
        <v>233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16</v>
      </c>
      <c r="H47" s="2">
        <v>1503253899</v>
      </c>
      <c r="I47" s="32">
        <v>0</v>
      </c>
      <c r="J47" s="17">
        <v>10</v>
      </c>
      <c r="K47" s="17">
        <v>0</v>
      </c>
    </row>
    <row r="48" spans="1:11" ht="27" thickTop="1" thickBot="1">
      <c r="A48" s="12" t="s">
        <v>24</v>
      </c>
      <c r="B48" s="23" t="s">
        <v>234</v>
      </c>
      <c r="C48" s="14">
        <v>30</v>
      </c>
      <c r="D48" s="14">
        <v>3</v>
      </c>
      <c r="E48" s="14">
        <v>520</v>
      </c>
      <c r="F48" s="15" t="s">
        <v>14</v>
      </c>
      <c r="G48" s="16" t="s">
        <v>16</v>
      </c>
      <c r="H48" s="2">
        <v>2700000000</v>
      </c>
      <c r="I48" s="32">
        <v>2667428599</v>
      </c>
      <c r="J48" s="17">
        <v>45</v>
      </c>
      <c r="K48" s="17">
        <v>45</v>
      </c>
    </row>
    <row r="49" spans="1:11" ht="27" thickTop="1" thickBot="1">
      <c r="A49" s="12" t="s">
        <v>24</v>
      </c>
      <c r="B49" s="23" t="s">
        <v>235</v>
      </c>
      <c r="C49" s="14">
        <v>30</v>
      </c>
      <c r="D49" s="14">
        <v>3</v>
      </c>
      <c r="E49" s="14">
        <v>520</v>
      </c>
      <c r="F49" s="15" t="s">
        <v>14</v>
      </c>
      <c r="G49" s="16" t="s">
        <v>16</v>
      </c>
      <c r="H49" s="2">
        <v>110000000</v>
      </c>
      <c r="I49" s="32">
        <v>107316165</v>
      </c>
      <c r="J49" s="17">
        <v>2</v>
      </c>
      <c r="K49" s="17">
        <v>2</v>
      </c>
    </row>
    <row r="50" spans="1:11" ht="27" thickTop="1" thickBot="1">
      <c r="A50" s="12" t="s">
        <v>24</v>
      </c>
      <c r="B50" s="23" t="s">
        <v>236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16</v>
      </c>
      <c r="H50" s="2">
        <v>163840174</v>
      </c>
      <c r="I50" s="32">
        <v>141119889</v>
      </c>
      <c r="J50" s="17">
        <v>2</v>
      </c>
      <c r="K50" s="17">
        <v>2</v>
      </c>
    </row>
    <row r="51" spans="1:11" ht="27" thickTop="1" thickBot="1">
      <c r="A51" s="12" t="s">
        <v>24</v>
      </c>
      <c r="B51" s="23" t="s">
        <v>237</v>
      </c>
      <c r="C51" s="14">
        <v>30</v>
      </c>
      <c r="D51" s="14">
        <v>3</v>
      </c>
      <c r="E51" s="14">
        <v>520</v>
      </c>
      <c r="F51" s="15" t="s">
        <v>14</v>
      </c>
      <c r="G51" s="16" t="s">
        <v>16</v>
      </c>
      <c r="H51" s="2">
        <v>851139009</v>
      </c>
      <c r="I51" s="32">
        <v>0</v>
      </c>
      <c r="J51" s="17">
        <v>13</v>
      </c>
      <c r="K51" s="17">
        <v>0</v>
      </c>
    </row>
    <row r="52" spans="1:11" ht="27" thickTop="1" thickBot="1">
      <c r="A52" s="12" t="s">
        <v>24</v>
      </c>
      <c r="B52" s="23" t="s">
        <v>238</v>
      </c>
      <c r="C52" s="14">
        <v>30</v>
      </c>
      <c r="D52" s="14">
        <v>3</v>
      </c>
      <c r="E52" s="14">
        <v>520</v>
      </c>
      <c r="F52" s="15" t="s">
        <v>14</v>
      </c>
      <c r="G52" s="16" t="s">
        <v>16</v>
      </c>
      <c r="H52" s="2">
        <v>1772117060</v>
      </c>
      <c r="I52" s="32">
        <v>1749186434</v>
      </c>
      <c r="J52" s="17">
        <v>30</v>
      </c>
      <c r="K52" s="17">
        <v>30</v>
      </c>
    </row>
    <row r="53" spans="1:11" ht="27" thickTop="1" thickBot="1">
      <c r="A53" s="12" t="s">
        <v>24</v>
      </c>
      <c r="B53" s="23" t="s">
        <v>239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16</v>
      </c>
      <c r="H53" s="2">
        <v>1145582172</v>
      </c>
      <c r="I53" s="32">
        <v>602913495</v>
      </c>
      <c r="J53" s="17">
        <v>25</v>
      </c>
      <c r="K53" s="17">
        <v>13</v>
      </c>
    </row>
    <row r="54" spans="1:11" ht="27" thickTop="1" thickBot="1">
      <c r="A54" s="12" t="s">
        <v>24</v>
      </c>
      <c r="B54" s="23" t="s">
        <v>240</v>
      </c>
      <c r="C54" s="14">
        <v>30</v>
      </c>
      <c r="D54" s="14">
        <v>3</v>
      </c>
      <c r="E54" s="14">
        <v>520</v>
      </c>
      <c r="F54" s="15" t="s">
        <v>14</v>
      </c>
      <c r="G54" s="16" t="s">
        <v>16</v>
      </c>
      <c r="H54" s="2">
        <v>1145194440</v>
      </c>
      <c r="I54" s="32">
        <v>1145194440</v>
      </c>
      <c r="J54" s="17">
        <v>14</v>
      </c>
      <c r="K54" s="17">
        <v>14</v>
      </c>
    </row>
    <row r="55" spans="1:11" ht="27" thickTop="1" thickBot="1">
      <c r="A55" s="12" t="s">
        <v>24</v>
      </c>
      <c r="B55" s="23" t="s">
        <v>242</v>
      </c>
      <c r="C55" s="14">
        <v>30</v>
      </c>
      <c r="D55" s="14">
        <v>3</v>
      </c>
      <c r="E55" s="14">
        <v>520</v>
      </c>
      <c r="F55" s="15" t="s">
        <v>14</v>
      </c>
      <c r="G55" s="16" t="s">
        <v>16</v>
      </c>
      <c r="H55" s="2">
        <v>2551856700</v>
      </c>
      <c r="I55" s="32">
        <v>1803040732</v>
      </c>
      <c r="J55" s="17">
        <v>40</v>
      </c>
      <c r="K55" s="17">
        <v>30</v>
      </c>
    </row>
    <row r="56" spans="1:11" ht="27" thickTop="1" thickBot="1">
      <c r="A56" s="12" t="s">
        <v>24</v>
      </c>
      <c r="B56" s="23" t="s">
        <v>243</v>
      </c>
      <c r="C56" s="14">
        <v>30</v>
      </c>
      <c r="D56" s="14">
        <v>3</v>
      </c>
      <c r="E56" s="14">
        <v>520</v>
      </c>
      <c r="F56" s="15" t="s">
        <v>14</v>
      </c>
      <c r="G56" s="16" t="s">
        <v>16</v>
      </c>
      <c r="H56" s="2">
        <v>1305000000</v>
      </c>
      <c r="I56" s="32">
        <v>599154777</v>
      </c>
      <c r="J56" s="17">
        <v>21</v>
      </c>
      <c r="K56" s="17">
        <v>10</v>
      </c>
    </row>
    <row r="57" spans="1:11" ht="27" thickTop="1" thickBot="1">
      <c r="A57" s="12" t="s">
        <v>24</v>
      </c>
      <c r="B57" s="23" t="s">
        <v>244</v>
      </c>
      <c r="C57" s="14">
        <v>30</v>
      </c>
      <c r="D57" s="14">
        <v>3</v>
      </c>
      <c r="E57" s="14">
        <v>520</v>
      </c>
      <c r="F57" s="15" t="s">
        <v>14</v>
      </c>
      <c r="G57" s="16" t="s">
        <v>16</v>
      </c>
      <c r="H57" s="2">
        <v>200000000</v>
      </c>
      <c r="I57" s="32">
        <v>0</v>
      </c>
      <c r="J57" s="17">
        <v>4</v>
      </c>
      <c r="K57" s="17">
        <v>0</v>
      </c>
    </row>
    <row r="58" spans="1:11" ht="27" thickTop="1" thickBot="1">
      <c r="A58" s="12" t="s">
        <v>24</v>
      </c>
      <c r="B58" s="23" t="s">
        <v>246</v>
      </c>
      <c r="C58" s="14">
        <v>30</v>
      </c>
      <c r="D58" s="14">
        <v>3</v>
      </c>
      <c r="E58" s="14">
        <v>520</v>
      </c>
      <c r="F58" s="15" t="s">
        <v>14</v>
      </c>
      <c r="G58" s="16" t="s">
        <v>16</v>
      </c>
      <c r="H58" s="2">
        <v>401009700</v>
      </c>
      <c r="I58" s="32">
        <v>396780600</v>
      </c>
      <c r="J58" s="17">
        <v>10</v>
      </c>
      <c r="K58" s="17">
        <v>10</v>
      </c>
    </row>
    <row r="59" spans="1:11" ht="27" thickTop="1" thickBot="1">
      <c r="A59" s="12" t="s">
        <v>24</v>
      </c>
      <c r="B59" s="23" t="s">
        <v>247</v>
      </c>
      <c r="C59" s="14">
        <v>30</v>
      </c>
      <c r="D59" s="14">
        <v>3</v>
      </c>
      <c r="E59" s="14">
        <v>520</v>
      </c>
      <c r="F59" s="15" t="s">
        <v>14</v>
      </c>
      <c r="G59" s="16" t="s">
        <v>16</v>
      </c>
      <c r="H59" s="2">
        <v>1000000000</v>
      </c>
      <c r="I59" s="32">
        <v>0</v>
      </c>
      <c r="J59" s="17">
        <v>25</v>
      </c>
      <c r="K59" s="17">
        <v>0</v>
      </c>
    </row>
    <row r="60" spans="1:11" ht="27" thickTop="1" thickBot="1">
      <c r="A60" s="12" t="s">
        <v>24</v>
      </c>
      <c r="B60" s="23" t="s">
        <v>248</v>
      </c>
      <c r="C60" s="14">
        <v>30</v>
      </c>
      <c r="D60" s="14">
        <v>3</v>
      </c>
      <c r="E60" s="14">
        <v>520</v>
      </c>
      <c r="F60" s="15" t="s">
        <v>14</v>
      </c>
      <c r="G60" s="16" t="s">
        <v>16</v>
      </c>
      <c r="H60" s="2">
        <v>105000000</v>
      </c>
      <c r="I60" s="32">
        <v>103723411</v>
      </c>
      <c r="J60" s="17">
        <v>1</v>
      </c>
      <c r="K60" s="17">
        <v>1</v>
      </c>
    </row>
    <row r="61" spans="1:11" ht="27" thickTop="1" thickBot="1">
      <c r="A61" s="12" t="s">
        <v>24</v>
      </c>
      <c r="B61" s="23" t="s">
        <v>249</v>
      </c>
      <c r="C61" s="14">
        <v>30</v>
      </c>
      <c r="D61" s="14">
        <v>3</v>
      </c>
      <c r="E61" s="14">
        <v>520</v>
      </c>
      <c r="F61" s="15" t="s">
        <v>14</v>
      </c>
      <c r="G61" s="16" t="s">
        <v>16</v>
      </c>
      <c r="H61" s="2">
        <v>103500000</v>
      </c>
      <c r="I61" s="32">
        <v>0</v>
      </c>
      <c r="J61" s="17">
        <v>3</v>
      </c>
      <c r="K61" s="17">
        <v>0</v>
      </c>
    </row>
    <row r="62" spans="1:11" ht="27" thickTop="1" thickBot="1">
      <c r="A62" s="12" t="s">
        <v>24</v>
      </c>
      <c r="B62" s="23" t="s">
        <v>250</v>
      </c>
      <c r="C62" s="14">
        <v>30</v>
      </c>
      <c r="D62" s="14">
        <v>3</v>
      </c>
      <c r="E62" s="14">
        <v>520</v>
      </c>
      <c r="F62" s="15" t="s">
        <v>14</v>
      </c>
      <c r="G62" s="16" t="s">
        <v>16</v>
      </c>
      <c r="H62" s="2">
        <v>444000000</v>
      </c>
      <c r="I62" s="32">
        <v>260273400</v>
      </c>
      <c r="J62" s="17">
        <v>11</v>
      </c>
      <c r="K62" s="17">
        <v>5</v>
      </c>
    </row>
    <row r="63" spans="1:11" ht="27" thickTop="1" thickBot="1">
      <c r="A63" s="12" t="s">
        <v>24</v>
      </c>
      <c r="B63" s="23" t="s">
        <v>251</v>
      </c>
      <c r="C63" s="14">
        <v>30</v>
      </c>
      <c r="D63" s="14">
        <v>3</v>
      </c>
      <c r="E63" s="14">
        <v>520</v>
      </c>
      <c r="F63" s="15" t="s">
        <v>14</v>
      </c>
      <c r="G63" s="16" t="s">
        <v>16</v>
      </c>
      <c r="H63" s="2">
        <v>700000000</v>
      </c>
      <c r="I63" s="32">
        <v>699999602</v>
      </c>
      <c r="J63" s="17">
        <v>11</v>
      </c>
      <c r="K63" s="17">
        <v>11</v>
      </c>
    </row>
    <row r="64" spans="1:11" ht="16.5" thickTop="1" thickBot="1"/>
    <row r="65" spans="1:11" ht="33" thickTop="1" thickBot="1">
      <c r="A65" s="11" t="s">
        <v>0</v>
      </c>
      <c r="B65" s="11" t="s">
        <v>1</v>
      </c>
      <c r="C65" s="11" t="s">
        <v>2</v>
      </c>
      <c r="D65" s="11" t="s">
        <v>3</v>
      </c>
      <c r="E65" s="11" t="s">
        <v>4</v>
      </c>
      <c r="F65" s="11" t="s">
        <v>5</v>
      </c>
      <c r="G65" s="11" t="s">
        <v>6</v>
      </c>
      <c r="H65" s="11" t="s">
        <v>7</v>
      </c>
      <c r="I65" s="11" t="s">
        <v>8</v>
      </c>
      <c r="J65" s="11" t="s">
        <v>9</v>
      </c>
      <c r="K65" s="11" t="s">
        <v>10</v>
      </c>
    </row>
    <row r="66" spans="1:11" ht="16.5" thickTop="1" thickBot="1">
      <c r="A66" s="12" t="s">
        <v>24</v>
      </c>
      <c r="B66" s="23" t="s">
        <v>236</v>
      </c>
      <c r="C66" s="14">
        <v>30</v>
      </c>
      <c r="D66" s="14">
        <v>3</v>
      </c>
      <c r="E66" s="14">
        <v>520</v>
      </c>
      <c r="F66" s="15" t="s">
        <v>14</v>
      </c>
      <c r="G66" s="16" t="s">
        <v>23</v>
      </c>
      <c r="H66" s="2">
        <f>'[1]XI-Central'!$M$81</f>
        <v>210000000</v>
      </c>
      <c r="I66" s="32">
        <f>'[1]XI-Central'!$Q$81</f>
        <v>201503781</v>
      </c>
      <c r="J66" s="17">
        <v>1</v>
      </c>
      <c r="K66" s="17">
        <v>1</v>
      </c>
    </row>
    <row r="67" spans="1:11" ht="15.75" thickTop="1"/>
  </sheetData>
  <pageMargins left="0.7" right="0.7" top="0.75" bottom="0.75" header="0.3" footer="0.3"/>
  <pageSetup paperSize="30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K49"/>
  <sheetViews>
    <sheetView topLeftCell="A16" workbookViewId="0">
      <selection activeCell="K7" sqref="K7:K22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82</v>
      </c>
      <c r="B7" s="23" t="s">
        <v>252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443569063</v>
      </c>
      <c r="I7" s="2">
        <v>168720000</v>
      </c>
      <c r="J7" s="17">
        <v>94</v>
      </c>
      <c r="K7" s="17">
        <v>62.666666666666664</v>
      </c>
    </row>
    <row r="8" spans="1:11" ht="31.5" thickTop="1" thickBot="1">
      <c r="A8" s="12" t="s">
        <v>82</v>
      </c>
      <c r="B8" s="23" t="s">
        <v>253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294180120</v>
      </c>
      <c r="I8" s="2">
        <v>278291000</v>
      </c>
      <c r="J8" s="17">
        <v>58</v>
      </c>
      <c r="K8" s="17">
        <v>58</v>
      </c>
    </row>
    <row r="9" spans="1:11" ht="31.5" thickTop="1" thickBot="1">
      <c r="A9" s="12" t="s">
        <v>82</v>
      </c>
      <c r="B9" s="23" t="s">
        <v>254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450300000</v>
      </c>
      <c r="I9" s="2">
        <v>287298000</v>
      </c>
      <c r="J9" s="17">
        <v>85</v>
      </c>
      <c r="K9" s="17">
        <v>56.666666666666664</v>
      </c>
    </row>
    <row r="10" spans="1:11" ht="31.5" thickTop="1" thickBot="1">
      <c r="A10" s="12" t="s">
        <v>82</v>
      </c>
      <c r="B10" s="23" t="s">
        <v>255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562200000</v>
      </c>
      <c r="I10" s="2">
        <v>345888000</v>
      </c>
      <c r="J10" s="17">
        <v>216</v>
      </c>
      <c r="K10" s="17">
        <v>144</v>
      </c>
    </row>
    <row r="11" spans="1:11" ht="31.5" thickTop="1" thickBot="1">
      <c r="A11" s="12" t="s">
        <v>82</v>
      </c>
      <c r="B11" s="23" t="s">
        <v>256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423508523</v>
      </c>
      <c r="I11" s="2">
        <v>252345000</v>
      </c>
      <c r="J11" s="17">
        <v>90</v>
      </c>
      <c r="K11" s="17">
        <v>90</v>
      </c>
    </row>
    <row r="12" spans="1:11" ht="31.5" thickTop="1" thickBot="1">
      <c r="A12" s="12" t="s">
        <v>82</v>
      </c>
      <c r="B12" s="23" t="s">
        <v>257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555000000</v>
      </c>
      <c r="I12" s="2">
        <v>220758646</v>
      </c>
      <c r="J12" s="17">
        <v>229</v>
      </c>
      <c r="K12" s="17">
        <v>152.66666666666666</v>
      </c>
    </row>
    <row r="13" spans="1:11" ht="31.5" thickTop="1" thickBot="1">
      <c r="A13" s="12" t="s">
        <v>82</v>
      </c>
      <c r="B13" s="23" t="s">
        <v>258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270308512</v>
      </c>
      <c r="I13" s="2">
        <v>235000000</v>
      </c>
      <c r="J13" s="17">
        <v>60</v>
      </c>
      <c r="K13" s="17">
        <v>60</v>
      </c>
    </row>
    <row r="14" spans="1:11" ht="31.5" thickTop="1" thickBot="1">
      <c r="A14" s="12" t="s">
        <v>82</v>
      </c>
      <c r="B14" s="23" t="s">
        <v>259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394865267</v>
      </c>
      <c r="I14" s="2">
        <v>391039000</v>
      </c>
      <c r="J14" s="17">
        <v>163</v>
      </c>
      <c r="K14" s="17">
        <v>163</v>
      </c>
    </row>
    <row r="15" spans="1:11" ht="31.5" thickTop="1" thickBot="1">
      <c r="A15" s="12" t="s">
        <v>82</v>
      </c>
      <c r="B15" s="23" t="s">
        <v>260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453000000</v>
      </c>
      <c r="I15" s="2">
        <v>277146000</v>
      </c>
      <c r="J15" s="17">
        <v>71</v>
      </c>
      <c r="K15" s="17">
        <v>47.333333333333336</v>
      </c>
    </row>
    <row r="16" spans="1:11" ht="31.5" thickTop="1" thickBot="1">
      <c r="A16" s="12" t="s">
        <v>82</v>
      </c>
      <c r="B16" s="23" t="s">
        <v>261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455269306</v>
      </c>
      <c r="I16" s="2">
        <v>71100000</v>
      </c>
      <c r="J16" s="17">
        <v>13</v>
      </c>
      <c r="K16" s="17">
        <v>8.6666666666666661</v>
      </c>
    </row>
    <row r="17" spans="1:11" ht="31.5" thickTop="1" thickBot="1">
      <c r="A17" s="12" t="s">
        <v>82</v>
      </c>
      <c r="B17" s="23" t="s">
        <v>262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829673838</v>
      </c>
      <c r="I17" s="2">
        <v>587972000</v>
      </c>
      <c r="J17" s="17">
        <v>258</v>
      </c>
      <c r="K17" s="17">
        <v>172</v>
      </c>
    </row>
    <row r="18" spans="1:11" ht="31.5" thickTop="1" thickBot="1">
      <c r="A18" s="12" t="s">
        <v>82</v>
      </c>
      <c r="B18" s="23" t="s">
        <v>263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510000000</v>
      </c>
      <c r="I18" s="2">
        <v>374708000</v>
      </c>
      <c r="J18" s="17">
        <v>81</v>
      </c>
      <c r="K18" s="17">
        <v>81</v>
      </c>
    </row>
    <row r="19" spans="1:11" ht="31.5" thickTop="1" thickBot="1">
      <c r="A19" s="12" t="s">
        <v>82</v>
      </c>
      <c r="B19" s="23" t="s">
        <v>264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348093215</v>
      </c>
      <c r="I19" s="2">
        <v>253275000</v>
      </c>
      <c r="J19" s="17">
        <v>91</v>
      </c>
      <c r="K19" s="17">
        <v>91</v>
      </c>
    </row>
    <row r="20" spans="1:11" ht="31.5" thickTop="1" thickBot="1">
      <c r="A20" s="12" t="s">
        <v>82</v>
      </c>
      <c r="B20" s="23" t="s">
        <v>265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377845779</v>
      </c>
      <c r="I20" s="2">
        <v>259575000</v>
      </c>
      <c r="J20" s="17">
        <v>122</v>
      </c>
      <c r="K20" s="17">
        <v>40.666666666666664</v>
      </c>
    </row>
    <row r="21" spans="1:11" ht="31.5" thickTop="1" thickBot="1">
      <c r="A21" s="12" t="s">
        <v>82</v>
      </c>
      <c r="B21" s="23" t="s">
        <v>266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322311729</v>
      </c>
      <c r="I21" s="2">
        <v>111462400</v>
      </c>
      <c r="J21" s="17">
        <v>157</v>
      </c>
      <c r="K21" s="17">
        <v>104.66666666666667</v>
      </c>
    </row>
    <row r="22" spans="1:11" ht="31.5" thickTop="1" thickBot="1">
      <c r="A22" s="12" t="s">
        <v>82</v>
      </c>
      <c r="B22" s="23" t="s">
        <v>267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494274234</v>
      </c>
      <c r="I22" s="2">
        <v>225684000</v>
      </c>
      <c r="J22" s="17">
        <v>68</v>
      </c>
      <c r="K22" s="17">
        <v>22.666666666666668</v>
      </c>
    </row>
    <row r="23" spans="1:11" ht="16.5" thickTop="1" thickBot="1"/>
    <row r="24" spans="1:11" ht="33" thickTop="1" thickBot="1">
      <c r="A24" s="11" t="s">
        <v>0</v>
      </c>
      <c r="B24" s="11" t="s">
        <v>1</v>
      </c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1" t="s">
        <v>9</v>
      </c>
      <c r="K24" s="11" t="s">
        <v>10</v>
      </c>
    </row>
    <row r="25" spans="1:11" ht="16.5" thickTop="1" thickBot="1">
      <c r="A25" s="12" t="s">
        <v>82</v>
      </c>
      <c r="B25" s="23" t="s">
        <v>252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15</v>
      </c>
      <c r="H25" s="2">
        <v>1197781451</v>
      </c>
      <c r="I25" s="32">
        <v>277816485</v>
      </c>
      <c r="J25" s="17">
        <v>10</v>
      </c>
      <c r="K25" s="17">
        <v>2</v>
      </c>
    </row>
    <row r="26" spans="1:11" ht="16.5" thickTop="1" thickBot="1">
      <c r="A26" s="12" t="s">
        <v>82</v>
      </c>
      <c r="B26" s="23" t="s">
        <v>253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2">
        <v>56000000</v>
      </c>
      <c r="I26" s="32">
        <v>0</v>
      </c>
      <c r="J26" s="17">
        <v>5</v>
      </c>
      <c r="K26" s="17">
        <v>0</v>
      </c>
    </row>
    <row r="27" spans="1:11" ht="16.5" thickTop="1" thickBot="1">
      <c r="A27" s="12" t="s">
        <v>82</v>
      </c>
      <c r="B27" s="23" t="s">
        <v>256</v>
      </c>
      <c r="C27" s="14">
        <v>30</v>
      </c>
      <c r="D27" s="14">
        <v>3</v>
      </c>
      <c r="E27" s="14">
        <v>520</v>
      </c>
      <c r="F27" s="15" t="s">
        <v>14</v>
      </c>
      <c r="G27" s="16" t="s">
        <v>15</v>
      </c>
      <c r="H27" s="2">
        <v>531740920</v>
      </c>
      <c r="I27" s="32">
        <v>244391410</v>
      </c>
      <c r="J27" s="17">
        <v>2</v>
      </c>
      <c r="K27" s="17">
        <v>1</v>
      </c>
    </row>
    <row r="28" spans="1:11" ht="16.5" thickTop="1" thickBot="1">
      <c r="A28" s="12" t="s">
        <v>82</v>
      </c>
      <c r="B28" s="23" t="s">
        <v>259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2">
        <v>230000000</v>
      </c>
      <c r="I28" s="32">
        <v>0</v>
      </c>
      <c r="J28" s="17">
        <v>3</v>
      </c>
      <c r="K28" s="17">
        <v>0</v>
      </c>
    </row>
    <row r="29" spans="1:11" ht="16.5" thickTop="1" thickBot="1">
      <c r="A29" s="12" t="s">
        <v>82</v>
      </c>
      <c r="B29" s="23" t="s">
        <v>262</v>
      </c>
      <c r="C29" s="14">
        <v>30</v>
      </c>
      <c r="D29" s="14">
        <v>3</v>
      </c>
      <c r="E29" s="14">
        <v>520</v>
      </c>
      <c r="F29" s="15" t="s">
        <v>14</v>
      </c>
      <c r="G29" s="16" t="s">
        <v>15</v>
      </c>
      <c r="H29" s="2">
        <v>901407115</v>
      </c>
      <c r="I29" s="32">
        <v>891515449</v>
      </c>
      <c r="J29" s="17">
        <v>5</v>
      </c>
      <c r="K29" s="17">
        <v>5</v>
      </c>
    </row>
    <row r="30" spans="1:11" ht="16.5" thickTop="1" thickBot="1">
      <c r="A30" s="12" t="s">
        <v>82</v>
      </c>
      <c r="B30" s="23" t="s">
        <v>264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15</v>
      </c>
      <c r="H30" s="2">
        <v>467944320</v>
      </c>
      <c r="I30" s="32">
        <v>318532500</v>
      </c>
      <c r="J30" s="17">
        <v>5</v>
      </c>
      <c r="K30" s="17">
        <v>3</v>
      </c>
    </row>
    <row r="31" spans="1:11" ht="16.5" thickTop="1" thickBot="1">
      <c r="A31" s="12" t="s">
        <v>82</v>
      </c>
      <c r="B31" s="23" t="s">
        <v>265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2">
        <v>176000000</v>
      </c>
      <c r="I31" s="32">
        <v>0</v>
      </c>
      <c r="J31" s="17">
        <v>1</v>
      </c>
      <c r="K31" s="17">
        <v>0</v>
      </c>
    </row>
    <row r="32" spans="1:11" ht="16.5" thickTop="1" thickBot="1">
      <c r="A32" s="12" t="s">
        <v>82</v>
      </c>
      <c r="B32" s="23" t="s">
        <v>266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2">
        <v>178140000</v>
      </c>
      <c r="I32" s="32">
        <v>178140000</v>
      </c>
      <c r="J32" s="17">
        <v>1</v>
      </c>
      <c r="K32" s="17">
        <v>1</v>
      </c>
    </row>
    <row r="33" spans="1:11" ht="16.5" thickTop="1" thickBot="1"/>
    <row r="34" spans="1:11" ht="33" thickTop="1" thickBot="1">
      <c r="A34" s="11" t="s">
        <v>0</v>
      </c>
      <c r="B34" s="11" t="s">
        <v>1</v>
      </c>
      <c r="C34" s="11" t="s">
        <v>2</v>
      </c>
      <c r="D34" s="11" t="s">
        <v>3</v>
      </c>
      <c r="E34" s="11" t="s">
        <v>4</v>
      </c>
      <c r="F34" s="11" t="s">
        <v>5</v>
      </c>
      <c r="G34" s="11" t="s">
        <v>6</v>
      </c>
      <c r="H34" s="11" t="s">
        <v>7</v>
      </c>
      <c r="I34" s="11" t="s">
        <v>8</v>
      </c>
      <c r="J34" s="11" t="s">
        <v>9</v>
      </c>
      <c r="K34" s="11" t="s">
        <v>10</v>
      </c>
    </row>
    <row r="35" spans="1:11" ht="27" thickTop="1" thickBot="1">
      <c r="A35" s="12" t="s">
        <v>82</v>
      </c>
      <c r="B35" s="23" t="s">
        <v>253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16</v>
      </c>
      <c r="H35" s="2">
        <v>233442280</v>
      </c>
      <c r="I35" s="32">
        <v>190280000</v>
      </c>
      <c r="J35" s="17">
        <v>6</v>
      </c>
      <c r="K35" s="17">
        <v>5</v>
      </c>
    </row>
    <row r="36" spans="1:11" ht="27" thickTop="1" thickBot="1">
      <c r="A36" s="12" t="s">
        <v>82</v>
      </c>
      <c r="B36" s="23" t="s">
        <v>254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16</v>
      </c>
      <c r="H36" s="2">
        <v>850700000</v>
      </c>
      <c r="I36" s="32">
        <v>311320500</v>
      </c>
      <c r="J36" s="17">
        <v>30</v>
      </c>
      <c r="K36" s="17">
        <v>11</v>
      </c>
    </row>
    <row r="37" spans="1:11" ht="27" thickTop="1" thickBot="1">
      <c r="A37" s="12" t="s">
        <v>82</v>
      </c>
      <c r="B37" s="23" t="s">
        <v>255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16</v>
      </c>
      <c r="H37" s="2">
        <v>1111800000</v>
      </c>
      <c r="I37" s="32">
        <v>461776904</v>
      </c>
      <c r="J37" s="17">
        <v>30</v>
      </c>
      <c r="K37" s="17">
        <v>13</v>
      </c>
    </row>
    <row r="38" spans="1:11" ht="27" thickTop="1" thickBot="1">
      <c r="A38" s="12" t="s">
        <v>82</v>
      </c>
      <c r="B38" s="23" t="s">
        <v>256</v>
      </c>
      <c r="C38" s="14">
        <v>30</v>
      </c>
      <c r="D38" s="14">
        <v>3</v>
      </c>
      <c r="E38" s="14">
        <v>520</v>
      </c>
      <c r="F38" s="15" t="s">
        <v>14</v>
      </c>
      <c r="G38" s="16" t="s">
        <v>16</v>
      </c>
      <c r="H38" s="2">
        <v>453931160</v>
      </c>
      <c r="I38" s="32">
        <v>453931160</v>
      </c>
      <c r="J38" s="17">
        <v>10</v>
      </c>
      <c r="K38" s="17">
        <v>10</v>
      </c>
    </row>
    <row r="39" spans="1:11" ht="27" thickTop="1" thickBot="1">
      <c r="A39" s="12" t="s">
        <v>82</v>
      </c>
      <c r="B39" s="23" t="s">
        <v>257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16</v>
      </c>
      <c r="H39" s="2">
        <v>1300000000</v>
      </c>
      <c r="I39" s="32">
        <v>644797922</v>
      </c>
      <c r="J39" s="17">
        <v>50</v>
      </c>
      <c r="K39" s="17">
        <v>25</v>
      </c>
    </row>
    <row r="40" spans="1:11" ht="27" thickTop="1" thickBot="1">
      <c r="A40" s="12" t="s">
        <v>82</v>
      </c>
      <c r="B40" s="23" t="s">
        <v>258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16</v>
      </c>
      <c r="H40" s="2">
        <v>200719862</v>
      </c>
      <c r="I40" s="32">
        <v>135841121</v>
      </c>
      <c r="J40" s="17">
        <v>10</v>
      </c>
      <c r="K40" s="17">
        <v>8</v>
      </c>
    </row>
    <row r="41" spans="1:11" ht="27" thickTop="1" thickBot="1">
      <c r="A41" s="12" t="s">
        <v>82</v>
      </c>
      <c r="B41" s="23" t="s">
        <v>260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16</v>
      </c>
      <c r="H41" s="2">
        <v>755000000</v>
      </c>
      <c r="I41" s="32">
        <v>484514980</v>
      </c>
      <c r="J41" s="17">
        <v>60</v>
      </c>
      <c r="K41" s="17">
        <v>39</v>
      </c>
    </row>
    <row r="42" spans="1:11" ht="27" thickTop="1" thickBot="1">
      <c r="A42" s="12" t="s">
        <v>82</v>
      </c>
      <c r="B42" s="23" t="s">
        <v>261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16</v>
      </c>
      <c r="H42" s="2">
        <v>572295046</v>
      </c>
      <c r="I42" s="32">
        <v>193237874</v>
      </c>
      <c r="J42" s="17">
        <v>20</v>
      </c>
      <c r="K42" s="17">
        <v>7</v>
      </c>
    </row>
    <row r="43" spans="1:11" ht="27" thickTop="1" thickBot="1">
      <c r="A43" s="12" t="s">
        <v>82</v>
      </c>
      <c r="B43" s="23" t="s">
        <v>262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16</v>
      </c>
      <c r="H43" s="2">
        <v>619976960</v>
      </c>
      <c r="I43" s="32">
        <v>144010000</v>
      </c>
      <c r="J43" s="17">
        <v>10</v>
      </c>
      <c r="K43" s="17">
        <v>10</v>
      </c>
    </row>
    <row r="44" spans="1:11" ht="27" thickTop="1" thickBot="1">
      <c r="A44" s="12" t="s">
        <v>82</v>
      </c>
      <c r="B44" s="23" t="s">
        <v>263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16</v>
      </c>
      <c r="H44" s="2">
        <v>708000000</v>
      </c>
      <c r="I44" s="32">
        <v>437505868</v>
      </c>
      <c r="J44" s="17">
        <v>30</v>
      </c>
      <c r="K44" s="17">
        <v>18</v>
      </c>
    </row>
    <row r="45" spans="1:11" ht="27" thickTop="1" thickBot="1">
      <c r="A45" s="12" t="s">
        <v>82</v>
      </c>
      <c r="B45" s="23" t="s">
        <v>264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16</v>
      </c>
      <c r="H45" s="2">
        <v>140914600</v>
      </c>
      <c r="I45" s="32">
        <v>140914600</v>
      </c>
      <c r="J45" s="17">
        <v>3</v>
      </c>
      <c r="K45" s="17">
        <v>3</v>
      </c>
    </row>
    <row r="46" spans="1:11" ht="27" thickTop="1" thickBot="1">
      <c r="A46" s="13" t="s">
        <v>82</v>
      </c>
      <c r="B46" s="23" t="s">
        <v>265</v>
      </c>
      <c r="C46" s="14">
        <v>30</v>
      </c>
      <c r="D46" s="14">
        <v>3</v>
      </c>
      <c r="E46" s="14">
        <v>520</v>
      </c>
      <c r="F46" s="15" t="s">
        <v>14</v>
      </c>
      <c r="G46" s="16" t="s">
        <v>16</v>
      </c>
      <c r="H46" s="2">
        <v>176000000</v>
      </c>
      <c r="I46" s="32">
        <v>0</v>
      </c>
      <c r="J46" s="17">
        <v>2</v>
      </c>
      <c r="K46" s="17">
        <v>0</v>
      </c>
    </row>
    <row r="47" spans="1:11" ht="27" thickTop="1" thickBot="1">
      <c r="A47" s="13" t="s">
        <v>82</v>
      </c>
      <c r="B47" s="23" t="s">
        <v>266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16</v>
      </c>
      <c r="H47" s="2">
        <v>951898092</v>
      </c>
      <c r="I47" s="32">
        <v>379250075</v>
      </c>
      <c r="J47" s="17">
        <v>10</v>
      </c>
      <c r="K47" s="17">
        <v>4</v>
      </c>
    </row>
    <row r="48" spans="1:11" ht="27" thickTop="1" thickBot="1">
      <c r="A48" s="13" t="s">
        <v>82</v>
      </c>
      <c r="B48" s="23" t="s">
        <v>267</v>
      </c>
      <c r="C48" s="14">
        <v>30</v>
      </c>
      <c r="D48" s="14">
        <v>3</v>
      </c>
      <c r="E48" s="14">
        <v>520</v>
      </c>
      <c r="F48" s="15" t="s">
        <v>14</v>
      </c>
      <c r="G48" s="16" t="s">
        <v>16</v>
      </c>
      <c r="H48" s="2">
        <v>600000000</v>
      </c>
      <c r="I48" s="32">
        <v>283621636</v>
      </c>
      <c r="J48" s="17">
        <v>6</v>
      </c>
      <c r="K48" s="17">
        <v>3</v>
      </c>
    </row>
    <row r="49" ht="15.75" thickTop="1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K26"/>
  <sheetViews>
    <sheetView zoomScale="90" zoomScaleNormal="90" workbookViewId="0">
      <selection activeCell="K7" sqref="K7:K12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7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18</v>
      </c>
      <c r="B7" s="23" t="s">
        <v>268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290714548</v>
      </c>
      <c r="I7" s="21">
        <v>290714548</v>
      </c>
      <c r="J7" s="17">
        <v>221</v>
      </c>
      <c r="K7" s="2">
        <v>147.33333333333334</v>
      </c>
    </row>
    <row r="8" spans="1:11" ht="31.5" thickTop="1" thickBot="1">
      <c r="A8" s="12" t="s">
        <v>18</v>
      </c>
      <c r="B8" s="23" t="s">
        <v>269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575394999</v>
      </c>
      <c r="I8" s="21">
        <v>263250000</v>
      </c>
      <c r="J8" s="17">
        <v>475</v>
      </c>
      <c r="K8" s="2">
        <v>158.33333333333334</v>
      </c>
    </row>
    <row r="9" spans="1:11" ht="31.5" thickTop="1" thickBot="1">
      <c r="A9" s="12" t="s">
        <v>18</v>
      </c>
      <c r="B9" s="23" t="s">
        <v>270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270000000</v>
      </c>
      <c r="I9" s="21">
        <v>0</v>
      </c>
      <c r="J9" s="17">
        <v>200</v>
      </c>
      <c r="K9" s="2">
        <v>0</v>
      </c>
    </row>
    <row r="10" spans="1:11" ht="31.5" thickTop="1" thickBot="1">
      <c r="A10" s="12" t="s">
        <v>18</v>
      </c>
      <c r="B10" s="23" t="s">
        <v>271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652684964</v>
      </c>
      <c r="I10" s="21">
        <v>441489600</v>
      </c>
      <c r="J10" s="17">
        <v>258</v>
      </c>
      <c r="K10" s="2">
        <v>172</v>
      </c>
    </row>
    <row r="11" spans="1:11" ht="31.5" thickTop="1" thickBot="1">
      <c r="A11" s="12" t="s">
        <v>18</v>
      </c>
      <c r="B11" s="23" t="s">
        <v>272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1574257633</v>
      </c>
      <c r="I11" s="21">
        <v>1163817450</v>
      </c>
      <c r="J11" s="17">
        <v>2669</v>
      </c>
      <c r="K11" s="2">
        <v>889.66666666666663</v>
      </c>
    </row>
    <row r="12" spans="1:11" ht="31.5" thickTop="1" thickBot="1">
      <c r="A12" s="12" t="s">
        <v>18</v>
      </c>
      <c r="B12" s="23" t="s">
        <v>273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242114770</v>
      </c>
      <c r="I12" s="21">
        <v>88920000</v>
      </c>
      <c r="J12" s="17">
        <v>78</v>
      </c>
      <c r="K12" s="2">
        <v>52</v>
      </c>
    </row>
    <row r="13" spans="1:11" ht="16.5" thickTop="1" thickBot="1">
      <c r="A13" s="54"/>
      <c r="B13" s="49"/>
      <c r="C13" s="55"/>
      <c r="D13" s="55"/>
      <c r="E13" s="55"/>
      <c r="F13" s="56"/>
      <c r="G13" s="57"/>
      <c r="H13" s="51"/>
      <c r="I13" s="52"/>
      <c r="J13" s="58"/>
      <c r="K13" s="51"/>
    </row>
    <row r="14" spans="1:11" ht="33" thickTop="1" thickBot="1">
      <c r="A14" s="11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9</v>
      </c>
      <c r="K14" s="11" t="s">
        <v>10</v>
      </c>
    </row>
    <row r="15" spans="1:11" ht="16.5" thickTop="1" thickBot="1">
      <c r="A15" s="12" t="s">
        <v>18</v>
      </c>
      <c r="B15" s="23" t="s">
        <v>268</v>
      </c>
      <c r="C15" s="14">
        <v>30</v>
      </c>
      <c r="D15" s="14">
        <v>3</v>
      </c>
      <c r="E15" s="14">
        <v>520</v>
      </c>
      <c r="F15" s="15" t="s">
        <v>14</v>
      </c>
      <c r="G15" s="16" t="s">
        <v>15</v>
      </c>
      <c r="H15" s="2">
        <v>308333944</v>
      </c>
      <c r="I15" s="21">
        <v>0</v>
      </c>
      <c r="J15" s="2">
        <v>4</v>
      </c>
      <c r="K15" s="14">
        <v>0</v>
      </c>
    </row>
    <row r="16" spans="1:11" ht="16.5" thickTop="1" thickBot="1">
      <c r="A16" s="12" t="s">
        <v>18</v>
      </c>
      <c r="B16" s="23" t="s">
        <v>269</v>
      </c>
      <c r="C16" s="14">
        <v>30</v>
      </c>
      <c r="D16" s="14">
        <v>3</v>
      </c>
      <c r="E16" s="14">
        <v>520</v>
      </c>
      <c r="F16" s="15" t="s">
        <v>14</v>
      </c>
      <c r="G16" s="16" t="s">
        <v>15</v>
      </c>
      <c r="H16" s="2">
        <v>1116091685</v>
      </c>
      <c r="I16" s="21">
        <v>448217450</v>
      </c>
      <c r="J16" s="2">
        <v>10</v>
      </c>
      <c r="K16" s="14">
        <v>4</v>
      </c>
    </row>
    <row r="17" spans="1:11" ht="16.5" thickTop="1" thickBot="1">
      <c r="A17" s="12" t="s">
        <v>18</v>
      </c>
      <c r="B17" s="23" t="s">
        <v>271</v>
      </c>
      <c r="C17" s="14">
        <v>30</v>
      </c>
      <c r="D17" s="14">
        <v>3</v>
      </c>
      <c r="E17" s="14">
        <v>520</v>
      </c>
      <c r="F17" s="15" t="s">
        <v>14</v>
      </c>
      <c r="G17" s="16" t="s">
        <v>15</v>
      </c>
      <c r="H17" s="2">
        <v>343261178</v>
      </c>
      <c r="I17" s="21">
        <v>101300406</v>
      </c>
      <c r="J17" s="2">
        <v>4</v>
      </c>
      <c r="K17" s="14">
        <v>1</v>
      </c>
    </row>
    <row r="18" spans="1:11" ht="16.5" thickTop="1" thickBot="1">
      <c r="A18" s="12" t="s">
        <v>18</v>
      </c>
      <c r="B18" s="23" t="s">
        <v>272</v>
      </c>
      <c r="C18" s="14">
        <v>30</v>
      </c>
      <c r="D18" s="14">
        <v>3</v>
      </c>
      <c r="E18" s="14">
        <v>520</v>
      </c>
      <c r="F18" s="15" t="s">
        <v>14</v>
      </c>
      <c r="G18" s="16" t="s">
        <v>15</v>
      </c>
      <c r="H18" s="2">
        <v>1530000000</v>
      </c>
      <c r="I18" s="21">
        <v>0</v>
      </c>
      <c r="J18" s="2">
        <v>10</v>
      </c>
      <c r="K18" s="14">
        <v>0</v>
      </c>
    </row>
    <row r="19" spans="1:11" ht="16.5" thickTop="1" thickBot="1">
      <c r="A19" s="54"/>
      <c r="B19" s="49"/>
      <c r="C19" s="55"/>
      <c r="D19" s="55"/>
      <c r="E19" s="55"/>
      <c r="F19" s="56"/>
      <c r="G19" s="57"/>
      <c r="H19" s="51"/>
      <c r="I19" s="52"/>
      <c r="J19" s="51"/>
      <c r="K19" s="55"/>
    </row>
    <row r="20" spans="1:11" ht="33" thickTop="1" thickBot="1">
      <c r="A20" s="11" t="s">
        <v>0</v>
      </c>
      <c r="B20" s="11" t="s">
        <v>1</v>
      </c>
      <c r="C20" s="11" t="s">
        <v>2</v>
      </c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1" t="s">
        <v>8</v>
      </c>
      <c r="J20" s="11" t="s">
        <v>9</v>
      </c>
      <c r="K20" s="11" t="s">
        <v>10</v>
      </c>
    </row>
    <row r="21" spans="1:11" ht="27" thickTop="1" thickBot="1">
      <c r="A21" s="12" t="s">
        <v>18</v>
      </c>
      <c r="B21" s="23" t="s">
        <v>268</v>
      </c>
      <c r="C21" s="14">
        <v>30</v>
      </c>
      <c r="D21" s="14">
        <v>3</v>
      </c>
      <c r="E21" s="14">
        <v>520</v>
      </c>
      <c r="F21" s="15" t="s">
        <v>14</v>
      </c>
      <c r="G21" s="16" t="s">
        <v>16</v>
      </c>
      <c r="H21" s="2">
        <v>120000000</v>
      </c>
      <c r="I21" s="21">
        <v>118230200</v>
      </c>
      <c r="J21" s="2">
        <v>3</v>
      </c>
      <c r="K21" s="14">
        <v>3</v>
      </c>
    </row>
    <row r="22" spans="1:11" ht="27" thickTop="1" thickBot="1">
      <c r="A22" s="12" t="s">
        <v>18</v>
      </c>
      <c r="B22" s="23" t="s">
        <v>270</v>
      </c>
      <c r="C22" s="14">
        <v>30</v>
      </c>
      <c r="D22" s="14">
        <v>3</v>
      </c>
      <c r="E22" s="14">
        <v>520</v>
      </c>
      <c r="F22" s="15" t="s">
        <v>14</v>
      </c>
      <c r="G22" s="16" t="s">
        <v>16</v>
      </c>
      <c r="H22" s="2">
        <v>500000000</v>
      </c>
      <c r="I22" s="21">
        <v>244390000</v>
      </c>
      <c r="J22" s="2">
        <v>12</v>
      </c>
      <c r="K22" s="14">
        <v>6</v>
      </c>
    </row>
    <row r="23" spans="1:11" ht="27" thickTop="1" thickBot="1">
      <c r="A23" s="12" t="s">
        <v>18</v>
      </c>
      <c r="B23" s="23" t="s">
        <v>271</v>
      </c>
      <c r="C23" s="14">
        <v>30</v>
      </c>
      <c r="D23" s="14">
        <v>3</v>
      </c>
      <c r="E23" s="14">
        <v>520</v>
      </c>
      <c r="F23" s="15" t="s">
        <v>14</v>
      </c>
      <c r="G23" s="16" t="s">
        <v>16</v>
      </c>
      <c r="H23" s="2">
        <v>239072194</v>
      </c>
      <c r="I23" s="21">
        <v>138687243</v>
      </c>
      <c r="J23" s="2">
        <v>5</v>
      </c>
      <c r="K23" s="14">
        <v>3</v>
      </c>
    </row>
    <row r="24" spans="1:11" ht="27" thickTop="1" thickBot="1">
      <c r="A24" s="12" t="s">
        <v>18</v>
      </c>
      <c r="B24" s="23" t="s">
        <v>272</v>
      </c>
      <c r="C24" s="14">
        <v>30</v>
      </c>
      <c r="D24" s="14">
        <v>3</v>
      </c>
      <c r="E24" s="14">
        <v>520</v>
      </c>
      <c r="F24" s="15" t="s">
        <v>14</v>
      </c>
      <c r="G24" s="16" t="s">
        <v>16</v>
      </c>
      <c r="H24" s="2">
        <v>1409618960</v>
      </c>
      <c r="I24" s="21">
        <v>0</v>
      </c>
      <c r="J24" s="2">
        <v>25</v>
      </c>
      <c r="K24" s="14">
        <v>0</v>
      </c>
    </row>
    <row r="25" spans="1:11" ht="27" thickTop="1" thickBot="1">
      <c r="A25" s="12" t="s">
        <v>18</v>
      </c>
      <c r="B25" s="23" t="s">
        <v>273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16</v>
      </c>
      <c r="H25" s="2">
        <v>564934463</v>
      </c>
      <c r="I25" s="21">
        <v>391000000</v>
      </c>
      <c r="J25" s="2">
        <v>8</v>
      </c>
      <c r="K25" s="14">
        <v>5</v>
      </c>
    </row>
    <row r="26" spans="1:11" ht="15.75" thickTop="1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K58"/>
  <sheetViews>
    <sheetView topLeftCell="A22" workbookViewId="0">
      <selection activeCell="K7" sqref="K7:K22"/>
    </sheetView>
  </sheetViews>
  <sheetFormatPr baseColWidth="10" defaultRowHeight="15"/>
  <cols>
    <col min="1" max="1" width="20" customWidth="1"/>
    <col min="2" max="2" width="30.5703125" customWidth="1"/>
    <col min="3" max="3" width="3.140625" style="5" bestFit="1" customWidth="1"/>
    <col min="4" max="4" width="3.42578125" style="5" bestFit="1" customWidth="1"/>
    <col min="5" max="5" width="4.140625" style="5" bestFit="1" customWidth="1"/>
    <col min="6" max="6" width="21.28515625" customWidth="1"/>
    <col min="7" max="7" width="20.140625" bestFit="1" customWidth="1"/>
    <col min="8" max="8" width="16.140625" customWidth="1"/>
    <col min="9" max="9" width="15.140625" bestFit="1" customWidth="1"/>
    <col min="10" max="10" width="14.28515625" customWidth="1"/>
    <col min="11" max="11" width="14.14062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46.5" thickTop="1" thickBot="1">
      <c r="A7" s="12" t="s">
        <v>22</v>
      </c>
      <c r="B7" s="23" t="s">
        <v>274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1026302614</v>
      </c>
      <c r="I7" s="32">
        <v>645612000</v>
      </c>
      <c r="J7" s="17">
        <v>438</v>
      </c>
      <c r="K7" s="32">
        <v>292</v>
      </c>
    </row>
    <row r="8" spans="1:11" ht="46.5" thickTop="1" thickBot="1">
      <c r="A8" s="12" t="s">
        <v>22</v>
      </c>
      <c r="B8" s="23" t="s">
        <v>275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540754205</v>
      </c>
      <c r="I8" s="32">
        <v>472127400</v>
      </c>
      <c r="J8" s="17">
        <v>629</v>
      </c>
      <c r="K8" s="32">
        <v>419.33333333333331</v>
      </c>
    </row>
    <row r="9" spans="1:11" ht="46.5" thickTop="1" thickBot="1">
      <c r="A9" s="12" t="s">
        <v>22</v>
      </c>
      <c r="B9" s="23" t="s">
        <v>276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415130851</v>
      </c>
      <c r="I9" s="32">
        <v>237006000</v>
      </c>
      <c r="J9" s="17">
        <v>342</v>
      </c>
      <c r="K9" s="32">
        <v>228</v>
      </c>
    </row>
    <row r="10" spans="1:11" ht="46.5" thickTop="1" thickBot="1">
      <c r="A10" s="12" t="s">
        <v>22</v>
      </c>
      <c r="B10" s="23" t="s">
        <v>277</v>
      </c>
      <c r="C10" s="14">
        <v>10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516721871</v>
      </c>
      <c r="I10" s="32">
        <v>407550150</v>
      </c>
      <c r="J10" s="17">
        <v>303</v>
      </c>
      <c r="K10" s="32">
        <v>303</v>
      </c>
    </row>
    <row r="11" spans="1:11" ht="46.5" thickTop="1" thickBot="1">
      <c r="A11" s="12" t="s">
        <v>22</v>
      </c>
      <c r="B11" s="23" t="s">
        <v>278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877753576</v>
      </c>
      <c r="I11" s="32">
        <v>469040000</v>
      </c>
      <c r="J11" s="17">
        <v>440</v>
      </c>
      <c r="K11" s="32">
        <v>146.66666666666666</v>
      </c>
    </row>
    <row r="12" spans="1:11" ht="46.5" thickTop="1" thickBot="1">
      <c r="A12" s="12" t="s">
        <v>22</v>
      </c>
      <c r="B12" s="23" t="s">
        <v>279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208922635</v>
      </c>
      <c r="I12" s="32">
        <v>116345136</v>
      </c>
      <c r="J12" s="17">
        <v>125</v>
      </c>
      <c r="K12" s="32">
        <v>83.333333333333329</v>
      </c>
    </row>
    <row r="13" spans="1:11" ht="46.5" thickTop="1" thickBot="1">
      <c r="A13" s="12" t="s">
        <v>22</v>
      </c>
      <c r="B13" s="23" t="s">
        <v>280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291228428</v>
      </c>
      <c r="I13" s="32">
        <v>289952000</v>
      </c>
      <c r="J13" s="17">
        <v>544</v>
      </c>
      <c r="K13" s="32">
        <v>181.33333333333334</v>
      </c>
    </row>
    <row r="14" spans="1:11" ht="46.5" thickTop="1" thickBot="1">
      <c r="A14" s="12" t="s">
        <v>22</v>
      </c>
      <c r="B14" s="23" t="s">
        <v>281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543560189</v>
      </c>
      <c r="I14" s="32">
        <v>421848000</v>
      </c>
      <c r="J14" s="17">
        <v>651</v>
      </c>
      <c r="K14" s="32">
        <v>217</v>
      </c>
    </row>
    <row r="15" spans="1:11" ht="46.5" thickTop="1" thickBot="1">
      <c r="A15" s="12" t="s">
        <v>22</v>
      </c>
      <c r="B15" s="23" t="s">
        <v>282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240000000</v>
      </c>
      <c r="I15" s="32">
        <v>233562000</v>
      </c>
      <c r="J15" s="17">
        <v>240</v>
      </c>
      <c r="K15" s="32">
        <v>80</v>
      </c>
    </row>
    <row r="16" spans="1:11" ht="46.5" thickTop="1" thickBot="1">
      <c r="A16" s="12" t="s">
        <v>22</v>
      </c>
      <c r="B16" s="23" t="s">
        <v>283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1488277755</v>
      </c>
      <c r="I16" s="32">
        <v>1030327000</v>
      </c>
      <c r="J16" s="17">
        <v>719</v>
      </c>
      <c r="K16" s="32">
        <v>479.33333333333331</v>
      </c>
    </row>
    <row r="17" spans="1:11" ht="46.5" thickTop="1" thickBot="1">
      <c r="A17" s="12" t="s">
        <v>22</v>
      </c>
      <c r="B17" s="23" t="s">
        <v>284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542121009</v>
      </c>
      <c r="I17" s="32">
        <v>433566000</v>
      </c>
      <c r="J17" s="17">
        <v>434</v>
      </c>
      <c r="K17" s="32">
        <v>144.66666666666666</v>
      </c>
    </row>
    <row r="18" spans="1:11" ht="46.5" thickTop="1" thickBot="1">
      <c r="A18" s="12" t="s">
        <v>22</v>
      </c>
      <c r="B18" s="23" t="s">
        <v>285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450056296</v>
      </c>
      <c r="I18" s="32">
        <v>175357000</v>
      </c>
      <c r="J18" s="17">
        <v>287</v>
      </c>
      <c r="K18" s="32">
        <v>95.666666666666671</v>
      </c>
    </row>
    <row r="19" spans="1:11" ht="46.5" thickTop="1" thickBot="1">
      <c r="A19" s="12" t="s">
        <v>22</v>
      </c>
      <c r="B19" s="23" t="s">
        <v>286</v>
      </c>
      <c r="C19" s="14">
        <v>10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480027447</v>
      </c>
      <c r="I19" s="32">
        <v>359412000</v>
      </c>
      <c r="J19" s="17">
        <v>491</v>
      </c>
      <c r="K19" s="32">
        <v>327.33333333333331</v>
      </c>
    </row>
    <row r="20" spans="1:11" ht="46.5" thickTop="1" thickBot="1">
      <c r="A20" s="12" t="s">
        <v>22</v>
      </c>
      <c r="B20" s="23" t="s">
        <v>287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317285805</v>
      </c>
      <c r="I20" s="32">
        <v>310200000</v>
      </c>
      <c r="J20" s="17">
        <v>517</v>
      </c>
      <c r="K20" s="32">
        <v>172.33333333333334</v>
      </c>
    </row>
    <row r="21" spans="1:11" ht="46.5" thickTop="1" thickBot="1">
      <c r="A21" s="12" t="s">
        <v>22</v>
      </c>
      <c r="B21" s="23" t="s">
        <v>288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415339471</v>
      </c>
      <c r="I21" s="32">
        <v>319725000</v>
      </c>
      <c r="J21" s="17">
        <v>203</v>
      </c>
      <c r="K21" s="32">
        <v>135.33333333333334</v>
      </c>
    </row>
    <row r="22" spans="1:11" ht="46.5" thickTop="1" thickBot="1">
      <c r="A22" s="12" t="s">
        <v>22</v>
      </c>
      <c r="B22" s="23" t="s">
        <v>289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277804958</v>
      </c>
      <c r="I22" s="32">
        <v>117908000</v>
      </c>
      <c r="J22" s="17">
        <v>153</v>
      </c>
      <c r="K22" s="32">
        <v>51</v>
      </c>
    </row>
    <row r="23" spans="1:11" ht="16.5" thickTop="1" thickBot="1">
      <c r="A23" s="54"/>
      <c r="B23" s="49"/>
      <c r="C23" s="55"/>
      <c r="D23" s="55"/>
      <c r="E23" s="55"/>
      <c r="F23" s="56"/>
      <c r="G23" s="57"/>
      <c r="H23" s="51"/>
      <c r="I23" s="59"/>
      <c r="J23" s="58"/>
      <c r="K23" s="59"/>
    </row>
    <row r="24" spans="1:11" ht="33" thickTop="1" thickBot="1">
      <c r="A24" s="11" t="s">
        <v>0</v>
      </c>
      <c r="B24" s="11" t="s">
        <v>1</v>
      </c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1" t="s">
        <v>9</v>
      </c>
      <c r="K24" s="11" t="s">
        <v>10</v>
      </c>
    </row>
    <row r="25" spans="1:11" ht="27" thickTop="1" thickBot="1">
      <c r="A25" s="12" t="s">
        <v>22</v>
      </c>
      <c r="B25" s="23" t="s">
        <v>274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15</v>
      </c>
      <c r="H25" s="2">
        <v>300000000</v>
      </c>
      <c r="I25" s="32">
        <v>270965856</v>
      </c>
      <c r="J25" s="2">
        <v>3</v>
      </c>
      <c r="K25" s="32">
        <v>3</v>
      </c>
    </row>
    <row r="26" spans="1:11" ht="27" thickTop="1" thickBot="1">
      <c r="A26" s="12" t="s">
        <v>22</v>
      </c>
      <c r="B26" s="23" t="s">
        <v>275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2">
        <v>162832916</v>
      </c>
      <c r="I26" s="32">
        <v>162832916</v>
      </c>
      <c r="J26" s="2">
        <v>1</v>
      </c>
      <c r="K26" s="32">
        <v>1</v>
      </c>
    </row>
    <row r="27" spans="1:11" ht="27" thickTop="1" thickBot="1">
      <c r="A27" s="12" t="s">
        <v>22</v>
      </c>
      <c r="B27" s="23" t="s">
        <v>276</v>
      </c>
      <c r="C27" s="14">
        <v>30</v>
      </c>
      <c r="D27" s="14">
        <v>3</v>
      </c>
      <c r="E27" s="14">
        <v>520</v>
      </c>
      <c r="F27" s="15" t="s">
        <v>14</v>
      </c>
      <c r="G27" s="16" t="s">
        <v>15</v>
      </c>
      <c r="H27" s="2">
        <v>139198588</v>
      </c>
      <c r="I27" s="32">
        <v>0</v>
      </c>
      <c r="J27" s="2">
        <v>1</v>
      </c>
      <c r="K27" s="32">
        <v>0</v>
      </c>
    </row>
    <row r="28" spans="1:11" ht="27" thickTop="1" thickBot="1">
      <c r="A28" s="12" t="s">
        <v>22</v>
      </c>
      <c r="B28" s="23" t="s">
        <v>277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2">
        <v>500000000</v>
      </c>
      <c r="I28" s="32">
        <v>276216989</v>
      </c>
      <c r="J28" s="2">
        <v>6</v>
      </c>
      <c r="K28" s="32">
        <v>3</v>
      </c>
    </row>
    <row r="29" spans="1:11" ht="27" thickTop="1" thickBot="1">
      <c r="A29" s="12" t="s">
        <v>22</v>
      </c>
      <c r="B29" s="23" t="s">
        <v>278</v>
      </c>
      <c r="C29" s="14">
        <v>30</v>
      </c>
      <c r="D29" s="14">
        <v>3</v>
      </c>
      <c r="E29" s="14">
        <v>520</v>
      </c>
      <c r="F29" s="15" t="s">
        <v>14</v>
      </c>
      <c r="G29" s="16" t="s">
        <v>15</v>
      </c>
      <c r="H29" s="2">
        <v>450000000</v>
      </c>
      <c r="I29" s="32">
        <v>0</v>
      </c>
      <c r="J29" s="2">
        <v>3</v>
      </c>
      <c r="K29" s="32">
        <v>0</v>
      </c>
    </row>
    <row r="30" spans="1:11" ht="27" thickTop="1" thickBot="1">
      <c r="A30" s="12" t="s">
        <v>22</v>
      </c>
      <c r="B30" s="23" t="s">
        <v>280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15</v>
      </c>
      <c r="H30" s="2">
        <v>568795678</v>
      </c>
      <c r="I30" s="32">
        <v>425747826</v>
      </c>
      <c r="J30" s="2">
        <v>9</v>
      </c>
      <c r="K30" s="32">
        <v>8</v>
      </c>
    </row>
    <row r="31" spans="1:11" ht="27" thickTop="1" thickBot="1">
      <c r="A31" s="12" t="s">
        <v>22</v>
      </c>
      <c r="B31" s="23" t="s">
        <v>280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2">
        <v>65000000</v>
      </c>
      <c r="I31" s="32">
        <v>63986719</v>
      </c>
      <c r="J31" s="2">
        <v>1</v>
      </c>
      <c r="K31" s="32">
        <v>1</v>
      </c>
    </row>
    <row r="32" spans="1:11" ht="27" thickTop="1" thickBot="1">
      <c r="A32" s="12" t="s">
        <v>22</v>
      </c>
      <c r="B32" s="23" t="s">
        <v>281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2">
        <v>357562781</v>
      </c>
      <c r="I32" s="32">
        <v>91042025</v>
      </c>
      <c r="J32" s="2">
        <v>4</v>
      </c>
      <c r="K32" s="32">
        <v>1</v>
      </c>
    </row>
    <row r="33" spans="1:11" ht="27" thickTop="1" thickBot="1">
      <c r="A33" s="12" t="s">
        <v>22</v>
      </c>
      <c r="B33" s="23" t="s">
        <v>283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15</v>
      </c>
      <c r="H33" s="2">
        <v>494957304</v>
      </c>
      <c r="I33" s="32">
        <v>494957304</v>
      </c>
      <c r="J33" s="2">
        <v>3</v>
      </c>
      <c r="K33" s="32">
        <v>3</v>
      </c>
    </row>
    <row r="34" spans="1:11" ht="27" thickTop="1" thickBot="1">
      <c r="A34" s="12" t="s">
        <v>22</v>
      </c>
      <c r="B34" s="23" t="s">
        <v>285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15</v>
      </c>
      <c r="H34" s="2">
        <v>367786976</v>
      </c>
      <c r="I34" s="32">
        <v>240033802</v>
      </c>
      <c r="J34" s="2">
        <v>3</v>
      </c>
      <c r="K34" s="32">
        <v>2</v>
      </c>
    </row>
    <row r="35" spans="1:11" ht="27" thickTop="1" thickBot="1">
      <c r="A35" s="12" t="s">
        <v>22</v>
      </c>
      <c r="B35" s="23" t="s">
        <v>286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15</v>
      </c>
      <c r="H35" s="2">
        <v>128521050</v>
      </c>
      <c r="I35" s="32">
        <v>128521050</v>
      </c>
      <c r="J35" s="2">
        <v>1</v>
      </c>
      <c r="K35" s="32">
        <v>1</v>
      </c>
    </row>
    <row r="36" spans="1:11" ht="27" thickTop="1" thickBot="1">
      <c r="A36" s="12" t="s">
        <v>22</v>
      </c>
      <c r="B36" s="23" t="s">
        <v>287</v>
      </c>
      <c r="C36" s="14">
        <v>10</v>
      </c>
      <c r="D36" s="14">
        <v>3</v>
      </c>
      <c r="E36" s="14">
        <v>520</v>
      </c>
      <c r="F36" s="15" t="s">
        <v>14</v>
      </c>
      <c r="G36" s="16" t="s">
        <v>15</v>
      </c>
      <c r="H36" s="2">
        <v>333463402</v>
      </c>
      <c r="I36" s="32">
        <v>333263402</v>
      </c>
      <c r="J36" s="2">
        <v>4</v>
      </c>
      <c r="K36" s="32">
        <v>4</v>
      </c>
    </row>
    <row r="37" spans="1:11" ht="27" thickTop="1" thickBot="1">
      <c r="A37" s="12" t="s">
        <v>22</v>
      </c>
      <c r="B37" s="23" t="s">
        <v>288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15</v>
      </c>
      <c r="H37" s="2">
        <v>346143898</v>
      </c>
      <c r="I37" s="32">
        <v>346143898</v>
      </c>
      <c r="J37" s="2">
        <v>4</v>
      </c>
      <c r="K37" s="32">
        <v>4</v>
      </c>
    </row>
    <row r="38" spans="1:11" ht="16.5" thickTop="1" thickBot="1"/>
    <row r="39" spans="1:11" ht="33" thickTop="1" thickBot="1">
      <c r="A39" s="11" t="s">
        <v>0</v>
      </c>
      <c r="B39" s="11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11" t="s">
        <v>6</v>
      </c>
      <c r="H39" s="11" t="s">
        <v>7</v>
      </c>
      <c r="I39" s="11" t="s">
        <v>8</v>
      </c>
      <c r="J39" s="11" t="s">
        <v>9</v>
      </c>
      <c r="K39" s="11" t="s">
        <v>10</v>
      </c>
    </row>
    <row r="40" spans="1:11" ht="27" thickTop="1" thickBot="1">
      <c r="A40" s="12" t="s">
        <v>22</v>
      </c>
      <c r="B40" s="23" t="s">
        <v>275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16</v>
      </c>
      <c r="H40" s="2">
        <v>604316052</v>
      </c>
      <c r="I40" s="32">
        <v>128000000</v>
      </c>
      <c r="J40" s="2">
        <v>11</v>
      </c>
      <c r="K40" s="32">
        <v>2</v>
      </c>
    </row>
    <row r="41" spans="1:11" ht="27" thickTop="1" thickBot="1">
      <c r="A41" s="12" t="s">
        <v>22</v>
      </c>
      <c r="B41" s="23" t="s">
        <v>276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16</v>
      </c>
      <c r="H41" s="2">
        <v>318340791</v>
      </c>
      <c r="I41" s="32">
        <v>318340791</v>
      </c>
      <c r="J41" s="2">
        <v>4</v>
      </c>
      <c r="K41" s="32">
        <v>4</v>
      </c>
    </row>
    <row r="42" spans="1:11" ht="27" thickTop="1" thickBot="1">
      <c r="A42" s="12" t="s">
        <v>22</v>
      </c>
      <c r="B42" s="23" t="s">
        <v>277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16</v>
      </c>
      <c r="H42" s="2">
        <v>500000000</v>
      </c>
      <c r="I42" s="32">
        <v>134873000</v>
      </c>
      <c r="J42" s="2">
        <v>6</v>
      </c>
      <c r="K42" s="32">
        <v>2</v>
      </c>
    </row>
    <row r="43" spans="1:11" ht="27" thickTop="1" thickBot="1">
      <c r="A43" s="12" t="s">
        <v>22</v>
      </c>
      <c r="B43" s="23" t="s">
        <v>278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16</v>
      </c>
      <c r="H43" s="2">
        <v>100000000</v>
      </c>
      <c r="I43" s="32">
        <v>0</v>
      </c>
      <c r="J43" s="2">
        <v>2</v>
      </c>
      <c r="K43" s="32">
        <v>0</v>
      </c>
    </row>
    <row r="44" spans="1:11" ht="27" thickTop="1" thickBot="1">
      <c r="A44" s="12" t="s">
        <v>22</v>
      </c>
      <c r="B44" s="23" t="s">
        <v>279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16</v>
      </c>
      <c r="H44" s="2">
        <v>320704391</v>
      </c>
      <c r="I44" s="32">
        <v>274745600</v>
      </c>
      <c r="J44" s="2">
        <v>3</v>
      </c>
      <c r="K44" s="32">
        <v>3</v>
      </c>
    </row>
    <row r="45" spans="1:11" ht="27" thickTop="1" thickBot="1">
      <c r="A45" s="12" t="s">
        <v>22</v>
      </c>
      <c r="B45" s="23" t="s">
        <v>280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16</v>
      </c>
      <c r="H45" s="2">
        <v>65500000</v>
      </c>
      <c r="I45" s="32">
        <v>0</v>
      </c>
      <c r="J45" s="2">
        <v>1</v>
      </c>
      <c r="K45" s="32">
        <v>0</v>
      </c>
    </row>
    <row r="46" spans="1:11" ht="27" thickTop="1" thickBot="1">
      <c r="A46" s="12" t="s">
        <v>22</v>
      </c>
      <c r="B46" s="23" t="s">
        <v>281</v>
      </c>
      <c r="C46" s="14">
        <v>30</v>
      </c>
      <c r="D46" s="14">
        <v>78</v>
      </c>
      <c r="E46" s="14">
        <v>520</v>
      </c>
      <c r="F46" s="15" t="s">
        <v>14</v>
      </c>
      <c r="G46" s="16" t="s">
        <v>16</v>
      </c>
      <c r="H46" s="2">
        <v>390000000</v>
      </c>
      <c r="I46" s="32">
        <v>289188775</v>
      </c>
      <c r="J46" s="2">
        <v>8</v>
      </c>
      <c r="K46" s="32">
        <v>6</v>
      </c>
    </row>
    <row r="47" spans="1:11" ht="27" thickTop="1" thickBot="1">
      <c r="A47" s="12" t="s">
        <v>22</v>
      </c>
      <c r="B47" s="23" t="s">
        <v>282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16</v>
      </c>
      <c r="H47" s="2">
        <v>146265000</v>
      </c>
      <c r="I47" s="32">
        <v>146265000</v>
      </c>
      <c r="J47" s="2">
        <v>3</v>
      </c>
      <c r="K47" s="32">
        <v>3</v>
      </c>
    </row>
    <row r="48" spans="1:11" ht="27" thickTop="1" thickBot="1">
      <c r="A48" s="12" t="s">
        <v>22</v>
      </c>
      <c r="B48" s="23" t="s">
        <v>283</v>
      </c>
      <c r="C48" s="14">
        <v>30</v>
      </c>
      <c r="D48" s="14">
        <v>3</v>
      </c>
      <c r="E48" s="14">
        <v>520</v>
      </c>
      <c r="F48" s="15" t="s">
        <v>14</v>
      </c>
      <c r="G48" s="16" t="s">
        <v>16</v>
      </c>
      <c r="H48" s="2">
        <v>124402000</v>
      </c>
      <c r="I48" s="32">
        <v>123838976</v>
      </c>
      <c r="J48" s="2">
        <v>2</v>
      </c>
      <c r="K48" s="32">
        <v>2</v>
      </c>
    </row>
    <row r="49" spans="1:11" ht="27" thickTop="1" thickBot="1">
      <c r="A49" s="12" t="s">
        <v>22</v>
      </c>
      <c r="B49" s="23" t="s">
        <v>284</v>
      </c>
      <c r="C49" s="14">
        <v>30</v>
      </c>
      <c r="D49" s="14">
        <v>3</v>
      </c>
      <c r="E49" s="14">
        <v>520</v>
      </c>
      <c r="F49" s="15" t="s">
        <v>14</v>
      </c>
      <c r="G49" s="16" t="s">
        <v>16</v>
      </c>
      <c r="H49" s="2">
        <v>385000000</v>
      </c>
      <c r="I49" s="32">
        <v>345220825</v>
      </c>
      <c r="J49" s="2">
        <v>7</v>
      </c>
      <c r="K49" s="32">
        <v>6</v>
      </c>
    </row>
    <row r="50" spans="1:11" ht="27" thickTop="1" thickBot="1">
      <c r="A50" s="12" t="s">
        <v>22</v>
      </c>
      <c r="B50" s="23" t="s">
        <v>286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16</v>
      </c>
      <c r="H50" s="2">
        <v>390317104</v>
      </c>
      <c r="I50" s="32">
        <v>211395784</v>
      </c>
      <c r="J50" s="2">
        <v>10</v>
      </c>
      <c r="K50" s="32">
        <v>5</v>
      </c>
    </row>
    <row r="51" spans="1:11" ht="27" thickTop="1" thickBot="1">
      <c r="A51" s="12" t="s">
        <v>22</v>
      </c>
      <c r="B51" s="23" t="s">
        <v>287</v>
      </c>
      <c r="C51" s="14">
        <v>30</v>
      </c>
      <c r="D51" s="14">
        <v>3</v>
      </c>
      <c r="E51" s="14">
        <v>520</v>
      </c>
      <c r="F51" s="15" t="s">
        <v>14</v>
      </c>
      <c r="G51" s="16" t="s">
        <v>16</v>
      </c>
      <c r="H51" s="2">
        <v>350000000</v>
      </c>
      <c r="I51" s="32">
        <v>162200000</v>
      </c>
      <c r="J51" s="2">
        <v>7</v>
      </c>
      <c r="K51" s="32">
        <v>3</v>
      </c>
    </row>
    <row r="52" spans="1:11" ht="27" thickTop="1" thickBot="1">
      <c r="A52" s="12" t="s">
        <v>22</v>
      </c>
      <c r="B52" s="23" t="s">
        <v>288</v>
      </c>
      <c r="C52" s="14">
        <v>30</v>
      </c>
      <c r="D52" s="14">
        <v>3</v>
      </c>
      <c r="E52" s="14">
        <v>520</v>
      </c>
      <c r="F52" s="15" t="s">
        <v>14</v>
      </c>
      <c r="G52" s="16" t="s">
        <v>16</v>
      </c>
      <c r="H52" s="2">
        <v>118272042</v>
      </c>
      <c r="I52" s="32">
        <v>0</v>
      </c>
      <c r="J52" s="2">
        <v>6</v>
      </c>
      <c r="K52" s="32">
        <v>0</v>
      </c>
    </row>
    <row r="53" spans="1:11" ht="27" thickTop="1" thickBot="1">
      <c r="A53" s="12" t="s">
        <v>22</v>
      </c>
      <c r="B53" s="23" t="s">
        <v>289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16</v>
      </c>
      <c r="H53" s="2">
        <v>494833595</v>
      </c>
      <c r="I53" s="32">
        <v>384256450</v>
      </c>
      <c r="J53" s="2">
        <v>10</v>
      </c>
      <c r="K53" s="32">
        <v>7</v>
      </c>
    </row>
    <row r="54" spans="1:11" ht="16.5" thickTop="1" thickBot="1">
      <c r="A54" s="40"/>
      <c r="B54" s="41"/>
      <c r="C54" s="42"/>
      <c r="D54" s="42"/>
      <c r="E54" s="42"/>
      <c r="F54" s="43"/>
      <c r="G54" s="44"/>
      <c r="H54" s="45"/>
      <c r="I54" s="46"/>
      <c r="J54" s="47"/>
      <c r="K54" s="47"/>
    </row>
    <row r="55" spans="1:11" ht="16.5" thickTop="1" thickBot="1">
      <c r="A55" s="40"/>
      <c r="B55" s="41"/>
      <c r="C55" s="42"/>
      <c r="D55" s="42"/>
      <c r="E55" s="42"/>
      <c r="F55" s="43"/>
      <c r="G55" s="44"/>
      <c r="H55" s="45"/>
      <c r="I55" s="46"/>
      <c r="J55" s="47"/>
      <c r="K55" s="47"/>
    </row>
    <row r="56" spans="1:11" ht="33" thickTop="1" thickBot="1">
      <c r="A56" s="11" t="s">
        <v>0</v>
      </c>
      <c r="B56" s="11" t="s">
        <v>1</v>
      </c>
      <c r="C56" s="11" t="s">
        <v>2</v>
      </c>
      <c r="D56" s="11" t="s">
        <v>3</v>
      </c>
      <c r="E56" s="11" t="s">
        <v>4</v>
      </c>
      <c r="F56" s="11" t="s">
        <v>5</v>
      </c>
      <c r="G56" s="11" t="s">
        <v>6</v>
      </c>
      <c r="H56" s="11" t="s">
        <v>7</v>
      </c>
      <c r="I56" s="11" t="s">
        <v>8</v>
      </c>
      <c r="J56" s="11" t="s">
        <v>9</v>
      </c>
      <c r="K56" s="11" t="s">
        <v>10</v>
      </c>
    </row>
    <row r="57" spans="1:11" ht="16.5" thickTop="1" thickBot="1">
      <c r="A57" s="12" t="s">
        <v>22</v>
      </c>
      <c r="B57" s="15" t="s">
        <v>290</v>
      </c>
      <c r="C57" s="14">
        <v>30</v>
      </c>
      <c r="D57" s="14">
        <v>3</v>
      </c>
      <c r="E57" s="14">
        <v>520</v>
      </c>
      <c r="F57" s="15" t="s">
        <v>14</v>
      </c>
      <c r="G57" s="16" t="s">
        <v>23</v>
      </c>
      <c r="H57" s="2">
        <f>'[1]XIV-Canindeyú'!$M$248</f>
        <v>170000000</v>
      </c>
      <c r="I57" s="2">
        <v>0</v>
      </c>
      <c r="J57" s="14">
        <v>1</v>
      </c>
      <c r="K57" s="17">
        <v>0</v>
      </c>
    </row>
    <row r="58" spans="1:11" ht="15.75" thickTop="1"/>
  </sheetData>
  <pageMargins left="0.7" right="0.7" top="0.75" bottom="0.75" header="0.3" footer="0.3"/>
  <pageSetup paperSize="30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K36"/>
  <sheetViews>
    <sheetView topLeftCell="A10" workbookViewId="0">
      <selection activeCell="J8" sqref="J8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7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85</v>
      </c>
      <c r="B7" s="23" t="s">
        <v>291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948134474</v>
      </c>
      <c r="I7" s="32">
        <v>0</v>
      </c>
      <c r="J7" s="17">
        <v>466</v>
      </c>
      <c r="K7" s="17">
        <v>188.66666666666666</v>
      </c>
    </row>
    <row r="8" spans="1:11" ht="31.5" thickTop="1" thickBot="1">
      <c r="A8" s="12" t="s">
        <v>85</v>
      </c>
      <c r="B8" s="23" t="s">
        <v>292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300000000</v>
      </c>
      <c r="I8" s="32">
        <v>117648000</v>
      </c>
      <c r="J8" s="17">
        <v>171</v>
      </c>
      <c r="K8" s="17">
        <v>57</v>
      </c>
    </row>
    <row r="9" spans="1:11" ht="31.5" thickTop="1" thickBot="1">
      <c r="A9" s="12" t="s">
        <v>85</v>
      </c>
      <c r="B9" s="23" t="s">
        <v>293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560828255</v>
      </c>
      <c r="I9" s="32">
        <v>247175400</v>
      </c>
      <c r="J9" s="17">
        <v>145</v>
      </c>
      <c r="K9" s="17">
        <v>96.666666666666671</v>
      </c>
    </row>
    <row r="10" spans="1:11" ht="31.5" thickTop="1" thickBot="1">
      <c r="A10" s="12" t="s">
        <v>85</v>
      </c>
      <c r="B10" s="23" t="s">
        <v>294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433499793</v>
      </c>
      <c r="I10" s="32">
        <v>274583000</v>
      </c>
      <c r="J10" s="17">
        <v>241</v>
      </c>
      <c r="K10" s="17">
        <v>160.66666666666666</v>
      </c>
    </row>
    <row r="11" spans="1:11" ht="31.5" thickTop="1" thickBot="1">
      <c r="A11" s="12" t="s">
        <v>85</v>
      </c>
      <c r="B11" s="23" t="s">
        <v>295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284012153</v>
      </c>
      <c r="I11" s="32">
        <v>206412500</v>
      </c>
      <c r="J11" s="17">
        <v>337</v>
      </c>
      <c r="K11" s="17">
        <v>112.33333333333333</v>
      </c>
    </row>
    <row r="12" spans="1:11" ht="31.5" thickTop="1" thickBot="1">
      <c r="A12" s="12" t="s">
        <v>85</v>
      </c>
      <c r="B12" s="23" t="s">
        <v>296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673341924</v>
      </c>
      <c r="I12" s="32">
        <v>242730000</v>
      </c>
      <c r="J12" s="17">
        <v>180</v>
      </c>
      <c r="K12" s="17">
        <v>60</v>
      </c>
    </row>
    <row r="13" spans="1:11" ht="31.5" thickTop="1" thickBot="1">
      <c r="A13" s="12" t="s">
        <v>85</v>
      </c>
      <c r="B13" s="23" t="s">
        <v>297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603575085</v>
      </c>
      <c r="I13" s="32">
        <v>184260000</v>
      </c>
      <c r="J13" s="17">
        <v>166</v>
      </c>
      <c r="K13" s="17">
        <v>55.333333333333336</v>
      </c>
    </row>
    <row r="14" spans="1:11" ht="31.5" thickTop="1" thickBot="1">
      <c r="A14" s="12" t="s">
        <v>85</v>
      </c>
      <c r="B14" s="23" t="s">
        <v>298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747019892</v>
      </c>
      <c r="I14" s="32">
        <v>175407054</v>
      </c>
      <c r="J14" s="17">
        <v>514</v>
      </c>
      <c r="K14" s="17">
        <v>171.33333333333334</v>
      </c>
    </row>
    <row r="15" spans="1:11" ht="31.5" thickTop="1" thickBot="1">
      <c r="A15" s="12" t="s">
        <v>85</v>
      </c>
      <c r="B15" s="23" t="s">
        <v>299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803354479</v>
      </c>
      <c r="I15" s="32">
        <v>240120000</v>
      </c>
      <c r="J15" s="17">
        <v>360</v>
      </c>
      <c r="K15" s="17">
        <v>120</v>
      </c>
    </row>
    <row r="16" spans="1:11" ht="31.5" thickTop="1" thickBot="1">
      <c r="A16" s="12" t="s">
        <v>85</v>
      </c>
      <c r="B16" s="23" t="s">
        <v>300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204000000</v>
      </c>
      <c r="I16" s="32">
        <v>0</v>
      </c>
      <c r="J16" s="17">
        <v>241</v>
      </c>
      <c r="K16" s="17">
        <v>0</v>
      </c>
    </row>
    <row r="17" spans="1:11" ht="16.5" thickTop="1" thickBot="1"/>
    <row r="18" spans="1:11" ht="33" thickTop="1" thickBot="1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</row>
    <row r="19" spans="1:11" ht="16.5" thickTop="1" thickBot="1">
      <c r="A19" s="12" t="s">
        <v>85</v>
      </c>
      <c r="B19" s="23" t="s">
        <v>291</v>
      </c>
      <c r="C19" s="14">
        <v>30</v>
      </c>
      <c r="D19" s="14">
        <v>3</v>
      </c>
      <c r="E19" s="14">
        <v>520</v>
      </c>
      <c r="F19" s="15" t="s">
        <v>14</v>
      </c>
      <c r="G19" s="16" t="s">
        <v>15</v>
      </c>
      <c r="H19" s="2">
        <v>500535911</v>
      </c>
      <c r="I19" s="32">
        <v>0</v>
      </c>
      <c r="J19" s="17">
        <v>3</v>
      </c>
      <c r="K19" s="17">
        <v>0</v>
      </c>
    </row>
    <row r="20" spans="1:11" ht="16.5" thickTop="1" thickBot="1">
      <c r="A20" s="12" t="s">
        <v>85</v>
      </c>
      <c r="B20" s="23" t="s">
        <v>292</v>
      </c>
      <c r="C20" s="14">
        <v>30</v>
      </c>
      <c r="D20" s="14">
        <v>3</v>
      </c>
      <c r="E20" s="14">
        <v>520</v>
      </c>
      <c r="F20" s="15" t="s">
        <v>14</v>
      </c>
      <c r="G20" s="16" t="s">
        <v>15</v>
      </c>
      <c r="H20" s="2">
        <v>500000000</v>
      </c>
      <c r="I20" s="32">
        <v>0</v>
      </c>
      <c r="J20" s="17">
        <v>3</v>
      </c>
      <c r="K20" s="17">
        <v>0</v>
      </c>
    </row>
    <row r="21" spans="1:11" ht="16.5" thickTop="1" thickBot="1">
      <c r="A21" s="12" t="s">
        <v>85</v>
      </c>
      <c r="B21" s="23" t="s">
        <v>293</v>
      </c>
      <c r="C21" s="14">
        <v>30</v>
      </c>
      <c r="D21" s="14">
        <v>3</v>
      </c>
      <c r="E21" s="14">
        <v>520</v>
      </c>
      <c r="F21" s="15" t="s">
        <v>14</v>
      </c>
      <c r="G21" s="16" t="s">
        <v>15</v>
      </c>
      <c r="H21" s="2">
        <v>640673991</v>
      </c>
      <c r="I21" s="32">
        <v>0</v>
      </c>
      <c r="J21" s="17">
        <v>2</v>
      </c>
      <c r="K21" s="17">
        <v>0</v>
      </c>
    </row>
    <row r="22" spans="1:11" ht="16.5" thickTop="1" thickBot="1">
      <c r="A22" s="12" t="s">
        <v>85</v>
      </c>
      <c r="B22" s="23" t="s">
        <v>294</v>
      </c>
      <c r="C22" s="14">
        <v>30</v>
      </c>
      <c r="D22" s="14">
        <v>3</v>
      </c>
      <c r="E22" s="14">
        <v>520</v>
      </c>
      <c r="F22" s="15" t="s">
        <v>14</v>
      </c>
      <c r="G22" s="16" t="s">
        <v>15</v>
      </c>
      <c r="H22" s="2">
        <v>142300000</v>
      </c>
      <c r="I22" s="32">
        <v>142300000</v>
      </c>
      <c r="J22" s="17">
        <v>1</v>
      </c>
      <c r="K22" s="17">
        <v>1</v>
      </c>
    </row>
    <row r="23" spans="1:11" ht="16.5" thickTop="1" thickBot="1">
      <c r="A23" s="12" t="s">
        <v>85</v>
      </c>
      <c r="B23" s="23" t="s">
        <v>295</v>
      </c>
      <c r="C23" s="14">
        <v>30</v>
      </c>
      <c r="D23" s="14">
        <v>3</v>
      </c>
      <c r="E23" s="14">
        <v>520</v>
      </c>
      <c r="F23" s="15" t="s">
        <v>14</v>
      </c>
      <c r="G23" s="16" t="s">
        <v>15</v>
      </c>
      <c r="H23" s="2">
        <v>225209854</v>
      </c>
      <c r="I23" s="32">
        <v>26032060</v>
      </c>
      <c r="J23" s="17">
        <v>2</v>
      </c>
      <c r="K23" s="17">
        <v>0</v>
      </c>
    </row>
    <row r="24" spans="1:11" ht="16.5" thickTop="1" thickBot="1">
      <c r="A24" s="12" t="s">
        <v>85</v>
      </c>
      <c r="B24" s="23" t="s">
        <v>296</v>
      </c>
      <c r="C24" s="14">
        <v>30</v>
      </c>
      <c r="D24" s="14">
        <v>3</v>
      </c>
      <c r="E24" s="14">
        <v>520</v>
      </c>
      <c r="F24" s="15" t="s">
        <v>14</v>
      </c>
      <c r="G24" s="16" t="s">
        <v>15</v>
      </c>
      <c r="H24" s="2">
        <v>1597267598</v>
      </c>
      <c r="I24" s="32">
        <v>0</v>
      </c>
      <c r="J24" s="17">
        <v>17</v>
      </c>
      <c r="K24" s="17">
        <v>0</v>
      </c>
    </row>
    <row r="25" spans="1:11" ht="16.5" thickTop="1" thickBot="1">
      <c r="A25" s="12" t="s">
        <v>85</v>
      </c>
      <c r="B25" s="23" t="s">
        <v>297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15</v>
      </c>
      <c r="H25" s="2">
        <v>310000000</v>
      </c>
      <c r="I25" s="32">
        <v>144182319</v>
      </c>
      <c r="J25" s="17">
        <v>2</v>
      </c>
      <c r="K25" s="17">
        <v>1</v>
      </c>
    </row>
    <row r="26" spans="1:11" ht="16.5" thickTop="1" thickBot="1">
      <c r="A26" s="12" t="s">
        <v>85</v>
      </c>
      <c r="B26" s="23" t="s">
        <v>298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2">
        <v>2147459065</v>
      </c>
      <c r="I26" s="32">
        <v>1160795989</v>
      </c>
      <c r="J26" s="17">
        <v>17</v>
      </c>
      <c r="K26" s="17">
        <v>9</v>
      </c>
    </row>
    <row r="27" spans="1:11" ht="16.5" thickTop="1" thickBot="1">
      <c r="A27" s="12" t="s">
        <v>85</v>
      </c>
      <c r="B27" s="23" t="s">
        <v>299</v>
      </c>
      <c r="C27" s="14">
        <v>30</v>
      </c>
      <c r="D27" s="14">
        <v>3</v>
      </c>
      <c r="E27" s="14">
        <v>520</v>
      </c>
      <c r="F27" s="15" t="s">
        <v>14</v>
      </c>
      <c r="G27" s="16" t="s">
        <v>15</v>
      </c>
      <c r="H27" s="2">
        <v>1274859261</v>
      </c>
      <c r="I27" s="32">
        <v>0</v>
      </c>
      <c r="J27" s="17">
        <v>10</v>
      </c>
      <c r="K27" s="17">
        <v>0</v>
      </c>
    </row>
    <row r="28" spans="1:11" ht="16.5" thickTop="1" thickBot="1">
      <c r="A28" s="12" t="s">
        <v>85</v>
      </c>
      <c r="B28" s="23" t="s">
        <v>300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2">
        <v>100000000</v>
      </c>
      <c r="I28" s="32">
        <v>0</v>
      </c>
      <c r="J28" s="17">
        <v>2</v>
      </c>
      <c r="K28" s="17">
        <v>0</v>
      </c>
    </row>
    <row r="29" spans="1:11" ht="16.5" thickTop="1" thickBot="1"/>
    <row r="30" spans="1:11" ht="33" thickTop="1" thickBot="1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27" thickTop="1" thickBot="1">
      <c r="A31" s="12" t="s">
        <v>85</v>
      </c>
      <c r="B31" s="23" t="s">
        <v>291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16</v>
      </c>
      <c r="H31" s="2">
        <v>810740000</v>
      </c>
      <c r="I31" s="32">
        <v>0</v>
      </c>
      <c r="J31" s="17">
        <v>10</v>
      </c>
      <c r="K31" s="17">
        <v>0</v>
      </c>
    </row>
    <row r="32" spans="1:11" ht="27" thickTop="1" thickBot="1">
      <c r="A32" s="12" t="s">
        <v>85</v>
      </c>
      <c r="B32" s="23" t="s">
        <v>293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16</v>
      </c>
      <c r="H32" s="2">
        <v>460000000</v>
      </c>
      <c r="I32" s="32">
        <v>0</v>
      </c>
      <c r="J32" s="17">
        <v>18</v>
      </c>
      <c r="K32" s="17">
        <v>0</v>
      </c>
    </row>
    <row r="33" spans="1:11" ht="27" thickTop="1" thickBot="1">
      <c r="A33" s="12" t="s">
        <v>85</v>
      </c>
      <c r="B33" s="23" t="s">
        <v>296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16</v>
      </c>
      <c r="H33" s="2">
        <v>125000000</v>
      </c>
      <c r="I33" s="32">
        <v>0</v>
      </c>
      <c r="J33" s="17">
        <v>6</v>
      </c>
      <c r="K33" s="17">
        <v>0</v>
      </c>
    </row>
    <row r="34" spans="1:11" ht="27" thickTop="1" thickBot="1">
      <c r="A34" s="12" t="s">
        <v>85</v>
      </c>
      <c r="B34" s="23" t="s">
        <v>297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16</v>
      </c>
      <c r="H34" s="2">
        <v>765449192</v>
      </c>
      <c r="I34" s="32">
        <v>294070341</v>
      </c>
      <c r="J34" s="17">
        <v>9</v>
      </c>
      <c r="K34" s="17">
        <v>4</v>
      </c>
    </row>
    <row r="35" spans="1:11" ht="27" thickTop="1" thickBot="1">
      <c r="A35" s="12" t="s">
        <v>85</v>
      </c>
      <c r="B35" s="23" t="s">
        <v>300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16</v>
      </c>
      <c r="H35" s="2">
        <v>286000000</v>
      </c>
      <c r="I35" s="32">
        <v>0</v>
      </c>
      <c r="J35" s="17">
        <v>5</v>
      </c>
      <c r="K35" s="17">
        <v>0</v>
      </c>
    </row>
    <row r="36" spans="1:11" ht="15.75" thickTop="1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K20"/>
  <sheetViews>
    <sheetView tabSelected="1" workbookViewId="0">
      <selection activeCell="K10" sqref="K10"/>
    </sheetView>
  </sheetViews>
  <sheetFormatPr baseColWidth="10" defaultRowHeight="15"/>
  <cols>
    <col min="1" max="1" width="19" customWidth="1"/>
    <col min="2" max="2" width="26.7109375" customWidth="1"/>
    <col min="3" max="3" width="3.140625" style="5" bestFit="1" customWidth="1"/>
    <col min="4" max="4" width="3.42578125" style="5" bestFit="1" customWidth="1"/>
    <col min="5" max="5" width="4.140625" style="5" bestFit="1" customWidth="1"/>
    <col min="6" max="6" width="25.42578125" customWidth="1"/>
    <col min="7" max="7" width="21.140625" customWidth="1"/>
    <col min="8" max="8" width="16.140625" customWidth="1"/>
    <col min="9" max="9" width="16.85546875" bestFit="1" customWidth="1"/>
    <col min="10" max="10" width="13.42578125" customWidth="1"/>
    <col min="11" max="11" width="15.85546875" customWidth="1"/>
  </cols>
  <sheetData>
    <row r="5" spans="1:11" ht="15.75" thickBot="1"/>
    <row r="6" spans="1:11" ht="48.75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19</v>
      </c>
      <c r="B7" s="23" t="s">
        <v>19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281400000</v>
      </c>
      <c r="I7" s="21">
        <v>0</v>
      </c>
      <c r="J7" s="17">
        <v>4019</v>
      </c>
      <c r="K7" s="17">
        <v>0</v>
      </c>
    </row>
    <row r="8" spans="1:11" ht="31.5" thickTop="1" thickBot="1">
      <c r="A8" s="12" t="s">
        <v>19</v>
      </c>
      <c r="B8" s="23" t="s">
        <v>322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816791663</v>
      </c>
      <c r="I8" s="21">
        <v>152302648</v>
      </c>
      <c r="J8" s="17">
        <v>358</v>
      </c>
      <c r="K8" s="17">
        <v>238.66666666666666</v>
      </c>
    </row>
    <row r="9" spans="1:11" ht="31.5" thickTop="1" thickBot="1">
      <c r="A9" s="12" t="s">
        <v>19</v>
      </c>
      <c r="B9" s="23" t="s">
        <v>323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700000000</v>
      </c>
      <c r="I9" s="21">
        <v>0</v>
      </c>
      <c r="J9" s="17">
        <v>856</v>
      </c>
      <c r="K9" s="17">
        <v>0</v>
      </c>
    </row>
    <row r="10" spans="1:11" ht="31.5" thickTop="1" thickBot="1">
      <c r="A10" s="12" t="s">
        <v>19</v>
      </c>
      <c r="B10" s="23" t="s">
        <v>324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522860212</v>
      </c>
      <c r="I10" s="21">
        <v>89720524</v>
      </c>
      <c r="J10" s="17">
        <v>693</v>
      </c>
      <c r="K10" s="17">
        <v>231</v>
      </c>
    </row>
    <row r="11" spans="1:11" ht="16.5" thickTop="1" thickBot="1">
      <c r="K11" s="61"/>
    </row>
    <row r="12" spans="1:11" ht="48.75" thickTop="1" thickBot="1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1" t="s">
        <v>10</v>
      </c>
    </row>
    <row r="13" spans="1:11" ht="16.5" thickTop="1" thickBot="1">
      <c r="A13" s="12" t="s">
        <v>19</v>
      </c>
      <c r="B13" s="23" t="s">
        <v>301</v>
      </c>
      <c r="C13" s="14">
        <v>30</v>
      </c>
      <c r="D13" s="14">
        <v>3</v>
      </c>
      <c r="E13" s="14">
        <v>520</v>
      </c>
      <c r="F13" s="15" t="s">
        <v>14</v>
      </c>
      <c r="G13" s="16" t="s">
        <v>15</v>
      </c>
      <c r="H13" s="2">
        <v>369000000</v>
      </c>
      <c r="I13" s="21">
        <v>0</v>
      </c>
      <c r="J13" s="17">
        <v>3</v>
      </c>
      <c r="K13" s="17">
        <v>0</v>
      </c>
    </row>
    <row r="14" spans="1:11" ht="16.5" thickTop="1" thickBot="1">
      <c r="A14" s="12" t="s">
        <v>19</v>
      </c>
      <c r="B14" s="23" t="s">
        <v>302</v>
      </c>
      <c r="C14" s="14">
        <v>30</v>
      </c>
      <c r="D14" s="14">
        <v>3</v>
      </c>
      <c r="E14" s="14">
        <v>520</v>
      </c>
      <c r="F14" s="15" t="s">
        <v>14</v>
      </c>
      <c r="G14" s="16" t="s">
        <v>15</v>
      </c>
      <c r="H14" s="2">
        <v>1605847214</v>
      </c>
      <c r="I14" s="21">
        <v>0</v>
      </c>
      <c r="J14" s="17">
        <v>10</v>
      </c>
      <c r="K14" s="17">
        <v>0</v>
      </c>
    </row>
    <row r="15" spans="1:11" ht="16.5" thickTop="1" thickBot="1">
      <c r="A15" s="12" t="s">
        <v>19</v>
      </c>
      <c r="B15" s="23" t="s">
        <v>303</v>
      </c>
      <c r="C15" s="14">
        <v>30</v>
      </c>
      <c r="D15" s="14">
        <v>3</v>
      </c>
      <c r="E15" s="14">
        <v>520</v>
      </c>
      <c r="F15" s="15" t="s">
        <v>14</v>
      </c>
      <c r="G15" s="16" t="s">
        <v>15</v>
      </c>
      <c r="H15" s="2">
        <v>409990425</v>
      </c>
      <c r="I15" s="21">
        <v>0</v>
      </c>
      <c r="J15" s="17">
        <v>4</v>
      </c>
      <c r="K15" s="17">
        <v>0</v>
      </c>
    </row>
    <row r="16" spans="1:11" ht="16.5" thickTop="1" thickBot="1"/>
    <row r="17" spans="1:11" ht="48.75" thickTop="1" thickBot="1">
      <c r="A17" s="11" t="s">
        <v>0</v>
      </c>
      <c r="B17" s="11" t="s">
        <v>1</v>
      </c>
      <c r="C17" s="11" t="s">
        <v>2</v>
      </c>
      <c r="D17" s="11" t="s">
        <v>3</v>
      </c>
      <c r="E17" s="11" t="s">
        <v>4</v>
      </c>
      <c r="F17" s="11" t="s">
        <v>5</v>
      </c>
      <c r="G17" s="11" t="s">
        <v>6</v>
      </c>
      <c r="H17" s="11" t="s">
        <v>7</v>
      </c>
      <c r="I17" s="11" t="s">
        <v>8</v>
      </c>
      <c r="J17" s="11" t="s">
        <v>9</v>
      </c>
      <c r="K17" s="11" t="s">
        <v>10</v>
      </c>
    </row>
    <row r="18" spans="1:11" ht="27" thickTop="1" thickBot="1">
      <c r="A18" s="12" t="s">
        <v>19</v>
      </c>
      <c r="B18" s="23" t="s">
        <v>301</v>
      </c>
      <c r="C18" s="14">
        <v>30</v>
      </c>
      <c r="D18" s="14">
        <v>3</v>
      </c>
      <c r="E18" s="14">
        <v>520</v>
      </c>
      <c r="F18" s="15" t="s">
        <v>14</v>
      </c>
      <c r="G18" s="16" t="s">
        <v>16</v>
      </c>
      <c r="H18" s="2">
        <v>100000000</v>
      </c>
      <c r="I18" s="21">
        <v>0</v>
      </c>
      <c r="J18" s="17">
        <v>2</v>
      </c>
      <c r="K18" s="17">
        <v>0</v>
      </c>
    </row>
    <row r="19" spans="1:11" ht="27" thickTop="1" thickBot="1">
      <c r="A19" s="12" t="s">
        <v>19</v>
      </c>
      <c r="B19" s="23" t="s">
        <v>303</v>
      </c>
      <c r="C19" s="14">
        <v>30</v>
      </c>
      <c r="D19" s="14">
        <v>3</v>
      </c>
      <c r="E19" s="14">
        <v>520</v>
      </c>
      <c r="F19" s="15" t="s">
        <v>14</v>
      </c>
      <c r="G19" s="16" t="s">
        <v>16</v>
      </c>
      <c r="H19" s="2">
        <v>498205443</v>
      </c>
      <c r="I19" s="21">
        <v>26462870</v>
      </c>
      <c r="J19" s="17">
        <v>3</v>
      </c>
      <c r="K19" s="17">
        <v>0</v>
      </c>
    </row>
    <row r="20" spans="1:11" ht="15.75" thickTop="1"/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K22"/>
  <sheetViews>
    <sheetView workbookViewId="0">
      <selection activeCell="B12" sqref="B12"/>
    </sheetView>
  </sheetViews>
  <sheetFormatPr baseColWidth="10" defaultRowHeight="15"/>
  <cols>
    <col min="1" max="1" width="18.5703125" style="9" customWidth="1"/>
    <col min="2" max="2" width="22.28515625" style="9" customWidth="1"/>
    <col min="3" max="3" width="3" style="9" bestFit="1" customWidth="1"/>
    <col min="4" max="4" width="3.42578125" style="9" bestFit="1" customWidth="1"/>
    <col min="5" max="5" width="4" style="9" bestFit="1" customWidth="1"/>
    <col min="6" max="6" width="40.7109375" style="9" customWidth="1"/>
    <col min="7" max="7" width="29.28515625" style="9" customWidth="1"/>
    <col min="8" max="8" width="15.5703125" style="9" customWidth="1"/>
    <col min="9" max="9" width="17.28515625" style="9" customWidth="1"/>
    <col min="10" max="10" width="16.28515625" style="9" customWidth="1"/>
    <col min="11" max="11" width="17.140625" style="9" customWidth="1"/>
  </cols>
  <sheetData>
    <row r="5" spans="1:11" ht="15.75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31" customFormat="1" ht="33" thickTop="1" thickBot="1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29" t="s">
        <v>10</v>
      </c>
    </row>
    <row r="7" spans="1:11" ht="27" thickTop="1" thickBot="1">
      <c r="A7" s="4" t="s">
        <v>11</v>
      </c>
      <c r="B7" s="23" t="s">
        <v>304</v>
      </c>
      <c r="C7" s="1">
        <v>30</v>
      </c>
      <c r="D7" s="1">
        <v>3</v>
      </c>
      <c r="E7" s="1">
        <v>848</v>
      </c>
      <c r="F7" s="30" t="s">
        <v>12</v>
      </c>
      <c r="G7" s="27" t="s">
        <v>13</v>
      </c>
      <c r="H7" s="2">
        <v>260867935</v>
      </c>
      <c r="I7" s="37">
        <v>0</v>
      </c>
      <c r="J7" s="3">
        <v>139</v>
      </c>
      <c r="K7" s="3">
        <v>0</v>
      </c>
    </row>
    <row r="8" spans="1:11" ht="27" thickTop="1" thickBot="1">
      <c r="A8" s="4" t="s">
        <v>11</v>
      </c>
      <c r="B8" s="23" t="s">
        <v>305</v>
      </c>
      <c r="C8" s="1">
        <v>30</v>
      </c>
      <c r="D8" s="1">
        <v>3</v>
      </c>
      <c r="E8" s="1">
        <v>848</v>
      </c>
      <c r="F8" s="30" t="s">
        <v>12</v>
      </c>
      <c r="G8" s="27" t="s">
        <v>13</v>
      </c>
      <c r="H8" s="2">
        <v>652075577</v>
      </c>
      <c r="I8" s="37">
        <v>295480000</v>
      </c>
      <c r="J8" s="3">
        <v>83</v>
      </c>
      <c r="K8" s="3">
        <v>249</v>
      </c>
    </row>
    <row r="9" spans="1:11" ht="27" thickTop="1" thickBot="1">
      <c r="A9" s="4" t="s">
        <v>11</v>
      </c>
      <c r="B9" s="23" t="s">
        <v>306</v>
      </c>
      <c r="C9" s="1">
        <v>30</v>
      </c>
      <c r="D9" s="1">
        <v>3</v>
      </c>
      <c r="E9" s="1">
        <v>848</v>
      </c>
      <c r="F9" s="30" t="s">
        <v>12</v>
      </c>
      <c r="G9" s="27" t="s">
        <v>13</v>
      </c>
      <c r="H9" s="2">
        <v>334208044</v>
      </c>
      <c r="I9" s="37">
        <v>0</v>
      </c>
      <c r="J9" s="3">
        <v>99</v>
      </c>
      <c r="K9" s="3">
        <v>0</v>
      </c>
    </row>
    <row r="10" spans="1:11" ht="27" thickTop="1" thickBot="1">
      <c r="A10" s="4" t="s">
        <v>11</v>
      </c>
      <c r="B10" s="23" t="s">
        <v>307</v>
      </c>
      <c r="C10" s="1">
        <v>30</v>
      </c>
      <c r="D10" s="1">
        <v>3</v>
      </c>
      <c r="E10" s="1">
        <v>848</v>
      </c>
      <c r="F10" s="30" t="s">
        <v>12</v>
      </c>
      <c r="G10" s="27" t="s">
        <v>13</v>
      </c>
      <c r="H10" s="2">
        <v>484389385</v>
      </c>
      <c r="I10" s="37">
        <v>201000000</v>
      </c>
      <c r="J10" s="3">
        <v>680</v>
      </c>
      <c r="K10" s="3">
        <v>2040</v>
      </c>
    </row>
    <row r="11" spans="1:11" ht="16.5" thickTop="1" thickBot="1">
      <c r="A11" s="10"/>
      <c r="B11" s="10"/>
      <c r="C11" s="10"/>
      <c r="D11" s="10"/>
      <c r="E11" s="10"/>
      <c r="F11" s="28"/>
      <c r="G11" s="28"/>
      <c r="H11" s="10"/>
      <c r="I11" s="10"/>
      <c r="J11" s="10"/>
      <c r="K11" s="10"/>
    </row>
    <row r="12" spans="1:11" s="31" customFormat="1" ht="33" thickTop="1" thickBot="1">
      <c r="A12" s="29" t="s">
        <v>0</v>
      </c>
      <c r="B12" s="29" t="s">
        <v>1</v>
      </c>
      <c r="C12" s="29" t="s">
        <v>2</v>
      </c>
      <c r="D12" s="29" t="s">
        <v>3</v>
      </c>
      <c r="E12" s="29" t="s">
        <v>4</v>
      </c>
      <c r="F12" s="29" t="s">
        <v>5</v>
      </c>
      <c r="G12" s="29" t="s">
        <v>6</v>
      </c>
      <c r="H12" s="29" t="s">
        <v>7</v>
      </c>
      <c r="I12" s="29" t="s">
        <v>8</v>
      </c>
      <c r="J12" s="29" t="s">
        <v>9</v>
      </c>
      <c r="K12" s="29" t="s">
        <v>10</v>
      </c>
    </row>
    <row r="13" spans="1:11" s="31" customFormat="1" ht="16.5" thickTop="1" thickBot="1">
      <c r="A13" s="4" t="s">
        <v>11</v>
      </c>
      <c r="B13" s="23" t="s">
        <v>304</v>
      </c>
      <c r="C13" s="1">
        <v>30</v>
      </c>
      <c r="D13" s="1">
        <v>3</v>
      </c>
      <c r="E13" s="1">
        <v>520</v>
      </c>
      <c r="F13" s="30" t="s">
        <v>14</v>
      </c>
      <c r="G13" s="27" t="s">
        <v>15</v>
      </c>
      <c r="H13" s="37">
        <v>1003451715</v>
      </c>
      <c r="I13" s="3">
        <v>0</v>
      </c>
      <c r="J13" s="3">
        <v>3</v>
      </c>
      <c r="K13" s="37">
        <v>0</v>
      </c>
    </row>
    <row r="14" spans="1:11" s="31" customFormat="1" ht="16.5" thickTop="1" thickBot="1">
      <c r="A14" s="4" t="s">
        <v>11</v>
      </c>
      <c r="B14" s="23" t="s">
        <v>305</v>
      </c>
      <c r="C14" s="1">
        <v>30</v>
      </c>
      <c r="D14" s="1">
        <v>3</v>
      </c>
      <c r="E14" s="1">
        <v>520</v>
      </c>
      <c r="F14" s="30" t="s">
        <v>14</v>
      </c>
      <c r="G14" s="27" t="s">
        <v>15</v>
      </c>
      <c r="H14" s="37">
        <v>468515426</v>
      </c>
      <c r="I14" s="3">
        <v>455063127</v>
      </c>
      <c r="J14" s="3">
        <v>3</v>
      </c>
      <c r="K14" s="37">
        <v>3</v>
      </c>
    </row>
    <row r="15" spans="1:11" ht="16.5" thickTop="1" thickBot="1">
      <c r="A15" s="4" t="s">
        <v>11</v>
      </c>
      <c r="B15" s="23" t="s">
        <v>306</v>
      </c>
      <c r="C15" s="1">
        <v>30</v>
      </c>
      <c r="D15" s="1">
        <v>3</v>
      </c>
      <c r="E15" s="1">
        <v>520</v>
      </c>
      <c r="F15" s="30" t="s">
        <v>14</v>
      </c>
      <c r="G15" s="27" t="s">
        <v>15</v>
      </c>
      <c r="H15" s="37">
        <v>334298924</v>
      </c>
      <c r="I15" s="3">
        <v>0</v>
      </c>
      <c r="J15" s="3">
        <v>3</v>
      </c>
      <c r="K15" s="37">
        <v>0</v>
      </c>
    </row>
    <row r="16" spans="1:11" ht="16.5" thickTop="1" thickBot="1">
      <c r="A16" s="4" t="s">
        <v>11</v>
      </c>
      <c r="B16" s="23" t="s">
        <v>307</v>
      </c>
      <c r="C16" s="1">
        <v>30</v>
      </c>
      <c r="D16" s="1">
        <v>3</v>
      </c>
      <c r="E16" s="1">
        <v>520</v>
      </c>
      <c r="F16" s="30" t="s">
        <v>14</v>
      </c>
      <c r="G16" s="27" t="s">
        <v>15</v>
      </c>
      <c r="H16" s="37">
        <v>153400000</v>
      </c>
      <c r="I16" s="3">
        <v>153400000</v>
      </c>
      <c r="J16" s="3">
        <v>1</v>
      </c>
      <c r="K16" s="37">
        <v>1</v>
      </c>
    </row>
    <row r="17" spans="1:11" ht="16.5" thickTop="1" thickBot="1">
      <c r="A17" s="10"/>
      <c r="B17" s="10"/>
      <c r="C17" s="10"/>
      <c r="D17" s="10"/>
      <c r="E17" s="10"/>
      <c r="F17" s="28"/>
      <c r="G17" s="28"/>
      <c r="H17" s="10"/>
      <c r="I17" s="10"/>
      <c r="J17" s="10"/>
      <c r="K17" s="10"/>
    </row>
    <row r="18" spans="1:11" s="31" customFormat="1" ht="33" thickTop="1" thickBot="1">
      <c r="A18" s="29" t="s">
        <v>0</v>
      </c>
      <c r="B18" s="29" t="s">
        <v>1</v>
      </c>
      <c r="C18" s="29" t="s">
        <v>2</v>
      </c>
      <c r="D18" s="29" t="s">
        <v>3</v>
      </c>
      <c r="E18" s="29" t="s">
        <v>4</v>
      </c>
      <c r="F18" s="29" t="s">
        <v>5</v>
      </c>
      <c r="G18" s="29" t="s">
        <v>6</v>
      </c>
      <c r="H18" s="29" t="s">
        <v>7</v>
      </c>
      <c r="I18" s="29" t="s">
        <v>8</v>
      </c>
      <c r="J18" s="29" t="s">
        <v>9</v>
      </c>
      <c r="K18" s="29" t="s">
        <v>10</v>
      </c>
    </row>
    <row r="19" spans="1:11" ht="27" thickTop="1" thickBot="1">
      <c r="A19" s="4" t="s">
        <v>11</v>
      </c>
      <c r="B19" s="23" t="s">
        <v>305</v>
      </c>
      <c r="C19" s="1">
        <v>30</v>
      </c>
      <c r="D19" s="1">
        <v>3</v>
      </c>
      <c r="E19" s="1">
        <v>520</v>
      </c>
      <c r="F19" s="30" t="s">
        <v>14</v>
      </c>
      <c r="G19" s="27" t="s">
        <v>16</v>
      </c>
      <c r="H19" s="37">
        <v>193869319</v>
      </c>
      <c r="I19" s="3">
        <v>113871247</v>
      </c>
      <c r="J19" s="3">
        <v>4</v>
      </c>
      <c r="K19" s="37">
        <v>3</v>
      </c>
    </row>
    <row r="20" spans="1:11" ht="27" thickTop="1" thickBot="1">
      <c r="A20" s="4" t="s">
        <v>11</v>
      </c>
      <c r="B20" s="23" t="s">
        <v>306</v>
      </c>
      <c r="C20" s="1">
        <v>30</v>
      </c>
      <c r="D20" s="1">
        <v>3</v>
      </c>
      <c r="E20" s="1">
        <v>520</v>
      </c>
      <c r="F20" s="30" t="s">
        <v>14</v>
      </c>
      <c r="G20" s="27" t="s">
        <v>16</v>
      </c>
      <c r="H20" s="37">
        <v>300000000</v>
      </c>
      <c r="I20" s="3">
        <v>95000000</v>
      </c>
      <c r="J20" s="3">
        <v>10</v>
      </c>
      <c r="K20" s="37">
        <v>3</v>
      </c>
    </row>
    <row r="21" spans="1:11" ht="27" thickTop="1" thickBot="1">
      <c r="A21" s="4" t="s">
        <v>11</v>
      </c>
      <c r="B21" s="23" t="s">
        <v>307</v>
      </c>
      <c r="C21" s="1">
        <v>30</v>
      </c>
      <c r="D21" s="1">
        <v>3</v>
      </c>
      <c r="E21" s="1">
        <v>520</v>
      </c>
      <c r="F21" s="30" t="s">
        <v>14</v>
      </c>
      <c r="G21" s="27" t="s">
        <v>16</v>
      </c>
      <c r="H21" s="37">
        <v>397222781</v>
      </c>
      <c r="I21" s="3">
        <v>316400000</v>
      </c>
      <c r="J21" s="3">
        <v>7</v>
      </c>
      <c r="K21" s="37">
        <v>6</v>
      </c>
    </row>
    <row r="22" spans="1:11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68"/>
  <sheetViews>
    <sheetView workbookViewId="0">
      <selection activeCell="J9" sqref="J9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19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20" t="s">
        <v>10</v>
      </c>
    </row>
    <row r="7" spans="1:11" ht="31.5" thickTop="1" thickBot="1">
      <c r="A7" s="14" t="s">
        <v>86</v>
      </c>
      <c r="B7" s="13" t="s">
        <v>87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33">
        <f>'[1]II-San Pedro'!$M$6</f>
        <v>274459882</v>
      </c>
      <c r="I7" s="33">
        <f>'[1]II-San Pedro'!$Q$6</f>
        <v>193952000</v>
      </c>
      <c r="J7" s="38">
        <v>608</v>
      </c>
      <c r="K7" s="38">
        <v>202.66666666666666</v>
      </c>
    </row>
    <row r="8" spans="1:11" ht="31.5" thickTop="1" thickBot="1">
      <c r="A8" s="14" t="s">
        <v>86</v>
      </c>
      <c r="B8" s="13" t="s">
        <v>88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33">
        <f>'[1]II-San Pedro'!$M$28</f>
        <v>669779881</v>
      </c>
      <c r="I8" s="33">
        <f>'[1]II-San Pedro'!$Q$28</f>
        <v>468207880</v>
      </c>
      <c r="J8" s="38">
        <v>10540</v>
      </c>
      <c r="K8" s="38">
        <v>351.33333333333331</v>
      </c>
    </row>
    <row r="9" spans="1:11" ht="31.5" thickTop="1" thickBot="1">
      <c r="A9" s="14" t="s">
        <v>86</v>
      </c>
      <c r="B9" s="13" t="s">
        <v>89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33">
        <f>'[1]II-San Pedro'!$M$45</f>
        <v>523741221</v>
      </c>
      <c r="I9" s="33">
        <f>'[1]II-San Pedro'!$Q$45</f>
        <v>297024000</v>
      </c>
      <c r="J9" s="38">
        <v>255</v>
      </c>
      <c r="K9" s="38">
        <v>170</v>
      </c>
    </row>
    <row r="10" spans="1:11" ht="31.5" thickTop="1" thickBot="1">
      <c r="A10" s="14" t="s">
        <v>86</v>
      </c>
      <c r="B10" s="13" t="s">
        <v>90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33">
        <f>'[1]II-San Pedro'!$M$67</f>
        <v>337993509</v>
      </c>
      <c r="I10" s="33">
        <f>'[1]II-San Pedro'!$Q$67</f>
        <v>337993509</v>
      </c>
      <c r="J10" s="38">
        <v>381</v>
      </c>
      <c r="K10" s="38">
        <v>127</v>
      </c>
    </row>
    <row r="11" spans="1:11" ht="31.5" thickTop="1" thickBot="1">
      <c r="A11" s="14" t="s">
        <v>86</v>
      </c>
      <c r="B11" s="13" t="s">
        <v>91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33">
        <f>'[1]II-San Pedro'!$M$87</f>
        <v>358646181</v>
      </c>
      <c r="I11" s="33">
        <f>'[1]II-San Pedro'!$Q$87</f>
        <v>263898676</v>
      </c>
      <c r="J11" s="38">
        <v>324</v>
      </c>
      <c r="K11" s="38">
        <v>108</v>
      </c>
    </row>
    <row r="12" spans="1:11" ht="31.5" thickTop="1" thickBot="1">
      <c r="A12" s="14" t="s">
        <v>86</v>
      </c>
      <c r="B12" s="13" t="s">
        <v>92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33">
        <f>'[1]II-San Pedro'!$M$110</f>
        <v>603306212</v>
      </c>
      <c r="I12" s="33">
        <f>'[1]II-San Pedro'!$Q$110</f>
        <v>131040000</v>
      </c>
      <c r="J12" s="38">
        <v>315</v>
      </c>
      <c r="K12" s="38">
        <v>105</v>
      </c>
    </row>
    <row r="13" spans="1:11" ht="31.5" thickTop="1" thickBot="1">
      <c r="A13" s="14" t="s">
        <v>86</v>
      </c>
      <c r="B13" s="13" t="s">
        <v>93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33">
        <f>'[1]II-San Pedro'!$M$135</f>
        <v>286481853</v>
      </c>
      <c r="I13" s="33">
        <f>'[1]II-San Pedro'!$Q$135</f>
        <v>187500000</v>
      </c>
      <c r="J13" s="38">
        <v>190</v>
      </c>
      <c r="K13" s="38">
        <v>63.333333333333336</v>
      </c>
    </row>
    <row r="14" spans="1:11" ht="31.5" thickTop="1" thickBot="1">
      <c r="A14" s="14" t="s">
        <v>86</v>
      </c>
      <c r="B14" s="13" t="s">
        <v>94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33">
        <f>'[1]II-San Pedro'!$M$157</f>
        <v>480818174</v>
      </c>
      <c r="I14" s="33">
        <f>'[1]II-San Pedro'!$Q$157</f>
        <v>103872364</v>
      </c>
      <c r="J14" s="38">
        <v>172</v>
      </c>
      <c r="K14" s="38">
        <v>57.333333333333336</v>
      </c>
    </row>
    <row r="15" spans="1:11" ht="31.5" thickTop="1" thickBot="1">
      <c r="A15" s="14" t="s">
        <v>86</v>
      </c>
      <c r="B15" s="13" t="s">
        <v>95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33">
        <f>'[1]II-San Pedro'!$M$188</f>
        <v>316581785</v>
      </c>
      <c r="I15" s="33">
        <f>'[1]II-San Pedro'!$Q$188</f>
        <v>266194400</v>
      </c>
      <c r="J15" s="38">
        <v>352</v>
      </c>
      <c r="K15" s="38">
        <v>352</v>
      </c>
    </row>
    <row r="16" spans="1:11" ht="31.5" thickTop="1" thickBot="1">
      <c r="A16" s="14" t="s">
        <v>86</v>
      </c>
      <c r="B16" s="13" t="s">
        <v>96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33">
        <f>'[1]II-San Pedro'!$M$210</f>
        <v>294616122</v>
      </c>
      <c r="I16" s="33">
        <f>'[1]II-San Pedro'!$Q$210</f>
        <v>193758000</v>
      </c>
      <c r="J16" s="38">
        <v>378</v>
      </c>
      <c r="K16" s="38">
        <v>378</v>
      </c>
    </row>
    <row r="17" spans="1:11" ht="31.5" thickTop="1" thickBot="1">
      <c r="A17" s="14" t="s">
        <v>86</v>
      </c>
      <c r="B17" s="13" t="s">
        <v>97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33">
        <f>'[1]II-San Pedro'!$M$227</f>
        <v>682253127</v>
      </c>
      <c r="I17" s="33">
        <v>0</v>
      </c>
      <c r="J17" s="38">
        <v>910</v>
      </c>
      <c r="K17" s="38">
        <v>303.33333333333331</v>
      </c>
    </row>
    <row r="18" spans="1:11" ht="31.5" thickTop="1" thickBot="1">
      <c r="A18" s="14" t="s">
        <v>86</v>
      </c>
      <c r="B18" s="13" t="s">
        <v>113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33">
        <f>'[1]II-San Pedro'!$M$248</f>
        <v>210000000</v>
      </c>
      <c r="I18" s="33">
        <f>'[1]II-San Pedro'!$Q$248</f>
        <v>100377550</v>
      </c>
      <c r="J18" s="38">
        <v>383</v>
      </c>
      <c r="K18" s="38">
        <v>127.66666666666667</v>
      </c>
    </row>
    <row r="19" spans="1:11" ht="31.5" thickTop="1" thickBot="1">
      <c r="A19" s="14" t="s">
        <v>86</v>
      </c>
      <c r="B19" s="13" t="s">
        <v>98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33">
        <f>'[1]II-San Pedro'!$M$262</f>
        <v>304164462</v>
      </c>
      <c r="I19" s="33">
        <f>'[1]II-San Pedro'!$Q$262</f>
        <v>203073636</v>
      </c>
      <c r="J19" s="38">
        <v>268</v>
      </c>
      <c r="K19" s="38">
        <v>89.333333333333329</v>
      </c>
    </row>
    <row r="20" spans="1:11" ht="31.5" thickTop="1" thickBot="1">
      <c r="A20" s="14" t="s">
        <v>86</v>
      </c>
      <c r="B20" s="13" t="s">
        <v>99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33">
        <f>'[1]II-San Pedro'!$M$282</f>
        <v>376042034</v>
      </c>
      <c r="I20" s="33">
        <f>'[1]II-San Pedro'!$Q$282</f>
        <v>180000000</v>
      </c>
      <c r="J20" s="38">
        <v>478</v>
      </c>
      <c r="K20" s="38">
        <v>159.33333333333334</v>
      </c>
    </row>
    <row r="21" spans="1:11" ht="31.5" thickTop="1" thickBot="1">
      <c r="A21" s="14" t="s">
        <v>86</v>
      </c>
      <c r="B21" s="13" t="s">
        <v>100</v>
      </c>
      <c r="C21" s="14">
        <v>30</v>
      </c>
      <c r="D21" s="14">
        <v>3</v>
      </c>
      <c r="E21" s="14">
        <v>848</v>
      </c>
      <c r="F21" s="15" t="s">
        <v>12</v>
      </c>
      <c r="G21" s="15" t="s">
        <v>13</v>
      </c>
      <c r="H21" s="33">
        <f>'[1]II-San Pedro'!$M$305</f>
        <v>552660000</v>
      </c>
      <c r="I21" s="33">
        <f>'[1]II-San Pedro'!$Q$305</f>
        <v>552479400</v>
      </c>
      <c r="J21" s="38">
        <v>524</v>
      </c>
      <c r="K21" s="38">
        <v>174.66666666666666</v>
      </c>
    </row>
    <row r="22" spans="1:11" ht="31.5" thickTop="1" thickBot="1">
      <c r="A22" s="14" t="s">
        <v>86</v>
      </c>
      <c r="B22" s="13" t="s">
        <v>101</v>
      </c>
      <c r="C22" s="14">
        <v>30</v>
      </c>
      <c r="D22" s="14">
        <v>3</v>
      </c>
      <c r="E22" s="14">
        <v>848</v>
      </c>
      <c r="F22" s="15" t="s">
        <v>12</v>
      </c>
      <c r="G22" s="15" t="s">
        <v>13</v>
      </c>
      <c r="H22" s="33">
        <f>'[1]II-San Pedro'!$M$332</f>
        <v>426419204</v>
      </c>
      <c r="I22" s="33">
        <f>'[1]II-San Pedro'!$Q$332</f>
        <v>268975800</v>
      </c>
      <c r="J22" s="38">
        <v>219</v>
      </c>
      <c r="K22" s="38">
        <v>146</v>
      </c>
    </row>
    <row r="23" spans="1:11" ht="31.5" thickTop="1" thickBot="1">
      <c r="A23" s="14" t="s">
        <v>86</v>
      </c>
      <c r="B23" s="13" t="s">
        <v>102</v>
      </c>
      <c r="C23" s="14">
        <v>30</v>
      </c>
      <c r="D23" s="14">
        <v>3</v>
      </c>
      <c r="E23" s="14">
        <v>848</v>
      </c>
      <c r="F23" s="15" t="s">
        <v>12</v>
      </c>
      <c r="G23" s="15" t="s">
        <v>13</v>
      </c>
      <c r="H23" s="33">
        <f>'[1]II-San Pedro'!$M$351</f>
        <v>279225491</v>
      </c>
      <c r="I23" s="33">
        <f>'[1]II-San Pedro'!$Q$351</f>
        <v>167000000</v>
      </c>
      <c r="J23" s="38">
        <v>367</v>
      </c>
      <c r="K23" s="38">
        <v>100.66666666666667</v>
      </c>
    </row>
    <row r="24" spans="1:11" ht="31.5" thickTop="1" thickBot="1">
      <c r="A24" s="14" t="s">
        <v>86</v>
      </c>
      <c r="B24" s="13" t="s">
        <v>103</v>
      </c>
      <c r="C24" s="14">
        <v>30</v>
      </c>
      <c r="D24" s="14">
        <v>3</v>
      </c>
      <c r="E24" s="14">
        <v>848</v>
      </c>
      <c r="F24" s="15" t="s">
        <v>12</v>
      </c>
      <c r="G24" s="15" t="s">
        <v>13</v>
      </c>
      <c r="H24" s="33">
        <f>'[1]II-San Pedro'!$M$374</f>
        <v>398214118</v>
      </c>
      <c r="I24" s="33">
        <f>'[1]II-San Pedro'!$Q$374</f>
        <v>278124000</v>
      </c>
      <c r="J24" s="38">
        <v>262</v>
      </c>
      <c r="K24" s="38">
        <v>87.333333333333329</v>
      </c>
    </row>
    <row r="25" spans="1:11" ht="31.5" thickTop="1" thickBot="1">
      <c r="A25" s="14" t="s">
        <v>86</v>
      </c>
      <c r="B25" s="13" t="s">
        <v>104</v>
      </c>
      <c r="C25" s="14">
        <v>30</v>
      </c>
      <c r="D25" s="14">
        <v>3</v>
      </c>
      <c r="E25" s="14">
        <v>848</v>
      </c>
      <c r="F25" s="15" t="s">
        <v>12</v>
      </c>
      <c r="G25" s="15" t="s">
        <v>13</v>
      </c>
      <c r="H25" s="33">
        <f>'[1]II-San Pedro'!$M$395</f>
        <v>358455821</v>
      </c>
      <c r="I25" s="33">
        <f>'[1]II-San Pedro'!$Q$395</f>
        <v>345441250</v>
      </c>
      <c r="J25" s="38">
        <v>262</v>
      </c>
      <c r="K25" s="38">
        <v>87.333333333333329</v>
      </c>
    </row>
    <row r="26" spans="1:11" ht="31.5" thickTop="1" thickBot="1">
      <c r="A26" s="14" t="s">
        <v>86</v>
      </c>
      <c r="B26" s="13" t="s">
        <v>105</v>
      </c>
      <c r="C26" s="14">
        <v>30</v>
      </c>
      <c r="D26" s="14">
        <v>3</v>
      </c>
      <c r="E26" s="14">
        <v>848</v>
      </c>
      <c r="F26" s="15" t="s">
        <v>12</v>
      </c>
      <c r="G26" s="15" t="s">
        <v>13</v>
      </c>
      <c r="H26" s="33">
        <f>'[1]II-San Pedro'!$M$414</f>
        <v>321960000</v>
      </c>
      <c r="I26" s="33">
        <f>'[1]II-San Pedro'!$Q$414</f>
        <v>309140000</v>
      </c>
      <c r="J26" s="38">
        <v>328</v>
      </c>
      <c r="K26" s="38">
        <v>109.33333333333333</v>
      </c>
    </row>
    <row r="27" spans="1:11" ht="31.5" thickTop="1" thickBot="1">
      <c r="A27" s="14" t="s">
        <v>86</v>
      </c>
      <c r="B27" s="13" t="s">
        <v>106</v>
      </c>
      <c r="C27" s="14">
        <v>30</v>
      </c>
      <c r="D27" s="14">
        <v>3</v>
      </c>
      <c r="E27" s="14">
        <v>848</v>
      </c>
      <c r="F27" s="15" t="s">
        <v>12</v>
      </c>
      <c r="G27" s="15" t="s">
        <v>13</v>
      </c>
      <c r="H27" s="33">
        <f>'[1]II-San Pedro'!$M$432</f>
        <v>203639035</v>
      </c>
      <c r="I27" s="33">
        <f>'[1]II-San Pedro'!$Q$432</f>
        <v>78772000</v>
      </c>
      <c r="J27" s="38">
        <v>594</v>
      </c>
      <c r="K27" s="38">
        <v>198</v>
      </c>
    </row>
    <row r="28" spans="1:11" ht="16.5" thickTop="1" thickBot="1"/>
    <row r="29" spans="1:11" ht="33" thickTop="1" thickBot="1">
      <c r="A29" s="11" t="s">
        <v>0</v>
      </c>
      <c r="B29" s="11" t="s">
        <v>1</v>
      </c>
      <c r="C29" s="11" t="s">
        <v>2</v>
      </c>
      <c r="D29" s="11" t="s">
        <v>3</v>
      </c>
      <c r="E29" s="11" t="s">
        <v>4</v>
      </c>
      <c r="F29" s="11" t="s">
        <v>5</v>
      </c>
      <c r="G29" s="11" t="s">
        <v>6</v>
      </c>
      <c r="H29" s="11" t="s">
        <v>7</v>
      </c>
      <c r="I29" s="11" t="s">
        <v>8</v>
      </c>
      <c r="J29" s="11" t="s">
        <v>9</v>
      </c>
      <c r="K29" s="20" t="s">
        <v>10</v>
      </c>
    </row>
    <row r="30" spans="1:11" ht="16.5" thickTop="1" thickBot="1">
      <c r="A30" s="14" t="s">
        <v>86</v>
      </c>
      <c r="B30" s="13" t="s">
        <v>87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15</v>
      </c>
      <c r="H30" s="33">
        <f>'[1]II-San Pedro'!$M$2</f>
        <v>165000000</v>
      </c>
      <c r="I30" s="33" t="s">
        <v>111</v>
      </c>
      <c r="J30" s="33">
        <v>1</v>
      </c>
      <c r="K30" s="33" t="s">
        <v>111</v>
      </c>
    </row>
    <row r="31" spans="1:11" ht="16.5" thickTop="1" thickBot="1">
      <c r="A31" s="14" t="s">
        <v>86</v>
      </c>
      <c r="B31" s="13" t="s">
        <v>88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33">
        <f>'[1]II-San Pedro'!$M$24</f>
        <v>483526184</v>
      </c>
      <c r="I31" s="33">
        <f>'[1]II-San Pedro'!$Q$24</f>
        <v>267526184</v>
      </c>
      <c r="J31" s="33">
        <v>3</v>
      </c>
      <c r="K31" s="33">
        <v>2</v>
      </c>
    </row>
    <row r="32" spans="1:11" ht="16.5" thickTop="1" thickBot="1">
      <c r="A32" s="14" t="s">
        <v>86</v>
      </c>
      <c r="B32" s="13" t="s">
        <v>114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33">
        <f>'[1]II-San Pedro'!$M$40</f>
        <v>327181026</v>
      </c>
      <c r="I32" s="33">
        <f>'[1]II-San Pedro'!$Q$40</f>
        <v>85546900</v>
      </c>
      <c r="J32" s="33">
        <v>3</v>
      </c>
      <c r="K32" s="33">
        <v>1</v>
      </c>
    </row>
    <row r="33" spans="1:11" ht="16.5" thickTop="1" thickBot="1">
      <c r="A33" s="14" t="s">
        <v>86</v>
      </c>
      <c r="B33" s="13" t="s">
        <v>90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15</v>
      </c>
      <c r="H33" s="33">
        <f>'[1]II-San Pedro'!$M$59</f>
        <v>150000000</v>
      </c>
      <c r="I33" s="33">
        <v>0</v>
      </c>
      <c r="J33" s="33">
        <v>2</v>
      </c>
      <c r="K33" s="33">
        <v>0</v>
      </c>
    </row>
    <row r="34" spans="1:11" ht="16.5" thickTop="1" thickBot="1">
      <c r="A34" s="14" t="s">
        <v>86</v>
      </c>
      <c r="B34" s="13" t="s">
        <v>91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15</v>
      </c>
      <c r="H34" s="33">
        <f>'[1]II-San Pedro'!$M$84</f>
        <v>277267162</v>
      </c>
      <c r="I34" s="33">
        <v>0</v>
      </c>
      <c r="J34" s="33">
        <v>3</v>
      </c>
      <c r="K34" s="33">
        <v>0</v>
      </c>
    </row>
    <row r="35" spans="1:11" ht="16.5" thickTop="1" thickBot="1">
      <c r="A35" s="14" t="s">
        <v>86</v>
      </c>
      <c r="B35" s="13" t="s">
        <v>92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15</v>
      </c>
      <c r="H35" s="33">
        <f>'[1]II-San Pedro'!$M$106</f>
        <v>770223191</v>
      </c>
      <c r="I35" s="33">
        <f>'[1]II-San Pedro'!$Q$106</f>
        <v>385161844</v>
      </c>
      <c r="J35" s="33">
        <v>6</v>
      </c>
      <c r="K35" s="33">
        <v>3</v>
      </c>
    </row>
    <row r="36" spans="1:11" ht="16.5" thickTop="1" thickBot="1">
      <c r="A36" s="14" t="s">
        <v>86</v>
      </c>
      <c r="B36" s="13" t="s">
        <v>93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15</v>
      </c>
      <c r="H36" s="33">
        <f>'[1]II-San Pedro'!$M$132</f>
        <v>297646550</v>
      </c>
      <c r="I36" s="33">
        <f>'[1]II-San Pedro'!$Q$132</f>
        <v>70000000</v>
      </c>
      <c r="J36" s="33">
        <v>2</v>
      </c>
      <c r="K36" s="33">
        <v>0</v>
      </c>
    </row>
    <row r="37" spans="1:11" ht="16.5" thickTop="1" thickBot="1">
      <c r="A37" s="14" t="s">
        <v>86</v>
      </c>
      <c r="B37" s="13" t="s">
        <v>94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15</v>
      </c>
      <c r="H37" s="33">
        <f>'[1]II-San Pedro'!$M$150</f>
        <v>270847500</v>
      </c>
      <c r="I37" s="33">
        <f>'[1]II-San Pedro'!$Q$150</f>
        <v>120220201</v>
      </c>
      <c r="J37" s="33">
        <v>2</v>
      </c>
      <c r="K37" s="33">
        <v>1</v>
      </c>
    </row>
    <row r="38" spans="1:11" ht="16.5" thickTop="1" thickBot="1">
      <c r="A38" s="14" t="s">
        <v>86</v>
      </c>
      <c r="B38" s="13" t="s">
        <v>95</v>
      </c>
      <c r="C38" s="14">
        <v>30</v>
      </c>
      <c r="D38" s="14">
        <v>3</v>
      </c>
      <c r="E38" s="14">
        <v>520</v>
      </c>
      <c r="F38" s="15" t="s">
        <v>14</v>
      </c>
      <c r="G38" s="16" t="s">
        <v>15</v>
      </c>
      <c r="H38" s="33">
        <f>'[1]II-San Pedro'!$M$177</f>
        <v>138050647</v>
      </c>
      <c r="I38" s="33">
        <f>'[1]II-San Pedro'!$Q$177</f>
        <v>136801305</v>
      </c>
      <c r="J38" s="33">
        <v>1</v>
      </c>
      <c r="K38" s="33">
        <v>1</v>
      </c>
    </row>
    <row r="39" spans="1:11" ht="16.5" thickTop="1" thickBot="1">
      <c r="A39" s="14" t="s">
        <v>86</v>
      </c>
      <c r="B39" s="13" t="s">
        <v>97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15</v>
      </c>
      <c r="H39" s="33">
        <f>'[1]II-San Pedro'!$M$224</f>
        <v>432495860</v>
      </c>
      <c r="I39" s="33">
        <f>'[1]II-San Pedro'!$Q$224</f>
        <v>428194845</v>
      </c>
      <c r="J39" s="33">
        <v>4</v>
      </c>
      <c r="K39" s="33">
        <v>4</v>
      </c>
    </row>
    <row r="40" spans="1:11" ht="16.5" thickTop="1" thickBot="1">
      <c r="A40" s="14" t="s">
        <v>86</v>
      </c>
      <c r="B40" s="13" t="s">
        <v>98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15</v>
      </c>
      <c r="H40" s="33">
        <f>'[1]II-San Pedro'!$M$259</f>
        <v>361505749</v>
      </c>
      <c r="I40" s="33">
        <f>'[1]II-San Pedro'!$Q$259</f>
        <v>147924055</v>
      </c>
      <c r="J40" s="33">
        <v>2</v>
      </c>
      <c r="K40" s="33">
        <v>1</v>
      </c>
    </row>
    <row r="41" spans="1:11" ht="16.5" thickTop="1" thickBot="1">
      <c r="A41" s="14" t="s">
        <v>86</v>
      </c>
      <c r="B41" s="13" t="s">
        <v>99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15</v>
      </c>
      <c r="H41" s="33">
        <f>'[1]II-San Pedro'!$M$277</f>
        <v>499351426</v>
      </c>
      <c r="I41" s="33">
        <f>'[1]II-San Pedro'!$Q$277</f>
        <v>259418589</v>
      </c>
      <c r="J41" s="33">
        <v>4</v>
      </c>
      <c r="K41" s="33">
        <v>2</v>
      </c>
    </row>
    <row r="42" spans="1:11" ht="16.5" thickTop="1" thickBot="1">
      <c r="A42" s="14" t="s">
        <v>86</v>
      </c>
      <c r="B42" s="13" t="s">
        <v>100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15</v>
      </c>
      <c r="H42" s="33">
        <f>'[1]II-San Pedro'!$M$300</f>
        <v>422284326</v>
      </c>
      <c r="I42" s="33">
        <f>'[1]II-San Pedro'!$Q$300</f>
        <v>272081090</v>
      </c>
      <c r="J42" s="33">
        <v>3</v>
      </c>
      <c r="K42" s="33">
        <v>2</v>
      </c>
    </row>
    <row r="43" spans="1:11" ht="16.5" thickTop="1" thickBot="1">
      <c r="A43" s="14" t="s">
        <v>86</v>
      </c>
      <c r="B43" s="13" t="s">
        <v>101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15</v>
      </c>
      <c r="H43" s="33">
        <f>'[1]II-San Pedro'!$M$326</f>
        <v>616291567</v>
      </c>
      <c r="I43" s="33">
        <f>'[1]II-San Pedro'!$Q$326</f>
        <v>269063621</v>
      </c>
      <c r="J43" s="33">
        <v>4</v>
      </c>
      <c r="K43" s="33">
        <v>2</v>
      </c>
    </row>
    <row r="44" spans="1:11" ht="16.5" thickTop="1" thickBot="1">
      <c r="A44" s="14" t="s">
        <v>86</v>
      </c>
      <c r="B44" s="13" t="s">
        <v>102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15</v>
      </c>
      <c r="H44" s="33">
        <f>'[1]II-San Pedro'!$M$348</f>
        <v>420047745</v>
      </c>
      <c r="I44" s="33">
        <f>'[1]II-San Pedro'!$Q$348</f>
        <v>235419730</v>
      </c>
      <c r="J44" s="33">
        <v>4</v>
      </c>
      <c r="K44" s="33">
        <v>2</v>
      </c>
    </row>
    <row r="45" spans="1:11" ht="16.5" thickTop="1" thickBot="1">
      <c r="A45" s="14" t="s">
        <v>86</v>
      </c>
      <c r="B45" s="13" t="s">
        <v>104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15</v>
      </c>
      <c r="H45" s="33">
        <f>'[1]II-San Pedro'!$M$392</f>
        <v>444049224</v>
      </c>
      <c r="I45" s="33">
        <f>'[1]II-San Pedro'!$Q$392</f>
        <v>257087082</v>
      </c>
      <c r="J45" s="33">
        <v>3</v>
      </c>
      <c r="K45" s="33">
        <v>2</v>
      </c>
    </row>
    <row r="46" spans="1:11" ht="16.5" thickTop="1" thickBot="1">
      <c r="A46" s="14" t="s">
        <v>86</v>
      </c>
      <c r="B46" s="13" t="s">
        <v>105</v>
      </c>
      <c r="C46" s="14">
        <v>30</v>
      </c>
      <c r="D46" s="14">
        <v>3</v>
      </c>
      <c r="E46" s="14">
        <v>520</v>
      </c>
      <c r="F46" s="15" t="s">
        <v>14</v>
      </c>
      <c r="G46" s="16" t="s">
        <v>15</v>
      </c>
      <c r="H46" s="33">
        <f>'[1]II-San Pedro'!$M$410</f>
        <v>612725578</v>
      </c>
      <c r="I46" s="33">
        <f>'[1]II-San Pedro'!$Q$410</f>
        <v>325356191</v>
      </c>
      <c r="J46" s="33">
        <v>5</v>
      </c>
      <c r="K46" s="33">
        <v>3</v>
      </c>
    </row>
    <row r="47" spans="1:11" ht="16.5" thickTop="1" thickBot="1"/>
    <row r="48" spans="1:11" ht="33" thickTop="1" thickBot="1">
      <c r="A48" s="11" t="s">
        <v>0</v>
      </c>
      <c r="B48" s="11" t="s">
        <v>1</v>
      </c>
      <c r="C48" s="11" t="s">
        <v>2</v>
      </c>
      <c r="D48" s="11" t="s">
        <v>3</v>
      </c>
      <c r="E48" s="11" t="s">
        <v>4</v>
      </c>
      <c r="F48" s="11" t="s">
        <v>5</v>
      </c>
      <c r="G48" s="11" t="s">
        <v>6</v>
      </c>
      <c r="H48" s="11" t="s">
        <v>7</v>
      </c>
      <c r="I48" s="11" t="s">
        <v>8</v>
      </c>
      <c r="J48" s="11" t="s">
        <v>9</v>
      </c>
      <c r="K48" s="20" t="s">
        <v>10</v>
      </c>
    </row>
    <row r="49" spans="1:11" ht="27" thickTop="1" thickBot="1">
      <c r="A49" s="14" t="s">
        <v>86</v>
      </c>
      <c r="B49" s="13" t="s">
        <v>87</v>
      </c>
      <c r="C49" s="14">
        <v>30</v>
      </c>
      <c r="D49" s="14">
        <v>3</v>
      </c>
      <c r="E49" s="14">
        <v>520</v>
      </c>
      <c r="F49" s="15" t="s">
        <v>14</v>
      </c>
      <c r="G49" s="16" t="s">
        <v>16</v>
      </c>
      <c r="H49" s="34">
        <f>'[1]II-San Pedro'!$M$3</f>
        <v>52433136</v>
      </c>
      <c r="I49" s="34">
        <v>0</v>
      </c>
      <c r="J49" s="34">
        <v>4</v>
      </c>
      <c r="K49" s="34">
        <v>0</v>
      </c>
    </row>
    <row r="50" spans="1:11" ht="27" thickTop="1" thickBot="1">
      <c r="A50" s="14" t="s">
        <v>86</v>
      </c>
      <c r="B50" s="13" t="s">
        <v>88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16</v>
      </c>
      <c r="H50" s="34">
        <f>'[1]II-San Pedro'!$M$25</f>
        <v>692390950</v>
      </c>
      <c r="I50" s="34">
        <v>0</v>
      </c>
      <c r="J50" s="34">
        <v>3</v>
      </c>
      <c r="K50" s="34">
        <v>0</v>
      </c>
    </row>
    <row r="51" spans="1:11" ht="27" thickTop="1" thickBot="1">
      <c r="A51" s="14" t="s">
        <v>86</v>
      </c>
      <c r="B51" s="13" t="s">
        <v>89</v>
      </c>
      <c r="C51" s="14">
        <v>30</v>
      </c>
      <c r="D51" s="14">
        <v>3</v>
      </c>
      <c r="E51" s="14">
        <v>520</v>
      </c>
      <c r="F51" s="15" t="s">
        <v>14</v>
      </c>
      <c r="G51" s="16" t="s">
        <v>16</v>
      </c>
      <c r="H51" s="34">
        <f>'[1]II-San Pedro'!$M$41</f>
        <v>374000000</v>
      </c>
      <c r="I51" s="34">
        <f>'[1]II-San Pedro'!$Q$41</f>
        <v>369676150</v>
      </c>
      <c r="J51" s="34">
        <v>11</v>
      </c>
      <c r="K51" s="34">
        <v>11</v>
      </c>
    </row>
    <row r="52" spans="1:11" ht="27" thickTop="1" thickBot="1">
      <c r="A52" s="14" t="s">
        <v>86</v>
      </c>
      <c r="B52" s="13" t="s">
        <v>90</v>
      </c>
      <c r="C52" s="14">
        <v>30</v>
      </c>
      <c r="D52" s="14">
        <v>3</v>
      </c>
      <c r="E52" s="14">
        <v>520</v>
      </c>
      <c r="F52" s="15" t="s">
        <v>14</v>
      </c>
      <c r="G52" s="16" t="s">
        <v>16</v>
      </c>
      <c r="H52" s="34">
        <f>'[1]II-San Pedro'!$M$60</f>
        <v>200000000</v>
      </c>
      <c r="I52" s="34">
        <f>'[1]II-San Pedro'!$Q$60</f>
        <v>137427590</v>
      </c>
      <c r="J52" s="34">
        <v>4</v>
      </c>
      <c r="K52" s="34">
        <v>3</v>
      </c>
    </row>
    <row r="53" spans="1:11" ht="27" thickTop="1" thickBot="1">
      <c r="A53" s="14" t="s">
        <v>86</v>
      </c>
      <c r="B53" s="13" t="s">
        <v>115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16</v>
      </c>
      <c r="H53" s="34">
        <f>'[1]II-San Pedro'!$M$85</f>
        <v>346368388</v>
      </c>
      <c r="I53" s="34">
        <f>'[1]II-San Pedro'!$Q$85</f>
        <v>271183656</v>
      </c>
      <c r="J53" s="34">
        <v>6</v>
      </c>
      <c r="K53" s="34">
        <v>5</v>
      </c>
    </row>
    <row r="54" spans="1:11" ht="27" thickTop="1" thickBot="1">
      <c r="A54" s="14" t="s">
        <v>86</v>
      </c>
      <c r="B54" s="13" t="s">
        <v>92</v>
      </c>
      <c r="C54" s="14">
        <v>30</v>
      </c>
      <c r="D54" s="14">
        <v>3</v>
      </c>
      <c r="E54" s="14">
        <v>520</v>
      </c>
      <c r="F54" s="15" t="s">
        <v>14</v>
      </c>
      <c r="G54" s="16" t="s">
        <v>16</v>
      </c>
      <c r="H54" s="34">
        <f>'[1]II-San Pedro'!$M$107</f>
        <v>147335909</v>
      </c>
      <c r="I54" s="34">
        <f>'[1]II-San Pedro'!$Q$107</f>
        <v>147071734</v>
      </c>
      <c r="J54" s="34">
        <v>2</v>
      </c>
      <c r="K54" s="34">
        <v>2</v>
      </c>
    </row>
    <row r="55" spans="1:11" ht="27" thickTop="1" thickBot="1">
      <c r="A55" s="14" t="s">
        <v>86</v>
      </c>
      <c r="B55" s="13" t="s">
        <v>116</v>
      </c>
      <c r="C55" s="14">
        <v>30</v>
      </c>
      <c r="D55" s="14">
        <v>3</v>
      </c>
      <c r="E55" s="14">
        <v>520</v>
      </c>
      <c r="F55" s="15" t="s">
        <v>14</v>
      </c>
      <c r="G55" s="16" t="s">
        <v>16</v>
      </c>
      <c r="H55" s="34">
        <f>'[1]II-San Pedro'!$M$133</f>
        <v>261999844</v>
      </c>
      <c r="I55" s="34">
        <f>'[1]II-San Pedro'!$Q$133</f>
        <v>239447900</v>
      </c>
      <c r="J55" s="34">
        <v>25</v>
      </c>
      <c r="K55" s="34">
        <v>23</v>
      </c>
    </row>
    <row r="56" spans="1:11" ht="27" thickTop="1" thickBot="1">
      <c r="A56" s="14" t="s">
        <v>86</v>
      </c>
      <c r="B56" s="13" t="s">
        <v>94</v>
      </c>
      <c r="C56" s="14">
        <v>30</v>
      </c>
      <c r="D56" s="14">
        <v>3</v>
      </c>
      <c r="E56" s="14">
        <v>520</v>
      </c>
      <c r="F56" s="15" t="s">
        <v>14</v>
      </c>
      <c r="G56" s="16" t="s">
        <v>16</v>
      </c>
      <c r="H56" s="34">
        <f>'[1]II-San Pedro'!$M$151</f>
        <v>132471392</v>
      </c>
      <c r="I56" s="34">
        <v>0</v>
      </c>
      <c r="J56" s="34">
        <v>3</v>
      </c>
      <c r="K56" s="34">
        <v>0</v>
      </c>
    </row>
    <row r="57" spans="1:11" ht="27" thickTop="1" thickBot="1">
      <c r="A57" s="14" t="s">
        <v>86</v>
      </c>
      <c r="B57" s="13" t="s">
        <v>95</v>
      </c>
      <c r="C57" s="14">
        <v>30</v>
      </c>
      <c r="D57" s="14">
        <v>3</v>
      </c>
      <c r="E57" s="14">
        <v>520</v>
      </c>
      <c r="F57" s="15" t="s">
        <v>14</v>
      </c>
      <c r="G57" s="16" t="s">
        <v>16</v>
      </c>
      <c r="H57" s="34">
        <f>'[1]II-San Pedro'!$M$178</f>
        <v>409381611</v>
      </c>
      <c r="I57" s="34">
        <f>'[1]II-San Pedro'!$Q$178</f>
        <v>83807765</v>
      </c>
      <c r="J57" s="34">
        <v>7</v>
      </c>
      <c r="K57" s="34">
        <v>1</v>
      </c>
    </row>
    <row r="58" spans="1:11" ht="27" thickTop="1" thickBot="1">
      <c r="A58" s="14" t="s">
        <v>86</v>
      </c>
      <c r="B58" s="13" t="s">
        <v>96</v>
      </c>
      <c r="C58" s="14">
        <v>30</v>
      </c>
      <c r="D58" s="14">
        <v>3</v>
      </c>
      <c r="E58" s="14">
        <v>520</v>
      </c>
      <c r="F58" s="15" t="s">
        <v>14</v>
      </c>
      <c r="G58" s="16" t="s">
        <v>16</v>
      </c>
      <c r="H58" s="34">
        <f>'[1]II-San Pedro'!$M$205</f>
        <v>70013800</v>
      </c>
      <c r="I58" s="34">
        <v>0</v>
      </c>
      <c r="J58" s="34">
        <v>1</v>
      </c>
      <c r="K58" s="34">
        <v>0</v>
      </c>
    </row>
    <row r="59" spans="1:11" ht="27" thickTop="1" thickBot="1">
      <c r="A59" s="14" t="s">
        <v>86</v>
      </c>
      <c r="B59" s="13" t="s">
        <v>97</v>
      </c>
      <c r="C59" s="14">
        <v>30</v>
      </c>
      <c r="D59" s="14">
        <v>3</v>
      </c>
      <c r="E59" s="14">
        <v>520</v>
      </c>
      <c r="F59" s="15" t="s">
        <v>14</v>
      </c>
      <c r="G59" s="16" t="s">
        <v>16</v>
      </c>
      <c r="H59" s="34">
        <f>'[1]II-San Pedro'!$M$225</f>
        <v>824230358</v>
      </c>
      <c r="I59" s="34">
        <f>'[1]II-San Pedro'!$Q$225</f>
        <v>381329180</v>
      </c>
      <c r="J59" s="34">
        <v>9</v>
      </c>
      <c r="K59" s="34">
        <v>4</v>
      </c>
    </row>
    <row r="60" spans="1:11" ht="27" thickTop="1" thickBot="1">
      <c r="A60" s="14" t="s">
        <v>86</v>
      </c>
      <c r="B60" s="13" t="s">
        <v>113</v>
      </c>
      <c r="C60" s="14">
        <v>30</v>
      </c>
      <c r="D60" s="14">
        <v>3</v>
      </c>
      <c r="E60" s="14">
        <v>520</v>
      </c>
      <c r="F60" s="15" t="s">
        <v>14</v>
      </c>
      <c r="G60" s="16" t="s">
        <v>16</v>
      </c>
      <c r="H60" s="34">
        <f>'[1]II-San Pedro'!$M$246</f>
        <v>215000000</v>
      </c>
      <c r="I60" s="34">
        <v>0</v>
      </c>
      <c r="J60" s="34">
        <v>7</v>
      </c>
      <c r="K60" s="34">
        <v>0</v>
      </c>
    </row>
    <row r="61" spans="1:11" ht="27" thickTop="1" thickBot="1">
      <c r="A61" s="14" t="s">
        <v>86</v>
      </c>
      <c r="B61" s="13" t="s">
        <v>98</v>
      </c>
      <c r="C61" s="14">
        <v>30</v>
      </c>
      <c r="D61" s="14">
        <v>3</v>
      </c>
      <c r="E61" s="14">
        <v>520</v>
      </c>
      <c r="F61" s="15" t="s">
        <v>14</v>
      </c>
      <c r="G61" s="16" t="s">
        <v>16</v>
      </c>
      <c r="H61" s="34">
        <f>'[1]II-San Pedro'!$M$260</f>
        <v>175000000</v>
      </c>
      <c r="I61" s="34">
        <f>'[1]II-San Pedro'!$Q$260</f>
        <v>174726500</v>
      </c>
      <c r="J61" s="34">
        <v>6</v>
      </c>
      <c r="K61" s="34">
        <v>6</v>
      </c>
    </row>
    <row r="62" spans="1:11" ht="27" thickTop="1" thickBot="1">
      <c r="A62" s="14" t="s">
        <v>86</v>
      </c>
      <c r="B62" s="13" t="s">
        <v>99</v>
      </c>
      <c r="C62" s="14">
        <v>30</v>
      </c>
      <c r="D62" s="14">
        <v>3</v>
      </c>
      <c r="E62" s="14">
        <v>520</v>
      </c>
      <c r="F62" s="15" t="s">
        <v>14</v>
      </c>
      <c r="G62" s="16" t="s">
        <v>16</v>
      </c>
      <c r="H62" s="34">
        <f>'[1]II-San Pedro'!$M$278</f>
        <v>120000000</v>
      </c>
      <c r="I62" s="34">
        <f>'[1]II-San Pedro'!$Q$278</f>
        <v>40560000</v>
      </c>
      <c r="J62" s="34">
        <v>4</v>
      </c>
      <c r="K62" s="34">
        <v>1</v>
      </c>
    </row>
    <row r="63" spans="1:11" ht="27" thickTop="1" thickBot="1">
      <c r="A63" s="14" t="s">
        <v>86</v>
      </c>
      <c r="B63" s="13" t="s">
        <v>100</v>
      </c>
      <c r="C63" s="14">
        <v>30</v>
      </c>
      <c r="D63" s="14">
        <v>3</v>
      </c>
      <c r="E63" s="14">
        <v>520</v>
      </c>
      <c r="F63" s="15" t="s">
        <v>14</v>
      </c>
      <c r="G63" s="16" t="s">
        <v>16</v>
      </c>
      <c r="H63" s="34">
        <f>'[1]II-San Pedro'!$M$301</f>
        <v>300000000</v>
      </c>
      <c r="I63" s="34">
        <v>0</v>
      </c>
      <c r="J63" s="34">
        <v>8</v>
      </c>
      <c r="K63" s="34">
        <v>0</v>
      </c>
    </row>
    <row r="64" spans="1:11" ht="27" thickTop="1" thickBot="1">
      <c r="A64" s="14" t="s">
        <v>86</v>
      </c>
      <c r="B64" s="13" t="s">
        <v>101</v>
      </c>
      <c r="C64" s="14">
        <v>30</v>
      </c>
      <c r="D64" s="14">
        <v>3</v>
      </c>
      <c r="E64" s="14">
        <v>520</v>
      </c>
      <c r="F64" s="15" t="s">
        <v>14</v>
      </c>
      <c r="G64" s="16" t="s">
        <v>16</v>
      </c>
      <c r="H64" s="34">
        <f>'[1]II-San Pedro'!$M$327</f>
        <v>83839400</v>
      </c>
      <c r="I64" s="34">
        <f>'[1]II-San Pedro'!$Q$327</f>
        <v>83839400</v>
      </c>
      <c r="J64" s="34">
        <v>3</v>
      </c>
      <c r="K64" s="34">
        <v>3</v>
      </c>
    </row>
    <row r="65" spans="1:11" ht="27" thickTop="1" thickBot="1">
      <c r="A65" s="14" t="s">
        <v>86</v>
      </c>
      <c r="B65" s="13" t="s">
        <v>103</v>
      </c>
      <c r="C65" s="14">
        <v>30</v>
      </c>
      <c r="D65" s="14">
        <v>3</v>
      </c>
      <c r="E65" s="14">
        <v>520</v>
      </c>
      <c r="F65" s="15" t="s">
        <v>14</v>
      </c>
      <c r="G65" s="16" t="s">
        <v>16</v>
      </c>
      <c r="H65" s="34">
        <f>'[1]II-San Pedro'!$M$371</f>
        <v>507306447</v>
      </c>
      <c r="I65" s="34">
        <f>'[1]II-San Pedro'!$Q$371</f>
        <v>317735910</v>
      </c>
      <c r="J65" s="34">
        <v>13</v>
      </c>
      <c r="K65" s="34">
        <v>8</v>
      </c>
    </row>
    <row r="66" spans="1:11" ht="27" thickTop="1" thickBot="1">
      <c r="A66" s="14" t="s">
        <v>86</v>
      </c>
      <c r="B66" s="13" t="s">
        <v>105</v>
      </c>
      <c r="C66" s="14">
        <v>30</v>
      </c>
      <c r="D66" s="14">
        <v>3</v>
      </c>
      <c r="E66" s="14">
        <v>520</v>
      </c>
      <c r="F66" s="15" t="s">
        <v>14</v>
      </c>
      <c r="G66" s="16" t="s">
        <v>16</v>
      </c>
      <c r="H66" s="34">
        <f>'[1]II-San Pedro'!$M$411</f>
        <v>345428432</v>
      </c>
      <c r="I66" s="34">
        <f>'[1]II-San Pedro'!$Q$411</f>
        <v>343425882</v>
      </c>
      <c r="J66" s="34">
        <v>6</v>
      </c>
      <c r="K66" s="34">
        <v>6</v>
      </c>
    </row>
    <row r="67" spans="1:11" ht="27" thickTop="1" thickBot="1">
      <c r="A67" s="14" t="s">
        <v>86</v>
      </c>
      <c r="B67" s="13" t="s">
        <v>106</v>
      </c>
      <c r="C67" s="14">
        <v>30</v>
      </c>
      <c r="D67" s="14">
        <v>3</v>
      </c>
      <c r="E67" s="14">
        <v>520</v>
      </c>
      <c r="F67" s="15" t="s">
        <v>14</v>
      </c>
      <c r="G67" s="16" t="s">
        <v>16</v>
      </c>
      <c r="H67" s="34">
        <f>'[1]II-San Pedro'!$M$427</f>
        <v>364769550</v>
      </c>
      <c r="I67" s="34">
        <f>'[1]II-San Pedro'!$Q$427</f>
        <v>142689000</v>
      </c>
      <c r="J67" s="34">
        <v>18</v>
      </c>
      <c r="K67" s="34">
        <v>18</v>
      </c>
    </row>
    <row r="68" spans="1:11" ht="15.75" thickTop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52"/>
  <sheetViews>
    <sheetView topLeftCell="A16" workbookViewId="0">
      <selection activeCell="G23" sqref="G23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19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20" t="s">
        <v>10</v>
      </c>
    </row>
    <row r="7" spans="1:11" ht="31.5" thickTop="1" thickBot="1">
      <c r="A7" s="14" t="s">
        <v>42</v>
      </c>
      <c r="B7" s="13" t="s">
        <v>107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2">
        <f>'[1]III-Cordillera'!$M$10</f>
        <v>307224287</v>
      </c>
      <c r="I7" s="2">
        <f>'[1]III-Cordillera'!$Q$10</f>
        <v>103164536</v>
      </c>
      <c r="J7" s="2">
        <v>284</v>
      </c>
      <c r="K7" s="2">
        <v>94.666666666666671</v>
      </c>
    </row>
    <row r="8" spans="1:11" ht="31.5" thickTop="1" thickBot="1">
      <c r="A8" s="14" t="s">
        <v>42</v>
      </c>
      <c r="B8" s="13" t="s">
        <v>43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2">
        <f>'[1]III-Cordillera'!$M$31</f>
        <v>494660582</v>
      </c>
      <c r="I8" s="2">
        <f>'[1]III-Cordillera'!$Q$31</f>
        <v>266148930</v>
      </c>
      <c r="J8" s="2">
        <v>418</v>
      </c>
      <c r="K8" s="2">
        <v>139.33333333333334</v>
      </c>
    </row>
    <row r="9" spans="1:11" ht="31.5" thickTop="1" thickBot="1">
      <c r="A9" s="14" t="s">
        <v>42</v>
      </c>
      <c r="B9" s="13" t="s">
        <v>44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2">
        <f>'[1]III-Cordillera'!$M$51</f>
        <v>402416911</v>
      </c>
      <c r="I9" s="2">
        <f>'[1]III-Cordillera'!$Q$51</f>
        <v>393579000</v>
      </c>
      <c r="J9" s="2">
        <v>355</v>
      </c>
      <c r="K9" s="2">
        <v>236.66666666666666</v>
      </c>
    </row>
    <row r="10" spans="1:11" ht="31.5" thickTop="1" thickBot="1">
      <c r="A10" s="14" t="s">
        <v>42</v>
      </c>
      <c r="B10" s="13" t="s">
        <v>45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2">
        <f>'[1]III-Cordillera'!$M$77</f>
        <v>660000000</v>
      </c>
      <c r="I10" s="2">
        <f>'[1]III-Cordillera'!$Q$77</f>
        <v>660000000</v>
      </c>
      <c r="J10" s="2">
        <v>2219</v>
      </c>
      <c r="K10" s="2">
        <v>739.66666666666663</v>
      </c>
    </row>
    <row r="11" spans="1:11" ht="31.5" thickTop="1" thickBot="1">
      <c r="A11" s="14" t="s">
        <v>42</v>
      </c>
      <c r="B11" s="13" t="s">
        <v>46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2">
        <f>'[1]III-Cordillera'!$M$90</f>
        <v>824595186</v>
      </c>
      <c r="I11" s="2">
        <f>'[1]III-Cordillera'!$Q$90</f>
        <v>497805750</v>
      </c>
      <c r="J11" s="2">
        <f>'[1]III-Cordillera'!$T$90</f>
        <v>793</v>
      </c>
      <c r="K11" s="2">
        <v>528.66666666666663</v>
      </c>
    </row>
    <row r="12" spans="1:11" ht="31.5" thickTop="1" thickBot="1">
      <c r="A12" s="14" t="s">
        <v>42</v>
      </c>
      <c r="B12" s="13" t="s">
        <v>47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2">
        <f>'[1]III-Cordillera'!$M$120</f>
        <v>351600000</v>
      </c>
      <c r="I12" s="2">
        <f>'[1]III-Cordillera'!$Q$120</f>
        <v>324124680</v>
      </c>
      <c r="J12" s="2">
        <v>1230</v>
      </c>
      <c r="K12" s="2">
        <v>410</v>
      </c>
    </row>
    <row r="13" spans="1:11" ht="31.5" thickTop="1" thickBot="1">
      <c r="A13" s="14" t="s">
        <v>42</v>
      </c>
      <c r="B13" s="13" t="s">
        <v>48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2">
        <f>'[1]III-Cordillera'!$M$145</f>
        <v>266839282</v>
      </c>
      <c r="I13" s="2">
        <f>'[1]III-Cordillera'!$Q$145</f>
        <v>251888000</v>
      </c>
      <c r="J13" s="2">
        <v>346</v>
      </c>
      <c r="K13" s="2">
        <v>115.33333333333333</v>
      </c>
    </row>
    <row r="14" spans="1:11" ht="31.5" thickTop="1" thickBot="1">
      <c r="A14" s="14" t="s">
        <v>42</v>
      </c>
      <c r="B14" s="13" t="s">
        <v>49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2">
        <f>'[1]III-Cordillera'!$M$168</f>
        <v>301259464</v>
      </c>
      <c r="I14" s="2">
        <f>'[1]III-Cordillera'!$Q$168</f>
        <v>170735200</v>
      </c>
      <c r="J14" s="2">
        <v>320</v>
      </c>
      <c r="K14" s="2">
        <v>320</v>
      </c>
    </row>
    <row r="15" spans="1:11" ht="31.5" thickTop="1" thickBot="1">
      <c r="A15" s="14" t="s">
        <v>42</v>
      </c>
      <c r="B15" s="13" t="s">
        <v>50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2">
        <f>'[1]III-Cordillera'!$M$196</f>
        <v>285985992</v>
      </c>
      <c r="I15" s="2">
        <f>'[1]III-Cordillera'!$Q$196</f>
        <v>284798000</v>
      </c>
      <c r="J15" s="2">
        <v>218</v>
      </c>
      <c r="K15" s="2">
        <v>145.33333333333334</v>
      </c>
    </row>
    <row r="16" spans="1:11" ht="31.5" thickTop="1" thickBot="1">
      <c r="A16" s="14" t="s">
        <v>42</v>
      </c>
      <c r="B16" s="13" t="s">
        <v>51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2">
        <f>'[1]III-Cordillera'!$M$218</f>
        <v>390000000</v>
      </c>
      <c r="I16" s="2">
        <f>'[1]III-Cordillera'!$Q$218</f>
        <v>130454886</v>
      </c>
      <c r="J16" s="2">
        <v>135</v>
      </c>
      <c r="K16" s="2">
        <v>45</v>
      </c>
    </row>
    <row r="17" spans="1:11" ht="31.5" thickTop="1" thickBot="1">
      <c r="A17" s="14" t="s">
        <v>42</v>
      </c>
      <c r="B17" s="13" t="s">
        <v>52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2">
        <f>'[1]III-Cordillera'!$M$233</f>
        <v>288841645</v>
      </c>
      <c r="I17" s="2">
        <f>'[1]III-Cordillera'!$Q$233</f>
        <v>221292000</v>
      </c>
      <c r="J17" s="2">
        <v>381</v>
      </c>
      <c r="K17" s="2">
        <v>254</v>
      </c>
    </row>
    <row r="18" spans="1:11" ht="31.5" thickTop="1" thickBot="1">
      <c r="A18" s="14" t="s">
        <v>42</v>
      </c>
      <c r="B18" s="13" t="s">
        <v>53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2">
        <f>'[1]III-Cordillera'!$M$254</f>
        <v>300000000</v>
      </c>
      <c r="I18" s="2">
        <f>'[1]III-Cordillera'!$Q$254</f>
        <v>182680800</v>
      </c>
      <c r="J18" s="2">
        <v>134</v>
      </c>
      <c r="K18" s="2">
        <v>89.333333333333329</v>
      </c>
    </row>
    <row r="19" spans="1:11" ht="31.5" thickTop="1" thickBot="1">
      <c r="A19" s="14" t="s">
        <v>42</v>
      </c>
      <c r="B19" s="13" t="s">
        <v>54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2">
        <f>'[1]III-Cordillera'!$M$270</f>
        <v>395531851</v>
      </c>
      <c r="I19" s="2">
        <f>'[1]III-Cordillera'!$Q$270</f>
        <v>293169730</v>
      </c>
      <c r="J19" s="2">
        <v>336</v>
      </c>
      <c r="K19" s="2">
        <v>217.33333333333334</v>
      </c>
    </row>
    <row r="20" spans="1:11" ht="31.5" thickTop="1" thickBot="1">
      <c r="A20" s="14" t="s">
        <v>42</v>
      </c>
      <c r="B20" s="13" t="s">
        <v>55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2">
        <f>'[1]III-Cordillera'!$M$290</f>
        <v>1084126318</v>
      </c>
      <c r="I20" s="2">
        <f>'[1]III-Cordillera'!$Q$290</f>
        <v>819924000</v>
      </c>
      <c r="J20" s="2">
        <v>618</v>
      </c>
      <c r="K20" s="2">
        <v>206</v>
      </c>
    </row>
    <row r="21" spans="1:11" ht="31.5" thickTop="1" thickBot="1">
      <c r="A21" s="14" t="s">
        <v>42</v>
      </c>
      <c r="B21" s="13" t="s">
        <v>56</v>
      </c>
      <c r="C21" s="14">
        <v>30</v>
      </c>
      <c r="D21" s="14">
        <v>3</v>
      </c>
      <c r="E21" s="14">
        <v>848</v>
      </c>
      <c r="F21" s="15" t="s">
        <v>12</v>
      </c>
      <c r="G21" s="15" t="s">
        <v>13</v>
      </c>
      <c r="H21" s="2">
        <f>'[1]III-Cordillera'!$M$312</f>
        <v>280039085</v>
      </c>
      <c r="I21" s="2">
        <f>'[1]III-Cordillera'!$Q$312</f>
        <v>149000000</v>
      </c>
      <c r="J21" s="2">
        <v>278</v>
      </c>
      <c r="K21" s="2">
        <v>272.66666666666669</v>
      </c>
    </row>
    <row r="22" spans="1:11" ht="31.5" thickTop="1" thickBot="1">
      <c r="A22" s="14" t="s">
        <v>42</v>
      </c>
      <c r="B22" s="13" t="s">
        <v>57</v>
      </c>
      <c r="C22" s="14">
        <v>30</v>
      </c>
      <c r="D22" s="14">
        <v>3</v>
      </c>
      <c r="E22" s="14">
        <v>848</v>
      </c>
      <c r="F22" s="15" t="s">
        <v>12</v>
      </c>
      <c r="G22" s="15" t="s">
        <v>13</v>
      </c>
      <c r="H22" s="2">
        <f>'[1]III-Cordillera'!$M$334</f>
        <v>244325507</v>
      </c>
      <c r="I22" s="2">
        <f>'[1]III-Cordillera'!$Q$334</f>
        <v>192492520</v>
      </c>
      <c r="J22" s="2">
        <v>483</v>
      </c>
      <c r="K22" s="2">
        <v>322</v>
      </c>
    </row>
    <row r="23" spans="1:11" ht="31.5" thickTop="1" thickBot="1">
      <c r="A23" s="14" t="s">
        <v>42</v>
      </c>
      <c r="B23" s="13" t="s">
        <v>58</v>
      </c>
      <c r="C23" s="14">
        <v>30</v>
      </c>
      <c r="D23" s="14">
        <v>3</v>
      </c>
      <c r="E23" s="14">
        <v>848</v>
      </c>
      <c r="F23" s="15" t="s">
        <v>12</v>
      </c>
      <c r="G23" s="15" t="s">
        <v>13</v>
      </c>
      <c r="H23" s="2">
        <f>'[1]III-Cordillera'!$M$354</f>
        <v>236006765</v>
      </c>
      <c r="I23" s="2">
        <f>'[1]III-Cordillera'!$Q$354</f>
        <v>184542333</v>
      </c>
      <c r="J23" s="2">
        <v>167</v>
      </c>
      <c r="K23" s="2">
        <v>84</v>
      </c>
    </row>
    <row r="24" spans="1:11" ht="31.5" thickTop="1" thickBot="1">
      <c r="A24" s="14" t="s">
        <v>42</v>
      </c>
      <c r="B24" s="13" t="s">
        <v>59</v>
      </c>
      <c r="C24" s="14">
        <v>30</v>
      </c>
      <c r="D24" s="14">
        <v>3</v>
      </c>
      <c r="E24" s="14">
        <v>848</v>
      </c>
      <c r="F24" s="15" t="s">
        <v>12</v>
      </c>
      <c r="G24" s="15" t="s">
        <v>13</v>
      </c>
      <c r="H24" s="2">
        <f>'[1]III-Cordillera'!$M$369</f>
        <v>307000000</v>
      </c>
      <c r="I24" s="2">
        <f>'[1]III-Cordillera'!$Q$369</f>
        <v>70656630</v>
      </c>
      <c r="J24" s="2">
        <v>191</v>
      </c>
      <c r="K24" s="2">
        <v>63.666666666666664</v>
      </c>
    </row>
    <row r="25" spans="1:11" ht="31.5" thickTop="1" thickBot="1">
      <c r="A25" s="14" t="s">
        <v>42</v>
      </c>
      <c r="B25" s="13" t="s">
        <v>60</v>
      </c>
      <c r="C25" s="14">
        <v>30</v>
      </c>
      <c r="D25" s="14">
        <v>3</v>
      </c>
      <c r="E25" s="14">
        <v>848</v>
      </c>
      <c r="F25" s="15" t="s">
        <v>12</v>
      </c>
      <c r="G25" s="15" t="s">
        <v>13</v>
      </c>
      <c r="H25" s="2">
        <f>'[1]III-Cordillera'!$M$388</f>
        <v>424003364</v>
      </c>
      <c r="I25" s="2">
        <f>'[1]III-Cordillera'!$Q$388</f>
        <v>392683200</v>
      </c>
      <c r="J25" s="2">
        <v>377</v>
      </c>
      <c r="K25" s="2">
        <v>125.66666666666667</v>
      </c>
    </row>
    <row r="26" spans="1:11" ht="16.5" thickTop="1" thickBot="1"/>
    <row r="27" spans="1:11" ht="33" thickTop="1" thickBot="1">
      <c r="A27" s="11" t="s">
        <v>0</v>
      </c>
      <c r="B27" s="11" t="s">
        <v>1</v>
      </c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20" t="s">
        <v>10</v>
      </c>
    </row>
    <row r="28" spans="1:11" ht="16.5" thickTop="1" thickBot="1">
      <c r="A28" s="14" t="s">
        <v>42</v>
      </c>
      <c r="B28" s="13" t="s">
        <v>107</v>
      </c>
      <c r="C28" s="14">
        <v>30</v>
      </c>
      <c r="D28" s="14">
        <v>3</v>
      </c>
      <c r="E28" s="14">
        <v>520</v>
      </c>
      <c r="F28" s="15" t="s">
        <v>14</v>
      </c>
      <c r="G28" s="15" t="s">
        <v>15</v>
      </c>
      <c r="H28" s="2">
        <f>'[1]III-Cordillera'!$M$2</f>
        <v>450000000</v>
      </c>
      <c r="I28" s="2">
        <f>'[1]III-Cordillera'!$Q$2</f>
        <v>215433649</v>
      </c>
      <c r="J28" s="35">
        <v>3</v>
      </c>
      <c r="K28" s="35">
        <v>2</v>
      </c>
    </row>
    <row r="29" spans="1:11" ht="16.5" thickTop="1" thickBot="1">
      <c r="A29" s="14" t="s">
        <v>42</v>
      </c>
      <c r="B29" s="13" t="s">
        <v>43</v>
      </c>
      <c r="C29" s="14">
        <v>30</v>
      </c>
      <c r="D29" s="14">
        <v>3</v>
      </c>
      <c r="E29" s="14">
        <v>520</v>
      </c>
      <c r="F29" s="15" t="s">
        <v>14</v>
      </c>
      <c r="G29" s="15" t="s">
        <v>15</v>
      </c>
      <c r="H29" s="2">
        <f>'[1]III-Cordillera'!$M$28</f>
        <v>1027605923</v>
      </c>
      <c r="I29" s="2">
        <f>'[1]III-Cordillera'!$Q$28</f>
        <v>412423635</v>
      </c>
      <c r="J29" s="35">
        <v>10</v>
      </c>
      <c r="K29" s="35">
        <v>4</v>
      </c>
    </row>
    <row r="30" spans="1:11" ht="16.5" thickTop="1" thickBot="1">
      <c r="A30" s="14" t="s">
        <v>42</v>
      </c>
      <c r="B30" s="13" t="s">
        <v>46</v>
      </c>
      <c r="C30" s="14">
        <v>30</v>
      </c>
      <c r="D30" s="14">
        <v>3</v>
      </c>
      <c r="E30" s="14">
        <v>520</v>
      </c>
      <c r="F30" s="15" t="s">
        <v>14</v>
      </c>
      <c r="G30" s="15" t="s">
        <v>15</v>
      </c>
      <c r="H30" s="2">
        <f>'[1]III-Cordillera'!$M$83</f>
        <v>292839758</v>
      </c>
      <c r="I30" s="2">
        <f>'[1]III-Cordillera'!$Q$83</f>
        <v>273755388</v>
      </c>
      <c r="J30" s="35">
        <v>3</v>
      </c>
      <c r="K30" s="35">
        <v>3</v>
      </c>
    </row>
    <row r="31" spans="1:11" ht="16.5" thickTop="1" thickBot="1">
      <c r="A31" s="14" t="s">
        <v>42</v>
      </c>
      <c r="B31" s="13" t="s">
        <v>47</v>
      </c>
      <c r="C31" s="14">
        <v>30</v>
      </c>
      <c r="D31" s="14">
        <v>3</v>
      </c>
      <c r="E31" s="14">
        <v>520</v>
      </c>
      <c r="F31" s="15" t="s">
        <v>14</v>
      </c>
      <c r="G31" s="15" t="s">
        <v>15</v>
      </c>
      <c r="H31" s="2">
        <f>'[1]III-Cordillera'!$M$112</f>
        <v>0</v>
      </c>
      <c r="I31" s="2">
        <v>0</v>
      </c>
      <c r="J31" s="35"/>
      <c r="K31" s="35">
        <v>0</v>
      </c>
    </row>
    <row r="32" spans="1:11" ht="16.5" thickTop="1" thickBot="1">
      <c r="A32" s="14" t="s">
        <v>42</v>
      </c>
      <c r="B32" s="13" t="s">
        <v>48</v>
      </c>
      <c r="C32" s="14">
        <v>30</v>
      </c>
      <c r="D32" s="14">
        <v>3</v>
      </c>
      <c r="E32" s="14">
        <v>520</v>
      </c>
      <c r="F32" s="15" t="s">
        <v>14</v>
      </c>
      <c r="G32" s="15" t="s">
        <v>15</v>
      </c>
      <c r="H32" s="2">
        <f>'[1]III-Cordillera'!$M$138</f>
        <v>469500000</v>
      </c>
      <c r="I32" s="2">
        <f>'[1]III-Cordillera'!$Q$138</f>
        <v>469239059</v>
      </c>
      <c r="J32" s="35">
        <v>4</v>
      </c>
      <c r="K32" s="35">
        <v>4</v>
      </c>
    </row>
    <row r="33" spans="1:11" ht="16.5" thickTop="1" thickBot="1">
      <c r="A33" s="14" t="s">
        <v>42</v>
      </c>
      <c r="B33" s="13" t="s">
        <v>49</v>
      </c>
      <c r="C33" s="14">
        <v>30</v>
      </c>
      <c r="D33" s="14">
        <v>3</v>
      </c>
      <c r="E33" s="14">
        <v>520</v>
      </c>
      <c r="F33" s="15" t="s">
        <v>14</v>
      </c>
      <c r="G33" s="15" t="s">
        <v>15</v>
      </c>
      <c r="H33" s="2">
        <f>'[1]III-Cordillera'!$M$165</f>
        <v>672134304</v>
      </c>
      <c r="I33" s="2">
        <f>'[1]III-Cordillera'!$Q$165</f>
        <v>293069555</v>
      </c>
      <c r="J33" s="35">
        <v>5</v>
      </c>
      <c r="K33" s="35">
        <v>2</v>
      </c>
    </row>
    <row r="34" spans="1:11" ht="16.5" thickTop="1" thickBot="1">
      <c r="A34" s="14" t="s">
        <v>42</v>
      </c>
      <c r="B34" s="13" t="s">
        <v>117</v>
      </c>
      <c r="C34" s="14">
        <v>30</v>
      </c>
      <c r="D34" s="14">
        <v>3</v>
      </c>
      <c r="E34" s="14">
        <v>520</v>
      </c>
      <c r="F34" s="15" t="s">
        <v>14</v>
      </c>
      <c r="G34" s="15" t="s">
        <v>15</v>
      </c>
      <c r="H34" s="2">
        <f>'[1]III-Cordillera'!$M$191</f>
        <v>127000000</v>
      </c>
      <c r="I34" s="2">
        <f>'[1]III-Cordillera'!$Q$191</f>
        <v>96595087</v>
      </c>
      <c r="J34" s="35">
        <v>1</v>
      </c>
      <c r="K34" s="35">
        <v>0</v>
      </c>
    </row>
    <row r="35" spans="1:11" ht="16.5" thickTop="1" thickBot="1">
      <c r="A35" s="14" t="s">
        <v>42</v>
      </c>
      <c r="B35" s="13" t="s">
        <v>56</v>
      </c>
      <c r="C35" s="14">
        <v>30</v>
      </c>
      <c r="D35" s="14">
        <v>3</v>
      </c>
      <c r="E35" s="14">
        <v>520</v>
      </c>
      <c r="F35" s="15" t="s">
        <v>14</v>
      </c>
      <c r="G35" s="15" t="s">
        <v>15</v>
      </c>
      <c r="H35" s="2">
        <f>'[1]III-Cordillera'!$M$310</f>
        <v>644164963</v>
      </c>
      <c r="I35" s="2">
        <f>'[1]III-Cordillera'!$Q$310</f>
        <v>374200000</v>
      </c>
      <c r="J35" s="35">
        <v>5</v>
      </c>
      <c r="K35" s="35">
        <v>3</v>
      </c>
    </row>
    <row r="36" spans="1:11" ht="16.5" thickTop="1" thickBot="1">
      <c r="A36" s="14" t="s">
        <v>42</v>
      </c>
      <c r="B36" s="13" t="s">
        <v>57</v>
      </c>
      <c r="C36" s="14">
        <v>30</v>
      </c>
      <c r="D36" s="14">
        <v>3</v>
      </c>
      <c r="E36" s="14">
        <v>520</v>
      </c>
      <c r="F36" s="15" t="s">
        <v>14</v>
      </c>
      <c r="G36" s="15" t="s">
        <v>15</v>
      </c>
      <c r="H36" s="2">
        <f>'[1]III-Cordillera'!$M$328</f>
        <v>408211371</v>
      </c>
      <c r="I36" s="2">
        <f>'[1]III-Cordillera'!$Q$328</f>
        <v>144359026</v>
      </c>
      <c r="J36" s="35">
        <v>6</v>
      </c>
      <c r="K36" s="35">
        <v>5</v>
      </c>
    </row>
    <row r="37" spans="1:11" ht="16.5" thickTop="1" thickBot="1">
      <c r="A37" s="14" t="s">
        <v>42</v>
      </c>
      <c r="B37" s="13" t="s">
        <v>60</v>
      </c>
      <c r="C37" s="14">
        <v>30</v>
      </c>
      <c r="D37" s="14">
        <v>3</v>
      </c>
      <c r="E37" s="14">
        <v>520</v>
      </c>
      <c r="F37" s="15" t="s">
        <v>14</v>
      </c>
      <c r="G37" s="15" t="s">
        <v>15</v>
      </c>
      <c r="H37" s="2">
        <f>'[1]III-Cordillera'!$M$385</f>
        <v>239367352</v>
      </c>
      <c r="I37" s="2">
        <v>0</v>
      </c>
      <c r="J37" s="2">
        <v>3</v>
      </c>
      <c r="K37" s="35">
        <v>0</v>
      </c>
    </row>
    <row r="38" spans="1:11" ht="16.5" thickTop="1" thickBot="1"/>
    <row r="39" spans="1:11" ht="33" thickTop="1" thickBot="1">
      <c r="A39" s="11" t="s">
        <v>0</v>
      </c>
      <c r="B39" s="11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11" t="s">
        <v>6</v>
      </c>
      <c r="H39" s="11" t="s">
        <v>7</v>
      </c>
      <c r="I39" s="11" t="s">
        <v>8</v>
      </c>
      <c r="J39" s="11" t="s">
        <v>9</v>
      </c>
      <c r="K39" s="20" t="s">
        <v>10</v>
      </c>
    </row>
    <row r="40" spans="1:11" ht="31.5" thickTop="1" thickBot="1">
      <c r="A40" s="14" t="s">
        <v>42</v>
      </c>
      <c r="B40" s="13" t="s">
        <v>108</v>
      </c>
      <c r="C40" s="14">
        <v>30</v>
      </c>
      <c r="D40" s="14">
        <v>3</v>
      </c>
      <c r="E40" s="14">
        <v>520</v>
      </c>
      <c r="F40" s="15" t="s">
        <v>14</v>
      </c>
      <c r="G40" s="15" t="s">
        <v>16</v>
      </c>
      <c r="H40" s="2">
        <f>'[1]III-Cordillera'!$M$74</f>
        <v>1079704393</v>
      </c>
      <c r="I40" s="2">
        <f>'[1]III-Cordillera'!$Q$74</f>
        <v>278396267</v>
      </c>
      <c r="J40" s="35">
        <v>5</v>
      </c>
      <c r="K40" s="2">
        <v>1</v>
      </c>
    </row>
    <row r="41" spans="1:11" ht="31.5" thickTop="1" thickBot="1">
      <c r="A41" s="14" t="s">
        <v>42</v>
      </c>
      <c r="B41" s="13" t="s">
        <v>46</v>
      </c>
      <c r="C41" s="14">
        <v>30</v>
      </c>
      <c r="D41" s="14">
        <v>3</v>
      </c>
      <c r="E41" s="14">
        <v>520</v>
      </c>
      <c r="F41" s="15" t="s">
        <v>14</v>
      </c>
      <c r="G41" s="15" t="s">
        <v>16</v>
      </c>
      <c r="H41" s="2">
        <f>'[1]III-Cordillera'!$M$84</f>
        <v>575000000</v>
      </c>
      <c r="I41" s="2">
        <f>'[1]III-Cordillera'!$Q$84</f>
        <v>502864000</v>
      </c>
      <c r="J41" s="35">
        <v>9</v>
      </c>
      <c r="K41" s="2">
        <v>7</v>
      </c>
    </row>
    <row r="42" spans="1:11" ht="31.5" thickTop="1" thickBot="1">
      <c r="A42" s="14" t="s">
        <v>42</v>
      </c>
      <c r="B42" s="13" t="s">
        <v>47</v>
      </c>
      <c r="C42" s="14">
        <v>30</v>
      </c>
      <c r="D42" s="14">
        <v>3</v>
      </c>
      <c r="E42" s="14">
        <v>520</v>
      </c>
      <c r="F42" s="15" t="s">
        <v>14</v>
      </c>
      <c r="G42" s="15" t="s">
        <v>16</v>
      </c>
      <c r="H42" s="2">
        <f>'[1]III-Cordillera'!$M$113</f>
        <v>507461589</v>
      </c>
      <c r="I42" s="2">
        <f>'[1]III-Cordillera'!$Q$113</f>
        <v>498787716</v>
      </c>
      <c r="J42" s="35">
        <v>7</v>
      </c>
      <c r="K42" s="2">
        <v>7</v>
      </c>
    </row>
    <row r="43" spans="1:11" ht="31.5" thickTop="1" thickBot="1">
      <c r="A43" s="14" t="s">
        <v>42</v>
      </c>
      <c r="B43" s="13" t="s">
        <v>48</v>
      </c>
      <c r="C43" s="14">
        <v>30</v>
      </c>
      <c r="D43" s="14">
        <v>3</v>
      </c>
      <c r="E43" s="14">
        <v>520</v>
      </c>
      <c r="F43" s="15" t="s">
        <v>14</v>
      </c>
      <c r="G43" s="15" t="s">
        <v>16</v>
      </c>
      <c r="H43" s="2">
        <f>'[1]III-Cordillera'!$M$139</f>
        <v>134000000</v>
      </c>
      <c r="I43" s="2">
        <f>'[1]III-Cordillera'!$Q$139</f>
        <v>133730885</v>
      </c>
      <c r="J43" s="35">
        <v>3</v>
      </c>
      <c r="K43" s="2">
        <v>3</v>
      </c>
    </row>
    <row r="44" spans="1:11" ht="31.5" thickTop="1" thickBot="1">
      <c r="A44" s="14" t="s">
        <v>42</v>
      </c>
      <c r="B44" s="13" t="s">
        <v>50</v>
      </c>
      <c r="C44" s="14">
        <v>30</v>
      </c>
      <c r="D44" s="14">
        <v>3</v>
      </c>
      <c r="E44" s="14">
        <v>520</v>
      </c>
      <c r="F44" s="15" t="s">
        <v>14</v>
      </c>
      <c r="G44" s="15" t="s">
        <v>16</v>
      </c>
      <c r="H44" s="2">
        <f>'[1]III-Cordillera'!$M$192</f>
        <v>192389834</v>
      </c>
      <c r="I44" s="2">
        <f>'[1]III-Cordillera'!$Q$192</f>
        <v>119728981</v>
      </c>
      <c r="J44" s="35">
        <v>2</v>
      </c>
      <c r="K44" s="2">
        <v>1</v>
      </c>
    </row>
    <row r="45" spans="1:11" ht="31.5" thickTop="1" thickBot="1">
      <c r="A45" s="14" t="s">
        <v>42</v>
      </c>
      <c r="B45" s="13" t="s">
        <v>51</v>
      </c>
      <c r="C45" s="14">
        <v>30</v>
      </c>
      <c r="D45" s="14">
        <v>3</v>
      </c>
      <c r="E45" s="14">
        <v>520</v>
      </c>
      <c r="F45" s="15" t="s">
        <v>14</v>
      </c>
      <c r="G45" s="15" t="s">
        <v>16</v>
      </c>
      <c r="H45" s="2">
        <f>'[1]III-Cordillera'!$M$215</f>
        <v>650000000</v>
      </c>
      <c r="I45" s="2">
        <f>'[1]III-Cordillera'!$Q$215</f>
        <v>325592229</v>
      </c>
      <c r="J45" s="35">
        <v>6</v>
      </c>
      <c r="K45" s="2">
        <v>3</v>
      </c>
    </row>
    <row r="46" spans="1:11" ht="31.5" thickTop="1" thickBot="1">
      <c r="A46" s="14" t="s">
        <v>42</v>
      </c>
      <c r="B46" s="13" t="s">
        <v>52</v>
      </c>
      <c r="C46" s="14">
        <v>30</v>
      </c>
      <c r="D46" s="14">
        <v>3</v>
      </c>
      <c r="E46" s="14">
        <v>520</v>
      </c>
      <c r="F46" s="15" t="s">
        <v>14</v>
      </c>
      <c r="G46" s="15" t="s">
        <v>16</v>
      </c>
      <c r="H46" s="2">
        <f>'[1]III-Cordillera'!$M$228</f>
        <v>50000000</v>
      </c>
      <c r="I46" s="2">
        <v>0</v>
      </c>
      <c r="J46" s="35">
        <v>3</v>
      </c>
      <c r="K46" s="2">
        <v>0</v>
      </c>
    </row>
    <row r="47" spans="1:11" ht="31.5" thickTop="1" thickBot="1">
      <c r="A47" s="14" t="s">
        <v>42</v>
      </c>
      <c r="B47" s="13" t="s">
        <v>53</v>
      </c>
      <c r="C47" s="14">
        <v>30</v>
      </c>
      <c r="D47" s="14">
        <v>3</v>
      </c>
      <c r="E47" s="14">
        <v>520</v>
      </c>
      <c r="F47" s="15" t="s">
        <v>14</v>
      </c>
      <c r="G47" s="15" t="s">
        <v>16</v>
      </c>
      <c r="H47" s="2">
        <f>'[1]III-Cordillera'!$M$252</f>
        <v>600000000</v>
      </c>
      <c r="I47" s="2">
        <f>'[1]III-Cordillera'!$Q$252</f>
        <v>394247004</v>
      </c>
      <c r="J47" s="35">
        <v>8</v>
      </c>
      <c r="K47" s="2">
        <v>5</v>
      </c>
    </row>
    <row r="48" spans="1:11" ht="31.5" thickTop="1" thickBot="1">
      <c r="A48" s="14" t="s">
        <v>42</v>
      </c>
      <c r="B48" s="13" t="s">
        <v>54</v>
      </c>
      <c r="C48" s="14">
        <v>30</v>
      </c>
      <c r="D48" s="14">
        <v>3</v>
      </c>
      <c r="E48" s="14">
        <v>520</v>
      </c>
      <c r="F48" s="15" t="s">
        <v>14</v>
      </c>
      <c r="G48" s="15" t="s">
        <v>16</v>
      </c>
      <c r="H48" s="2">
        <f>'[1]III-Cordillera'!$M$266</f>
        <v>310086651</v>
      </c>
      <c r="I48" s="2">
        <f>'[1]III-Cordillera'!$Q$266</f>
        <v>151338537</v>
      </c>
      <c r="J48" s="35">
        <v>8</v>
      </c>
      <c r="K48" s="2">
        <v>4</v>
      </c>
    </row>
    <row r="49" spans="1:11" ht="31.5" thickTop="1" thickBot="1">
      <c r="A49" s="14" t="s">
        <v>42</v>
      </c>
      <c r="B49" s="13" t="s">
        <v>55</v>
      </c>
      <c r="C49" s="14">
        <v>30</v>
      </c>
      <c r="D49" s="14">
        <v>3</v>
      </c>
      <c r="E49" s="14">
        <v>520</v>
      </c>
      <c r="F49" s="15" t="s">
        <v>14</v>
      </c>
      <c r="G49" s="15" t="s">
        <v>16</v>
      </c>
      <c r="H49" s="2">
        <f>'[1]III-Cordillera'!$M$286</f>
        <v>600000000</v>
      </c>
      <c r="I49" s="2">
        <f>'[1]III-Cordillera'!$Q$286</f>
        <v>109614331</v>
      </c>
      <c r="J49" s="35">
        <v>8</v>
      </c>
      <c r="K49" s="2">
        <v>2</v>
      </c>
    </row>
    <row r="50" spans="1:11" ht="31.5" thickTop="1" thickBot="1">
      <c r="A50" s="14" t="s">
        <v>42</v>
      </c>
      <c r="B50" s="13" t="s">
        <v>118</v>
      </c>
      <c r="C50" s="14">
        <v>30</v>
      </c>
      <c r="D50" s="14">
        <v>3</v>
      </c>
      <c r="E50" s="14">
        <v>520</v>
      </c>
      <c r="F50" s="15" t="s">
        <v>14</v>
      </c>
      <c r="G50" s="15" t="s">
        <v>16</v>
      </c>
      <c r="H50" s="2">
        <f>'[1]III-Cordillera'!$M$350</f>
        <v>556930858</v>
      </c>
      <c r="I50" s="2">
        <f>'[1]III-Cordillera'!$Q$350</f>
        <v>556930858</v>
      </c>
      <c r="J50" s="35">
        <v>7</v>
      </c>
      <c r="K50" s="2">
        <v>7</v>
      </c>
    </row>
    <row r="51" spans="1:11" ht="31.5" thickTop="1" thickBot="1">
      <c r="A51" s="14" t="s">
        <v>42</v>
      </c>
      <c r="B51" s="13" t="s">
        <v>119</v>
      </c>
      <c r="C51" s="14">
        <v>30</v>
      </c>
      <c r="D51" s="14">
        <v>3</v>
      </c>
      <c r="E51" s="14">
        <v>520</v>
      </c>
      <c r="F51" s="15" t="s">
        <v>14</v>
      </c>
      <c r="G51" s="15" t="s">
        <v>16</v>
      </c>
      <c r="H51" s="2">
        <f>'[1]III-Cordillera'!$M$386</f>
        <v>608241132</v>
      </c>
      <c r="I51" s="2">
        <f>'[1]III-Cordillera'!$Q$386</f>
        <v>379593313</v>
      </c>
      <c r="J51" s="35">
        <v>18</v>
      </c>
      <c r="K51" s="2">
        <v>12</v>
      </c>
    </row>
    <row r="52" spans="1:11" ht="15.75" thickTop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K58"/>
  <sheetViews>
    <sheetView topLeftCell="A16" workbookViewId="0">
      <selection activeCell="G22" sqref="G22"/>
    </sheetView>
  </sheetViews>
  <sheetFormatPr baseColWidth="10" defaultRowHeight="15"/>
  <cols>
    <col min="1" max="1" width="17.85546875" style="19" customWidth="1"/>
    <col min="2" max="2" width="44" style="19" customWidth="1"/>
    <col min="3" max="5" width="5.7109375" style="22" customWidth="1"/>
    <col min="6" max="6" width="26.140625" style="19" customWidth="1"/>
    <col min="7" max="7" width="27.85546875" style="19" customWidth="1"/>
    <col min="8" max="11" width="14.85546875" style="19" customWidth="1"/>
  </cols>
  <sheetData>
    <row r="5" spans="1:11" ht="15.75" thickBot="1"/>
    <row r="6" spans="1:11" ht="48.75" thickTop="1" thickBot="1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  <c r="K6" s="20" t="s">
        <v>10</v>
      </c>
    </row>
    <row r="7" spans="1:11" ht="31.5" thickTop="1" thickBot="1">
      <c r="A7" s="21" t="s">
        <v>61</v>
      </c>
      <c r="B7" s="23" t="s">
        <v>62</v>
      </c>
      <c r="C7" s="21">
        <v>30</v>
      </c>
      <c r="D7" s="21">
        <v>3</v>
      </c>
      <c r="E7" s="21">
        <v>848</v>
      </c>
      <c r="F7" s="24" t="s">
        <v>12</v>
      </c>
      <c r="G7" s="24" t="s">
        <v>13</v>
      </c>
      <c r="H7" s="25">
        <f>'[1]IV-Guairá'!$M$6</f>
        <v>234415142</v>
      </c>
      <c r="I7" s="21">
        <f>'[1]IV-Guairá'!$Q$6</f>
        <v>165800000</v>
      </c>
      <c r="J7" s="21">
        <v>580</v>
      </c>
      <c r="K7" s="21">
        <v>386.66666666666669</v>
      </c>
    </row>
    <row r="8" spans="1:11" ht="31.5" thickTop="1" thickBot="1">
      <c r="A8" s="21" t="s">
        <v>61</v>
      </c>
      <c r="B8" s="23" t="s">
        <v>63</v>
      </c>
      <c r="C8" s="21">
        <v>30</v>
      </c>
      <c r="D8" s="21">
        <v>3</v>
      </c>
      <c r="E8" s="21">
        <v>848</v>
      </c>
      <c r="F8" s="24" t="s">
        <v>12</v>
      </c>
      <c r="G8" s="24" t="s">
        <v>13</v>
      </c>
      <c r="H8" s="25">
        <f>'[1]IV-Guairá'!$M$29</f>
        <v>286755756</v>
      </c>
      <c r="I8" s="21">
        <f>'[1]IV-Guairá'!$Q$29</f>
        <v>187488000</v>
      </c>
      <c r="J8" s="21">
        <v>224</v>
      </c>
      <c r="K8" s="21">
        <v>74.666666666666671</v>
      </c>
    </row>
    <row r="9" spans="1:11" ht="31.5" thickTop="1" thickBot="1">
      <c r="A9" s="21" t="s">
        <v>61</v>
      </c>
      <c r="B9" s="23" t="s">
        <v>64</v>
      </c>
      <c r="C9" s="21">
        <v>30</v>
      </c>
      <c r="D9" s="21">
        <v>3</v>
      </c>
      <c r="E9" s="21">
        <v>848</v>
      </c>
      <c r="F9" s="24" t="s">
        <v>12</v>
      </c>
      <c r="G9" s="24" t="s">
        <v>13</v>
      </c>
      <c r="H9" s="25">
        <f>'[1]IV-Guairá'!$M$53</f>
        <v>243762500</v>
      </c>
      <c r="I9" s="21">
        <f>'[1]IV-Guairá'!$Q$53</f>
        <v>219518000</v>
      </c>
      <c r="J9" s="21">
        <v>178</v>
      </c>
      <c r="K9" s="21">
        <v>118.66666666666667</v>
      </c>
    </row>
    <row r="10" spans="1:11" ht="31.5" thickTop="1" thickBot="1">
      <c r="A10" s="21" t="s">
        <v>61</v>
      </c>
      <c r="B10" s="23" t="s">
        <v>65</v>
      </c>
      <c r="C10" s="21">
        <v>30</v>
      </c>
      <c r="D10" s="21">
        <v>3</v>
      </c>
      <c r="E10" s="21">
        <v>848</v>
      </c>
      <c r="F10" s="24" t="s">
        <v>12</v>
      </c>
      <c r="G10" s="24" t="s">
        <v>13</v>
      </c>
      <c r="H10" s="25">
        <f>'[1]IV-Guairá'!$M$81</f>
        <v>228096161</v>
      </c>
      <c r="I10" s="21">
        <f>'[1]IV-Guairá'!$Q$81</f>
        <v>219797760</v>
      </c>
      <c r="J10" s="21">
        <v>273</v>
      </c>
      <c r="K10" s="21">
        <v>182</v>
      </c>
    </row>
    <row r="11" spans="1:11" ht="31.5" thickTop="1" thickBot="1">
      <c r="A11" s="21" t="s">
        <v>61</v>
      </c>
      <c r="B11" s="23" t="s">
        <v>66</v>
      </c>
      <c r="C11" s="21">
        <v>30</v>
      </c>
      <c r="D11" s="21">
        <v>3</v>
      </c>
      <c r="E11" s="21">
        <v>848</v>
      </c>
      <c r="F11" s="24" t="s">
        <v>12</v>
      </c>
      <c r="G11" s="24" t="s">
        <v>13</v>
      </c>
      <c r="H11" s="25">
        <f>'[1]IV-Guairá'!$M$106</f>
        <v>239974364</v>
      </c>
      <c r="I11" s="21">
        <f>'[1]IV-Guairá'!$Q$106</f>
        <v>191700000</v>
      </c>
      <c r="J11" s="21">
        <v>710</v>
      </c>
      <c r="K11" s="21">
        <v>236.66666666666666</v>
      </c>
    </row>
    <row r="12" spans="1:11" ht="31.5" thickTop="1" thickBot="1">
      <c r="A12" s="21" t="s">
        <v>61</v>
      </c>
      <c r="B12" s="23" t="s">
        <v>67</v>
      </c>
      <c r="C12" s="21">
        <v>30</v>
      </c>
      <c r="D12" s="21">
        <v>3</v>
      </c>
      <c r="E12" s="21">
        <v>848</v>
      </c>
      <c r="F12" s="24" t="s">
        <v>12</v>
      </c>
      <c r="G12" s="24" t="s">
        <v>13</v>
      </c>
      <c r="H12" s="25">
        <f>'[1]IV-Guairá'!$M$119</f>
        <v>559179154</v>
      </c>
      <c r="I12" s="21">
        <f>'[1]IV-Guairá'!$Q$119</f>
        <v>185658000</v>
      </c>
      <c r="J12" s="21">
        <v>151</v>
      </c>
      <c r="K12" s="21">
        <v>100.66666666666667</v>
      </c>
    </row>
    <row r="13" spans="1:11" ht="31.5" thickTop="1" thickBot="1">
      <c r="A13" s="21" t="s">
        <v>61</v>
      </c>
      <c r="B13" s="23" t="s">
        <v>68</v>
      </c>
      <c r="C13" s="21">
        <v>30</v>
      </c>
      <c r="D13" s="21">
        <v>3</v>
      </c>
      <c r="E13" s="21">
        <v>848</v>
      </c>
      <c r="F13" s="24" t="s">
        <v>12</v>
      </c>
      <c r="G13" s="24" t="s">
        <v>13</v>
      </c>
      <c r="H13" s="25">
        <f>'[1]IV-Guairá'!$M$144</f>
        <v>137382362</v>
      </c>
      <c r="I13" s="21">
        <f>'[1]IV-Guairá'!$Q$144</f>
        <v>137382362</v>
      </c>
      <c r="J13" s="21">
        <v>191</v>
      </c>
      <c r="K13" s="21">
        <v>63.666666666666664</v>
      </c>
    </row>
    <row r="14" spans="1:11" ht="31.5" thickTop="1" thickBot="1">
      <c r="A14" s="21" t="s">
        <v>61</v>
      </c>
      <c r="B14" s="23" t="s">
        <v>69</v>
      </c>
      <c r="C14" s="21">
        <v>30</v>
      </c>
      <c r="D14" s="21">
        <v>3</v>
      </c>
      <c r="E14" s="21">
        <v>848</v>
      </c>
      <c r="F14" s="24" t="s">
        <v>12</v>
      </c>
      <c r="G14" s="24" t="s">
        <v>13</v>
      </c>
      <c r="H14" s="25">
        <f>'[1]IV-Guairá'!$M$167</f>
        <v>270719203</v>
      </c>
      <c r="I14" s="21">
        <f>'[1]IV-Guairá'!$Q$167</f>
        <v>227116000</v>
      </c>
      <c r="J14" s="21">
        <f>'[1]IV-Guairá'!$T$167</f>
        <v>617</v>
      </c>
      <c r="K14" s="21">
        <v>411.33333333333331</v>
      </c>
    </row>
    <row r="15" spans="1:11" ht="31.5" thickTop="1" thickBot="1">
      <c r="A15" s="21" t="s">
        <v>61</v>
      </c>
      <c r="B15" s="23" t="s">
        <v>70</v>
      </c>
      <c r="C15" s="21">
        <v>30</v>
      </c>
      <c r="D15" s="21">
        <v>3</v>
      </c>
      <c r="E15" s="21">
        <v>848</v>
      </c>
      <c r="F15" s="24" t="s">
        <v>12</v>
      </c>
      <c r="G15" s="24" t="s">
        <v>13</v>
      </c>
      <c r="H15" s="25">
        <f>'[1]IV-Guairá'!$M$184</f>
        <v>322851993</v>
      </c>
      <c r="I15" s="21">
        <f>'[1]IV-Guairá'!$Q$184</f>
        <v>266814000</v>
      </c>
      <c r="J15" s="21">
        <v>366</v>
      </c>
      <c r="K15" s="21">
        <v>122</v>
      </c>
    </row>
    <row r="16" spans="1:11" ht="31.5" thickTop="1" thickBot="1">
      <c r="A16" s="21" t="s">
        <v>61</v>
      </c>
      <c r="B16" s="23" t="s">
        <v>71</v>
      </c>
      <c r="C16" s="21">
        <v>30</v>
      </c>
      <c r="D16" s="21">
        <v>3</v>
      </c>
      <c r="E16" s="21">
        <v>848</v>
      </c>
      <c r="F16" s="24" t="s">
        <v>12</v>
      </c>
      <c r="G16" s="24" t="s">
        <v>13</v>
      </c>
      <c r="H16" s="25">
        <f>'[1]IV-Guairá'!$M$197</f>
        <v>312030586</v>
      </c>
      <c r="I16" s="21">
        <f>'[1]IV-Guairá'!$Q$197</f>
        <v>210216109</v>
      </c>
      <c r="J16" s="21">
        <v>292</v>
      </c>
      <c r="K16" s="21">
        <v>97.333333333333329</v>
      </c>
    </row>
    <row r="17" spans="1:11" ht="31.5" thickTop="1" thickBot="1">
      <c r="A17" s="21" t="s">
        <v>61</v>
      </c>
      <c r="B17" s="23" t="s">
        <v>72</v>
      </c>
      <c r="C17" s="21">
        <v>30</v>
      </c>
      <c r="D17" s="21">
        <v>3</v>
      </c>
      <c r="E17" s="21">
        <v>848</v>
      </c>
      <c r="F17" s="24" t="s">
        <v>12</v>
      </c>
      <c r="G17" s="24" t="s">
        <v>13</v>
      </c>
      <c r="H17" s="25">
        <f>'[1]IV-Guairá'!$M$219</f>
        <v>248840750</v>
      </c>
      <c r="I17" s="21">
        <f>'[1]IV-Guairá'!$Q$219</f>
        <v>187044000</v>
      </c>
      <c r="J17" s="21">
        <v>327</v>
      </c>
      <c r="K17" s="21">
        <v>218</v>
      </c>
    </row>
    <row r="18" spans="1:11" ht="31.5" thickTop="1" thickBot="1">
      <c r="A18" s="21" t="s">
        <v>61</v>
      </c>
      <c r="B18" s="23" t="s">
        <v>73</v>
      </c>
      <c r="C18" s="21">
        <v>30</v>
      </c>
      <c r="D18" s="21">
        <v>3</v>
      </c>
      <c r="E18" s="21">
        <v>848</v>
      </c>
      <c r="F18" s="24" t="s">
        <v>12</v>
      </c>
      <c r="G18" s="24" t="s">
        <v>13</v>
      </c>
      <c r="H18" s="25">
        <f>'[1]IV-Guairá'!$M$239</f>
        <v>306210872</v>
      </c>
      <c r="I18" s="21">
        <f>'[1]IV-Guairá'!$Q$239</f>
        <v>205456000</v>
      </c>
      <c r="J18" s="21">
        <v>202</v>
      </c>
      <c r="K18" s="21">
        <v>134.66666666666666</v>
      </c>
    </row>
    <row r="19" spans="1:11" ht="31.5" thickTop="1" thickBot="1">
      <c r="A19" s="21" t="s">
        <v>61</v>
      </c>
      <c r="B19" s="23" t="s">
        <v>74</v>
      </c>
      <c r="C19" s="21">
        <v>30</v>
      </c>
      <c r="D19" s="21">
        <v>3</v>
      </c>
      <c r="E19" s="21">
        <v>848</v>
      </c>
      <c r="F19" s="24" t="s">
        <v>12</v>
      </c>
      <c r="G19" s="24" t="s">
        <v>13</v>
      </c>
      <c r="H19" s="25">
        <f>'[1]IV-Guairá'!$M$259</f>
        <v>314153774</v>
      </c>
      <c r="I19" s="21">
        <f>'[1]IV-Guairá'!$Q$259</f>
        <v>85995000</v>
      </c>
      <c r="J19" s="21">
        <v>245</v>
      </c>
      <c r="K19" s="21">
        <v>81.666666666666671</v>
      </c>
    </row>
    <row r="20" spans="1:11" ht="31.5" thickTop="1" thickBot="1">
      <c r="A20" s="21" t="s">
        <v>61</v>
      </c>
      <c r="B20" s="23" t="s">
        <v>75</v>
      </c>
      <c r="C20" s="21">
        <v>30</v>
      </c>
      <c r="D20" s="21">
        <v>3</v>
      </c>
      <c r="E20" s="21">
        <v>848</v>
      </c>
      <c r="F20" s="24" t="s">
        <v>12</v>
      </c>
      <c r="G20" s="24" t="s">
        <v>13</v>
      </c>
      <c r="H20" s="25">
        <f>'[1]IV-Guairá'!$M$283</f>
        <v>492331360</v>
      </c>
      <c r="I20" s="21">
        <f>'[1]IV-Guairá'!$Q$283</f>
        <v>492242000</v>
      </c>
      <c r="J20" s="21">
        <v>338</v>
      </c>
      <c r="K20" s="21">
        <v>225.33333333333334</v>
      </c>
    </row>
    <row r="21" spans="1:11" ht="31.5" thickTop="1" thickBot="1">
      <c r="A21" s="21" t="s">
        <v>61</v>
      </c>
      <c r="B21" s="23" t="s">
        <v>76</v>
      </c>
      <c r="C21" s="21">
        <v>30</v>
      </c>
      <c r="D21" s="21">
        <v>3</v>
      </c>
      <c r="E21" s="21">
        <v>848</v>
      </c>
      <c r="F21" s="24" t="s">
        <v>12</v>
      </c>
      <c r="G21" s="24" t="s">
        <v>13</v>
      </c>
      <c r="H21" s="25">
        <f>'[1]IV-Guairá'!$M$311</f>
        <v>242592810</v>
      </c>
      <c r="I21" s="21">
        <f>'[1]IV-Guairá'!$Q$311</f>
        <v>199732000</v>
      </c>
      <c r="J21" s="21">
        <v>167</v>
      </c>
      <c r="K21" s="21">
        <v>111.33333333333333</v>
      </c>
    </row>
    <row r="22" spans="1:11" ht="31.5" thickTop="1" thickBot="1">
      <c r="A22" s="21" t="s">
        <v>61</v>
      </c>
      <c r="B22" s="23" t="s">
        <v>77</v>
      </c>
      <c r="C22" s="21">
        <v>30</v>
      </c>
      <c r="D22" s="21">
        <v>3</v>
      </c>
      <c r="E22" s="21">
        <v>848</v>
      </c>
      <c r="F22" s="24" t="s">
        <v>12</v>
      </c>
      <c r="G22" s="24" t="s">
        <v>13</v>
      </c>
      <c r="H22" s="25">
        <f>'[1]IV-Guairá'!$M$332</f>
        <v>308098183</v>
      </c>
      <c r="I22" s="21">
        <f>'[1]IV-Guairá'!$Q$332</f>
        <v>192280000</v>
      </c>
      <c r="J22" s="21">
        <v>220</v>
      </c>
      <c r="K22" s="21">
        <v>73.333333333333329</v>
      </c>
    </row>
    <row r="23" spans="1:11" ht="31.5" thickTop="1" thickBot="1">
      <c r="A23" s="21" t="s">
        <v>61</v>
      </c>
      <c r="B23" s="23" t="s">
        <v>78</v>
      </c>
      <c r="C23" s="21">
        <v>30</v>
      </c>
      <c r="D23" s="21">
        <v>3</v>
      </c>
      <c r="E23" s="21">
        <v>848</v>
      </c>
      <c r="F23" s="24" t="s">
        <v>12</v>
      </c>
      <c r="G23" s="24" t="s">
        <v>13</v>
      </c>
      <c r="H23" s="25">
        <f>'[1]IV-Guairá'!$M$354</f>
        <v>646935091</v>
      </c>
      <c r="I23" s="21">
        <f>'[1]IV-Guairá'!$Q$354</f>
        <v>576708000</v>
      </c>
      <c r="J23" s="21">
        <f>'[1]IV-Guairá'!$T$354</f>
        <v>461</v>
      </c>
      <c r="K23" s="21">
        <v>307.33333333333331</v>
      </c>
    </row>
    <row r="24" spans="1:11" ht="31.5" thickTop="1" thickBot="1">
      <c r="A24" s="21" t="s">
        <v>61</v>
      </c>
      <c r="B24" s="23" t="s">
        <v>79</v>
      </c>
      <c r="C24" s="21">
        <v>30</v>
      </c>
      <c r="D24" s="21">
        <v>3</v>
      </c>
      <c r="E24" s="21">
        <v>848</v>
      </c>
      <c r="F24" s="24" t="s">
        <v>12</v>
      </c>
      <c r="G24" s="24" t="s">
        <v>13</v>
      </c>
      <c r="H24" s="25">
        <f>'[1]IV-Guairá'!$M$376</f>
        <v>547583148</v>
      </c>
      <c r="I24" s="21">
        <f>'[1]IV-Guairá'!$Q$376</f>
        <v>148584000</v>
      </c>
      <c r="J24" s="21">
        <v>506</v>
      </c>
      <c r="K24" s="21">
        <v>337.33333333333331</v>
      </c>
    </row>
    <row r="25" spans="1:11" ht="16.5" thickTop="1" thickBot="1"/>
    <row r="26" spans="1:11" ht="48.75" thickTop="1" thickBo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6</v>
      </c>
      <c r="H26" s="20" t="s">
        <v>7</v>
      </c>
      <c r="I26" s="20" t="s">
        <v>8</v>
      </c>
      <c r="J26" s="20" t="s">
        <v>9</v>
      </c>
      <c r="K26" s="20" t="s">
        <v>10</v>
      </c>
    </row>
    <row r="27" spans="1:11" ht="16.5" thickTop="1" thickBot="1">
      <c r="A27" s="21" t="s">
        <v>61</v>
      </c>
      <c r="B27" s="23" t="s">
        <v>62</v>
      </c>
      <c r="C27" s="21">
        <v>30</v>
      </c>
      <c r="D27" s="21">
        <v>3</v>
      </c>
      <c r="E27" s="21">
        <v>520</v>
      </c>
      <c r="F27" s="24" t="s">
        <v>14</v>
      </c>
      <c r="G27" s="24" t="s">
        <v>15</v>
      </c>
      <c r="H27" s="25">
        <f>'[1]IV-Guairá'!$M$2</f>
        <v>290400000</v>
      </c>
      <c r="I27" s="25">
        <f>'[1]IV-Guairá'!$Q$2</f>
        <v>273382544</v>
      </c>
      <c r="J27" s="21">
        <v>2</v>
      </c>
      <c r="K27" s="21">
        <v>2</v>
      </c>
    </row>
    <row r="28" spans="1:11" ht="16.5" thickTop="1" thickBot="1">
      <c r="A28" s="21" t="s">
        <v>61</v>
      </c>
      <c r="B28" s="23" t="s">
        <v>109</v>
      </c>
      <c r="C28" s="21">
        <v>30</v>
      </c>
      <c r="D28" s="21">
        <v>3</v>
      </c>
      <c r="E28" s="21">
        <v>520</v>
      </c>
      <c r="F28" s="24" t="s">
        <v>14</v>
      </c>
      <c r="G28" s="24" t="s">
        <v>15</v>
      </c>
      <c r="H28" s="25">
        <f>'[1]IV-Guairá'!$M$24</f>
        <v>150000000</v>
      </c>
      <c r="I28" s="25">
        <f>'[1]IV-Guairá'!$Q$24</f>
        <v>128904070</v>
      </c>
      <c r="J28" s="21">
        <v>1</v>
      </c>
      <c r="K28" s="21">
        <v>1</v>
      </c>
    </row>
    <row r="29" spans="1:11" ht="16.5" thickTop="1" thickBot="1">
      <c r="A29" s="21" t="s">
        <v>61</v>
      </c>
      <c r="B29" s="23" t="s">
        <v>120</v>
      </c>
      <c r="C29" s="21">
        <v>30</v>
      </c>
      <c r="D29" s="21">
        <v>3</v>
      </c>
      <c r="E29" s="21">
        <v>520</v>
      </c>
      <c r="F29" s="24" t="s">
        <v>14</v>
      </c>
      <c r="G29" s="24" t="s">
        <v>15</v>
      </c>
      <c r="H29" s="25">
        <f>'[1]IV-Guairá'!$M$76</f>
        <v>171000000</v>
      </c>
      <c r="I29" s="25">
        <f>'[1]IV-Guairá'!$Q$76</f>
        <v>0</v>
      </c>
      <c r="J29" s="21">
        <v>2</v>
      </c>
      <c r="K29" s="21">
        <v>0</v>
      </c>
    </row>
    <row r="30" spans="1:11" ht="16.5" thickTop="1" thickBot="1">
      <c r="A30" s="21" t="s">
        <v>61</v>
      </c>
      <c r="B30" s="23" t="s">
        <v>121</v>
      </c>
      <c r="C30" s="21">
        <v>30</v>
      </c>
      <c r="D30" s="21">
        <v>3</v>
      </c>
      <c r="E30" s="21">
        <v>520</v>
      </c>
      <c r="F30" s="24" t="s">
        <v>14</v>
      </c>
      <c r="G30" s="24" t="s">
        <v>15</v>
      </c>
      <c r="H30" s="25">
        <f>'[1]IV-Guairá'!$M$100</f>
        <v>113000000</v>
      </c>
      <c r="I30" s="25">
        <f>'[1]IV-Guairá'!$Q$100</f>
        <v>112774100</v>
      </c>
      <c r="J30" s="21">
        <v>1</v>
      </c>
      <c r="K30" s="21">
        <v>1</v>
      </c>
    </row>
    <row r="31" spans="1:11" ht="16.5" thickTop="1" thickBot="1">
      <c r="A31" s="21" t="s">
        <v>61</v>
      </c>
      <c r="B31" s="23" t="s">
        <v>67</v>
      </c>
      <c r="C31" s="21">
        <v>30</v>
      </c>
      <c r="D31" s="21">
        <v>3</v>
      </c>
      <c r="E31" s="21">
        <v>520</v>
      </c>
      <c r="F31" s="24" t="s">
        <v>14</v>
      </c>
      <c r="G31" s="24" t="s">
        <v>15</v>
      </c>
      <c r="H31" s="25">
        <f>'[1]IV-Guairá'!$M$114</f>
        <v>419412849</v>
      </c>
      <c r="I31" s="25">
        <f>'[1]IV-Guairá'!$Q$114</f>
        <v>103000000</v>
      </c>
      <c r="J31" s="21">
        <v>4</v>
      </c>
      <c r="K31" s="21">
        <v>1</v>
      </c>
    </row>
    <row r="32" spans="1:11" ht="16.5" thickTop="1" thickBot="1">
      <c r="A32" s="21" t="s">
        <v>61</v>
      </c>
      <c r="B32" s="23" t="s">
        <v>68</v>
      </c>
      <c r="C32" s="21">
        <v>30</v>
      </c>
      <c r="D32" s="21">
        <v>3</v>
      </c>
      <c r="E32" s="21">
        <v>520</v>
      </c>
      <c r="F32" s="24" t="s">
        <v>14</v>
      </c>
      <c r="G32" s="24" t="s">
        <v>15</v>
      </c>
      <c r="H32" s="25">
        <f>'[1]IV-Guairá'!$M$137</f>
        <v>155000000</v>
      </c>
      <c r="I32" s="25">
        <v>0</v>
      </c>
      <c r="J32" s="21">
        <v>1</v>
      </c>
      <c r="K32" s="21">
        <v>0</v>
      </c>
    </row>
    <row r="33" spans="1:11" ht="16.5" thickTop="1" thickBot="1">
      <c r="A33" s="21" t="s">
        <v>61</v>
      </c>
      <c r="B33" s="23" t="s">
        <v>69</v>
      </c>
      <c r="C33" s="21">
        <v>30</v>
      </c>
      <c r="D33" s="21">
        <v>3</v>
      </c>
      <c r="E33" s="21">
        <v>520</v>
      </c>
      <c r="F33" s="24" t="s">
        <v>14</v>
      </c>
      <c r="G33" s="24" t="s">
        <v>15</v>
      </c>
      <c r="H33" s="25">
        <f>'[1]IV-Guairá'!$M$164</f>
        <v>350053392</v>
      </c>
      <c r="I33" s="25">
        <f>'[1]IV-Guairá'!$Q$164</f>
        <v>232900000</v>
      </c>
      <c r="J33" s="21">
        <v>3</v>
      </c>
      <c r="K33" s="21">
        <v>2</v>
      </c>
    </row>
    <row r="34" spans="1:11" ht="16.5" thickTop="1" thickBot="1">
      <c r="A34" s="21" t="s">
        <v>61</v>
      </c>
      <c r="B34" s="23" t="s">
        <v>70</v>
      </c>
      <c r="C34" s="21">
        <v>30</v>
      </c>
      <c r="D34" s="21">
        <v>3</v>
      </c>
      <c r="E34" s="21">
        <v>520</v>
      </c>
      <c r="F34" s="24" t="s">
        <v>14</v>
      </c>
      <c r="G34" s="24" t="s">
        <v>15</v>
      </c>
      <c r="H34" s="25">
        <f>'[1]IV-Guairá'!$M$182</f>
        <v>385000000</v>
      </c>
      <c r="I34" s="25">
        <f>'[1]IV-Guairá'!$Q$182</f>
        <v>293367800</v>
      </c>
      <c r="J34" s="21">
        <v>2</v>
      </c>
      <c r="K34" s="21">
        <v>2</v>
      </c>
    </row>
    <row r="35" spans="1:11" ht="16.5" thickTop="1" thickBot="1">
      <c r="A35" s="21" t="s">
        <v>61</v>
      </c>
      <c r="B35" s="23" t="s">
        <v>71</v>
      </c>
      <c r="C35" s="21">
        <v>30</v>
      </c>
      <c r="D35" s="21">
        <v>3</v>
      </c>
      <c r="E35" s="21">
        <v>520</v>
      </c>
      <c r="F35" s="24" t="s">
        <v>14</v>
      </c>
      <c r="G35" s="24" t="s">
        <v>15</v>
      </c>
      <c r="H35" s="25">
        <f>'[1]IV-Guairá'!$M$194</f>
        <v>261676408</v>
      </c>
      <c r="I35" s="25">
        <v>0</v>
      </c>
      <c r="J35" s="21">
        <v>2</v>
      </c>
      <c r="K35" s="21">
        <v>0</v>
      </c>
    </row>
    <row r="36" spans="1:11" ht="16.5" thickTop="1" thickBot="1">
      <c r="A36" s="21" t="s">
        <v>61</v>
      </c>
      <c r="B36" s="23" t="s">
        <v>72</v>
      </c>
      <c r="C36" s="21">
        <v>30</v>
      </c>
      <c r="D36" s="21">
        <v>3</v>
      </c>
      <c r="E36" s="21">
        <v>520</v>
      </c>
      <c r="F36" s="24" t="s">
        <v>14</v>
      </c>
      <c r="G36" s="24" t="s">
        <v>15</v>
      </c>
      <c r="H36" s="25">
        <f>'[1]IV-Guairá'!$M$214</f>
        <v>235991579</v>
      </c>
      <c r="I36" s="25">
        <f>'[1]IV-Guairá'!$Q$214</f>
        <v>174840000</v>
      </c>
      <c r="J36" s="21">
        <v>2</v>
      </c>
      <c r="K36" s="21">
        <v>2</v>
      </c>
    </row>
    <row r="37" spans="1:11" ht="16.5" thickTop="1" thickBot="1">
      <c r="A37" s="21" t="s">
        <v>61</v>
      </c>
      <c r="B37" s="23" t="s">
        <v>73</v>
      </c>
      <c r="C37" s="21">
        <v>30</v>
      </c>
      <c r="D37" s="21">
        <v>3</v>
      </c>
      <c r="E37" s="21">
        <v>520</v>
      </c>
      <c r="F37" s="24" t="s">
        <v>14</v>
      </c>
      <c r="G37" s="24" t="s">
        <v>15</v>
      </c>
      <c r="H37" s="25">
        <f>'[1]IV-Guairá'!$M$235</f>
        <v>328737518</v>
      </c>
      <c r="I37" s="25">
        <f>'[1]IV-Guairá'!$Q$235</f>
        <v>44000000</v>
      </c>
      <c r="J37" s="21">
        <v>3</v>
      </c>
      <c r="K37" s="21">
        <v>0</v>
      </c>
    </row>
    <row r="38" spans="1:11" ht="16.5" thickTop="1" thickBot="1">
      <c r="A38" s="21" t="s">
        <v>61</v>
      </c>
      <c r="B38" s="23" t="s">
        <v>74</v>
      </c>
      <c r="C38" s="21">
        <v>30</v>
      </c>
      <c r="D38" s="21">
        <v>3</v>
      </c>
      <c r="E38" s="21">
        <v>520</v>
      </c>
      <c r="F38" s="24" t="s">
        <v>14</v>
      </c>
      <c r="G38" s="24" t="s">
        <v>15</v>
      </c>
      <c r="H38" s="25">
        <f>'[1]IV-Guairá'!$M$257</f>
        <v>585335371</v>
      </c>
      <c r="I38" s="25">
        <f>'[1]IV-Guairá'!$Q$257</f>
        <v>215250000</v>
      </c>
      <c r="J38" s="21">
        <v>4</v>
      </c>
      <c r="K38" s="21">
        <v>1</v>
      </c>
    </row>
    <row r="39" spans="1:11" ht="16.5" thickTop="1" thickBot="1">
      <c r="A39" s="21" t="s">
        <v>61</v>
      </c>
      <c r="B39" s="23" t="s">
        <v>75</v>
      </c>
      <c r="C39" s="21">
        <v>30</v>
      </c>
      <c r="D39" s="21">
        <v>3</v>
      </c>
      <c r="E39" s="21">
        <v>520</v>
      </c>
      <c r="F39" s="24" t="s">
        <v>14</v>
      </c>
      <c r="G39" s="24" t="s">
        <v>15</v>
      </c>
      <c r="H39" s="25">
        <f>'[1]IV-Guairá'!$M$278</f>
        <v>460000000</v>
      </c>
      <c r="I39" s="25">
        <f>'[1]IV-Guairá'!$Q$278</f>
        <v>226347982</v>
      </c>
      <c r="J39" s="21">
        <v>4</v>
      </c>
      <c r="K39" s="21">
        <v>2</v>
      </c>
    </row>
    <row r="40" spans="1:11" ht="16.5" thickTop="1" thickBot="1">
      <c r="A40" s="21" t="s">
        <v>61</v>
      </c>
      <c r="B40" s="23" t="s">
        <v>76</v>
      </c>
      <c r="C40" s="21">
        <v>30</v>
      </c>
      <c r="D40" s="21">
        <v>3</v>
      </c>
      <c r="E40" s="21">
        <v>520</v>
      </c>
      <c r="F40" s="24" t="s">
        <v>14</v>
      </c>
      <c r="G40" s="24" t="s">
        <v>15</v>
      </c>
      <c r="H40" s="25">
        <f>'[1]IV-Guairá'!$M$305</f>
        <v>198440000</v>
      </c>
      <c r="I40" s="25">
        <f>'[1]IV-Guairá'!$Q$305</f>
        <v>0</v>
      </c>
      <c r="J40" s="21">
        <v>2</v>
      </c>
      <c r="K40" s="21">
        <v>0</v>
      </c>
    </row>
    <row r="41" spans="1:11" ht="16.5" thickTop="1" thickBot="1">
      <c r="A41" s="21" t="s">
        <v>61</v>
      </c>
      <c r="B41" s="23" t="s">
        <v>78</v>
      </c>
      <c r="C41" s="21">
        <v>30</v>
      </c>
      <c r="D41" s="21">
        <v>3</v>
      </c>
      <c r="E41" s="21">
        <v>520</v>
      </c>
      <c r="F41" s="24" t="s">
        <v>14</v>
      </c>
      <c r="G41" s="24" t="s">
        <v>15</v>
      </c>
      <c r="H41" s="25">
        <f>'[1]IV-Guairá'!$M$349</f>
        <v>375640646</v>
      </c>
      <c r="I41" s="25">
        <f>'[1]IV-Guairá'!$Q$349</f>
        <v>184010718</v>
      </c>
      <c r="J41" s="21">
        <v>6</v>
      </c>
      <c r="K41" s="21">
        <v>3</v>
      </c>
    </row>
    <row r="42" spans="1:11" ht="48.75" thickTop="1" thickBo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  <c r="F42" s="20" t="s">
        <v>5</v>
      </c>
      <c r="G42" s="20" t="s">
        <v>6</v>
      </c>
      <c r="H42" s="20" t="s">
        <v>7</v>
      </c>
      <c r="I42" s="20" t="s">
        <v>8</v>
      </c>
      <c r="J42" s="20" t="s">
        <v>9</v>
      </c>
      <c r="K42" s="20" t="s">
        <v>10</v>
      </c>
    </row>
    <row r="43" spans="1:11" ht="31.5" thickTop="1" thickBot="1">
      <c r="A43" s="21" t="s">
        <v>61</v>
      </c>
      <c r="B43" s="23" t="s">
        <v>62</v>
      </c>
      <c r="C43" s="21">
        <v>30</v>
      </c>
      <c r="D43" s="21">
        <v>3</v>
      </c>
      <c r="E43" s="21">
        <v>520</v>
      </c>
      <c r="F43" s="24" t="s">
        <v>14</v>
      </c>
      <c r="G43" s="24" t="s">
        <v>16</v>
      </c>
      <c r="H43" s="25">
        <f>'[1]IV-Guairá'!$M$3</f>
        <v>92166053</v>
      </c>
      <c r="I43" s="21">
        <f>'[1]IV-Guairá'!$Q$3</f>
        <v>91962400</v>
      </c>
      <c r="J43" s="21">
        <v>3</v>
      </c>
      <c r="K43" s="21">
        <v>3</v>
      </c>
    </row>
    <row r="44" spans="1:11" ht="31.5" thickTop="1" thickBot="1">
      <c r="A44" s="21" t="s">
        <v>61</v>
      </c>
      <c r="B44" s="23" t="s">
        <v>63</v>
      </c>
      <c r="C44" s="21">
        <v>30</v>
      </c>
      <c r="D44" s="21">
        <v>3</v>
      </c>
      <c r="E44" s="21">
        <v>520</v>
      </c>
      <c r="F44" s="24" t="s">
        <v>14</v>
      </c>
      <c r="G44" s="24" t="s">
        <v>16</v>
      </c>
      <c r="H44" s="25">
        <f>'[1]IV-Guairá'!$M$25</f>
        <v>173175985</v>
      </c>
      <c r="I44" s="21">
        <f>'[1]IV-Guairá'!$Q$25</f>
        <v>86587993</v>
      </c>
      <c r="J44" s="21">
        <v>2</v>
      </c>
      <c r="K44" s="21">
        <v>1</v>
      </c>
    </row>
    <row r="45" spans="1:11" ht="31.5" thickTop="1" thickBot="1">
      <c r="A45" s="21" t="s">
        <v>61</v>
      </c>
      <c r="B45" s="23" t="s">
        <v>64</v>
      </c>
      <c r="C45" s="21">
        <v>30</v>
      </c>
      <c r="D45" s="21">
        <v>3</v>
      </c>
      <c r="E45" s="21">
        <v>520</v>
      </c>
      <c r="F45" s="24" t="s">
        <v>14</v>
      </c>
      <c r="G45" s="24" t="s">
        <v>16</v>
      </c>
      <c r="H45" s="25">
        <f>'[1]IV-Guairá'!$M$48</f>
        <v>95000000</v>
      </c>
      <c r="I45" s="21">
        <v>0</v>
      </c>
      <c r="J45" s="21">
        <v>4</v>
      </c>
      <c r="K45" s="21">
        <v>0</v>
      </c>
    </row>
    <row r="46" spans="1:11" ht="31.5" thickTop="1" thickBot="1">
      <c r="A46" s="21" t="s">
        <v>61</v>
      </c>
      <c r="B46" s="23" t="s">
        <v>65</v>
      </c>
      <c r="C46" s="21">
        <v>30</v>
      </c>
      <c r="D46" s="21">
        <v>3</v>
      </c>
      <c r="E46" s="21">
        <v>520</v>
      </c>
      <c r="F46" s="24" t="s">
        <v>14</v>
      </c>
      <c r="G46" s="24" t="s">
        <v>16</v>
      </c>
      <c r="H46" s="25">
        <f>'[1]IV-Guairá'!$M$77</f>
        <v>245139955</v>
      </c>
      <c r="I46" s="21">
        <f>'[1]IV-Guairá'!$Q$77</f>
        <v>234243538</v>
      </c>
      <c r="J46" s="21">
        <v>10</v>
      </c>
      <c r="K46" s="21">
        <v>10</v>
      </c>
    </row>
    <row r="47" spans="1:11" ht="31.5" thickTop="1" thickBot="1">
      <c r="A47" s="21" t="s">
        <v>61</v>
      </c>
      <c r="B47" s="23" t="s">
        <v>66</v>
      </c>
      <c r="C47" s="21">
        <v>30</v>
      </c>
      <c r="D47" s="21">
        <v>3</v>
      </c>
      <c r="E47" s="21">
        <v>520</v>
      </c>
      <c r="F47" s="24" t="s">
        <v>14</v>
      </c>
      <c r="G47" s="24" t="s">
        <v>16</v>
      </c>
      <c r="H47" s="25">
        <f>'[1]IV-Guairá'!$M$101</f>
        <v>130000000</v>
      </c>
      <c r="I47" s="21">
        <f>'[1]IV-Guairá'!$Q$101</f>
        <v>129977728</v>
      </c>
      <c r="J47" s="21">
        <v>3</v>
      </c>
      <c r="K47" s="21">
        <v>3</v>
      </c>
    </row>
    <row r="48" spans="1:11" ht="31.5" thickTop="1" thickBot="1">
      <c r="A48" s="21" t="s">
        <v>61</v>
      </c>
      <c r="B48" s="23" t="s">
        <v>67</v>
      </c>
      <c r="C48" s="21">
        <v>30</v>
      </c>
      <c r="D48" s="21">
        <v>3</v>
      </c>
      <c r="E48" s="21">
        <v>520</v>
      </c>
      <c r="F48" s="24" t="s">
        <v>14</v>
      </c>
      <c r="G48" s="24" t="s">
        <v>16</v>
      </c>
      <c r="H48" s="25">
        <f>'[1]IV-Guairá'!$M$115</f>
        <v>114837800</v>
      </c>
      <c r="I48" s="21">
        <f>'[1]IV-Guairá'!$Q$115</f>
        <v>111837800</v>
      </c>
      <c r="J48" s="21">
        <v>3</v>
      </c>
      <c r="K48" s="21">
        <v>3</v>
      </c>
    </row>
    <row r="49" spans="1:11" ht="31.5" thickTop="1" thickBot="1">
      <c r="A49" s="21" t="s">
        <v>61</v>
      </c>
      <c r="B49" s="23" t="s">
        <v>68</v>
      </c>
      <c r="C49" s="21">
        <v>30</v>
      </c>
      <c r="D49" s="21">
        <v>3</v>
      </c>
      <c r="E49" s="21">
        <v>520</v>
      </c>
      <c r="F49" s="24" t="s">
        <v>14</v>
      </c>
      <c r="G49" s="24" t="s">
        <v>16</v>
      </c>
      <c r="H49" s="25">
        <f>'[1]IV-Guairá'!$M$138</f>
        <v>59204020</v>
      </c>
      <c r="I49" s="21">
        <f>'[1]IV-Guairá'!$Q$138</f>
        <v>51053120</v>
      </c>
      <c r="J49" s="21">
        <v>5</v>
      </c>
      <c r="K49" s="21">
        <v>4</v>
      </c>
    </row>
    <row r="50" spans="1:11" ht="31.5" thickTop="1" thickBot="1">
      <c r="A50" s="21" t="s">
        <v>61</v>
      </c>
      <c r="B50" s="23" t="s">
        <v>70</v>
      </c>
      <c r="C50" s="21">
        <v>30</v>
      </c>
      <c r="D50" s="21">
        <v>3</v>
      </c>
      <c r="E50" s="21">
        <v>520</v>
      </c>
      <c r="F50" s="24" t="s">
        <v>14</v>
      </c>
      <c r="G50" s="24" t="s">
        <v>16</v>
      </c>
      <c r="H50" s="25">
        <f>'[1]IV-Guairá'!$M$183</f>
        <v>114099453</v>
      </c>
      <c r="I50" s="21">
        <v>0</v>
      </c>
      <c r="J50" s="21">
        <v>2</v>
      </c>
      <c r="K50" s="21">
        <v>0</v>
      </c>
    </row>
    <row r="51" spans="1:11" ht="31.5" thickTop="1" thickBot="1">
      <c r="A51" s="21" t="s">
        <v>61</v>
      </c>
      <c r="B51" s="23" t="s">
        <v>71</v>
      </c>
      <c r="C51" s="21">
        <v>30</v>
      </c>
      <c r="D51" s="21">
        <v>3</v>
      </c>
      <c r="E51" s="21">
        <v>520</v>
      </c>
      <c r="F51" s="24" t="s">
        <v>14</v>
      </c>
      <c r="G51" s="24" t="s">
        <v>16</v>
      </c>
      <c r="H51" s="25">
        <f>'[1]IV-Guairá'!$M$195</f>
        <v>227000000</v>
      </c>
      <c r="I51" s="21">
        <f>'[1]IV-Guairá'!$Q$195</f>
        <v>227000000</v>
      </c>
      <c r="J51" s="21">
        <v>9</v>
      </c>
      <c r="K51" s="21">
        <v>9</v>
      </c>
    </row>
    <row r="52" spans="1:11" ht="31.5" thickTop="1" thickBot="1">
      <c r="A52" s="21" t="s">
        <v>61</v>
      </c>
      <c r="B52" s="23" t="s">
        <v>73</v>
      </c>
      <c r="C52" s="21">
        <v>30</v>
      </c>
      <c r="D52" s="21">
        <v>3</v>
      </c>
      <c r="E52" s="21">
        <v>520</v>
      </c>
      <c r="F52" s="24" t="s">
        <v>14</v>
      </c>
      <c r="G52" s="24" t="s">
        <v>16</v>
      </c>
      <c r="H52" s="25">
        <f>'[1]IV-Guairá'!$M$236</f>
        <v>107250000</v>
      </c>
      <c r="I52" s="21">
        <f>'[1]IV-Guairá'!$Q$236</f>
        <v>107250000</v>
      </c>
      <c r="J52" s="21">
        <v>3</v>
      </c>
      <c r="K52" s="21">
        <v>3</v>
      </c>
    </row>
    <row r="53" spans="1:11" ht="31.5" thickTop="1" thickBot="1">
      <c r="A53" s="21" t="s">
        <v>61</v>
      </c>
      <c r="B53" s="23" t="s">
        <v>75</v>
      </c>
      <c r="C53" s="21">
        <v>30</v>
      </c>
      <c r="D53" s="21">
        <v>3</v>
      </c>
      <c r="E53" s="21">
        <v>520</v>
      </c>
      <c r="F53" s="24" t="s">
        <v>14</v>
      </c>
      <c r="G53" s="24" t="s">
        <v>16</v>
      </c>
      <c r="H53" s="25">
        <f>'[1]IV-Guairá'!$M$279</f>
        <v>190955651</v>
      </c>
      <c r="I53" s="21">
        <f>'[1]IV-Guairá'!$Q$279</f>
        <v>74281570</v>
      </c>
      <c r="J53" s="21">
        <v>8</v>
      </c>
      <c r="K53" s="21">
        <v>3</v>
      </c>
    </row>
    <row r="54" spans="1:11" ht="31.5" thickTop="1" thickBot="1">
      <c r="A54" s="21" t="s">
        <v>61</v>
      </c>
      <c r="B54" s="23" t="s">
        <v>76</v>
      </c>
      <c r="C54" s="21">
        <v>30</v>
      </c>
      <c r="D54" s="21">
        <v>3</v>
      </c>
      <c r="E54" s="21">
        <v>520</v>
      </c>
      <c r="F54" s="24" t="s">
        <v>14</v>
      </c>
      <c r="G54" s="24" t="s">
        <v>16</v>
      </c>
      <c r="H54" s="25">
        <f>'[1]IV-Guairá'!$M$306</f>
        <v>110000000</v>
      </c>
      <c r="I54" s="21">
        <f>'[1]IV-Guairá'!$Q$306</f>
        <v>56290000</v>
      </c>
      <c r="J54" s="21">
        <v>4</v>
      </c>
      <c r="K54" s="21">
        <v>2</v>
      </c>
    </row>
    <row r="55" spans="1:11" ht="31.5" thickTop="1" thickBot="1">
      <c r="A55" s="21" t="s">
        <v>61</v>
      </c>
      <c r="B55" s="23" t="s">
        <v>77</v>
      </c>
      <c r="C55" s="21">
        <v>30</v>
      </c>
      <c r="D55" s="21">
        <v>3</v>
      </c>
      <c r="E55" s="21">
        <v>520</v>
      </c>
      <c r="F55" s="24" t="s">
        <v>14</v>
      </c>
      <c r="G55" s="24" t="s">
        <v>16</v>
      </c>
      <c r="H55" s="25">
        <f>'[1]IV-Guairá'!$M$329</f>
        <v>377730409</v>
      </c>
      <c r="I55" s="21">
        <f>'[1]IV-Guairá'!$Q$329</f>
        <v>100920000</v>
      </c>
      <c r="J55" s="21">
        <v>3</v>
      </c>
      <c r="K55" s="21">
        <v>1</v>
      </c>
    </row>
    <row r="56" spans="1:11" ht="31.5" thickTop="1" thickBot="1">
      <c r="A56" s="21" t="s">
        <v>61</v>
      </c>
      <c r="B56" s="23" t="s">
        <v>78</v>
      </c>
      <c r="C56" s="21">
        <v>30</v>
      </c>
      <c r="D56" s="21">
        <v>3</v>
      </c>
      <c r="E56" s="21">
        <v>520</v>
      </c>
      <c r="F56" s="24" t="s">
        <v>14</v>
      </c>
      <c r="G56" s="24" t="s">
        <v>16</v>
      </c>
      <c r="H56" s="25">
        <f>'[1]IV-Guairá'!$M$350</f>
        <v>1090000000</v>
      </c>
      <c r="I56" s="21">
        <f>'[1]IV-Guairá'!$Q$350</f>
        <v>128539516</v>
      </c>
      <c r="J56" s="21">
        <v>6</v>
      </c>
      <c r="K56" s="21">
        <v>1</v>
      </c>
    </row>
    <row r="57" spans="1:11" ht="31.5" thickTop="1" thickBot="1">
      <c r="A57" s="21" t="s">
        <v>61</v>
      </c>
      <c r="B57" s="23" t="s">
        <v>79</v>
      </c>
      <c r="C57" s="21">
        <v>30</v>
      </c>
      <c r="D57" s="21">
        <v>3</v>
      </c>
      <c r="E57" s="21">
        <v>520</v>
      </c>
      <c r="F57" s="24" t="s">
        <v>14</v>
      </c>
      <c r="G57" s="24" t="s">
        <v>16</v>
      </c>
      <c r="H57" s="25">
        <f>'[1]IV-Guairá'!$M$375</f>
        <v>543000711</v>
      </c>
      <c r="I57" s="21">
        <f>'[1]IV-Guairá'!$Q$375</f>
        <v>283318800</v>
      </c>
      <c r="J57" s="21">
        <v>10</v>
      </c>
      <c r="K57" s="21">
        <v>5</v>
      </c>
    </row>
    <row r="58" spans="1:11" ht="15.75" thickTop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65"/>
  <sheetViews>
    <sheetView topLeftCell="A19" workbookViewId="0">
      <selection activeCell="J28" sqref="J28"/>
    </sheetView>
  </sheetViews>
  <sheetFormatPr baseColWidth="10" defaultRowHeight="15"/>
  <cols>
    <col min="1" max="1" width="17.85546875" customWidth="1"/>
    <col min="2" max="2" width="41.28515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4" t="s">
        <v>20</v>
      </c>
      <c r="B7" s="23" t="s">
        <v>20</v>
      </c>
      <c r="C7" s="14">
        <v>30</v>
      </c>
      <c r="D7" s="14">
        <v>3</v>
      </c>
      <c r="E7" s="14">
        <v>848</v>
      </c>
      <c r="F7" s="15" t="s">
        <v>12</v>
      </c>
      <c r="G7" s="15" t="s">
        <v>13</v>
      </c>
      <c r="H7" s="2">
        <f>'[1]V-Caaguazu'!$M$9</f>
        <v>936078391</v>
      </c>
      <c r="I7" s="21">
        <f>'[1]V-Caaguazu'!$Q$9</f>
        <v>936078391</v>
      </c>
      <c r="J7" s="17">
        <v>1272</v>
      </c>
      <c r="K7" s="36">
        <v>848</v>
      </c>
    </row>
    <row r="8" spans="1:11" ht="31.5" thickTop="1" thickBot="1">
      <c r="A8" s="14" t="s">
        <v>20</v>
      </c>
      <c r="B8" s="23" t="s">
        <v>122</v>
      </c>
      <c r="C8" s="14">
        <v>30</v>
      </c>
      <c r="D8" s="14">
        <v>3</v>
      </c>
      <c r="E8" s="14">
        <v>848</v>
      </c>
      <c r="F8" s="15" t="s">
        <v>12</v>
      </c>
      <c r="G8" s="15" t="s">
        <v>13</v>
      </c>
      <c r="H8" s="2">
        <f>'[1]V-Caaguazu'!$M$32</f>
        <v>329311468</v>
      </c>
      <c r="I8" s="21">
        <f>'[1]V-Caaguazu'!$Q$32</f>
        <v>317559273</v>
      </c>
      <c r="J8" s="17">
        <v>310</v>
      </c>
      <c r="K8" s="36">
        <v>206.66666666666666</v>
      </c>
    </row>
    <row r="9" spans="1:11" ht="31.5" thickTop="1" thickBot="1">
      <c r="A9" s="14" t="s">
        <v>20</v>
      </c>
      <c r="B9" s="23" t="s">
        <v>123</v>
      </c>
      <c r="C9" s="14">
        <v>30</v>
      </c>
      <c r="D9" s="14">
        <v>3</v>
      </c>
      <c r="E9" s="14">
        <v>848</v>
      </c>
      <c r="F9" s="15" t="s">
        <v>12</v>
      </c>
      <c r="G9" s="15" t="s">
        <v>13</v>
      </c>
      <c r="H9" s="2">
        <f>'[1]V-Caaguazu'!$M$61</f>
        <v>1262780934</v>
      </c>
      <c r="I9" s="21">
        <f>'[1]V-Caaguazu'!$Q$61</f>
        <v>793226720</v>
      </c>
      <c r="J9" s="17">
        <v>1628</v>
      </c>
      <c r="K9" s="36">
        <v>542.66666666666663</v>
      </c>
    </row>
    <row r="10" spans="1:11" ht="31.5" thickTop="1" thickBot="1">
      <c r="A10" s="14" t="s">
        <v>20</v>
      </c>
      <c r="B10" s="23" t="s">
        <v>124</v>
      </c>
      <c r="C10" s="14">
        <v>30</v>
      </c>
      <c r="D10" s="14">
        <v>3</v>
      </c>
      <c r="E10" s="14">
        <v>848</v>
      </c>
      <c r="F10" s="15" t="s">
        <v>12</v>
      </c>
      <c r="G10" s="15" t="s">
        <v>13</v>
      </c>
      <c r="H10" s="2">
        <f>'[1]V-Caaguazu'!$M$79</f>
        <v>203721216</v>
      </c>
      <c r="I10" s="21">
        <f>'[1]V-Caaguazu'!$Q$79</f>
        <v>74032355</v>
      </c>
      <c r="J10" s="17">
        <v>469</v>
      </c>
      <c r="K10" s="36">
        <v>156.33333333333334</v>
      </c>
    </row>
    <row r="11" spans="1:11" ht="31.5" thickTop="1" thickBot="1">
      <c r="A11" s="14" t="s">
        <v>20</v>
      </c>
      <c r="B11" s="23" t="s">
        <v>125</v>
      </c>
      <c r="C11" s="14">
        <v>30</v>
      </c>
      <c r="D11" s="14">
        <v>3</v>
      </c>
      <c r="E11" s="14">
        <v>848</v>
      </c>
      <c r="F11" s="15" t="s">
        <v>12</v>
      </c>
      <c r="G11" s="15" t="s">
        <v>13</v>
      </c>
      <c r="H11" s="2">
        <f>'[1]V-Caaguazu'!$M$102</f>
        <v>614630862</v>
      </c>
      <c r="I11" s="21">
        <f>'[1]V-Caaguazu'!$Q$102</f>
        <v>446732000</v>
      </c>
      <c r="J11" s="17">
        <v>781</v>
      </c>
      <c r="K11" s="36">
        <v>260.33333333333331</v>
      </c>
    </row>
    <row r="12" spans="1:11" ht="31.5" thickTop="1" thickBot="1">
      <c r="A12" s="14" t="s">
        <v>20</v>
      </c>
      <c r="B12" s="23" t="s">
        <v>126</v>
      </c>
      <c r="C12" s="14">
        <v>30</v>
      </c>
      <c r="D12" s="14">
        <v>3</v>
      </c>
      <c r="E12" s="14">
        <v>848</v>
      </c>
      <c r="F12" s="15" t="s">
        <v>12</v>
      </c>
      <c r="G12" s="15" t="s">
        <v>13</v>
      </c>
      <c r="H12" s="2">
        <f>'[1]V-Caaguazu'!$M$122</f>
        <v>177563559</v>
      </c>
      <c r="I12" s="21">
        <f>'[1]V-Caaguazu'!$Q$122</f>
        <v>166409600</v>
      </c>
      <c r="J12" s="17">
        <v>544</v>
      </c>
      <c r="K12" s="36">
        <v>181.33333333333334</v>
      </c>
    </row>
    <row r="13" spans="1:11" ht="31.5" thickTop="1" thickBot="1">
      <c r="A13" s="14" t="s">
        <v>20</v>
      </c>
      <c r="B13" s="23" t="s">
        <v>127</v>
      </c>
      <c r="C13" s="14">
        <v>30</v>
      </c>
      <c r="D13" s="14">
        <v>3</v>
      </c>
      <c r="E13" s="14">
        <v>848</v>
      </c>
      <c r="F13" s="15" t="s">
        <v>12</v>
      </c>
      <c r="G13" s="15" t="s">
        <v>13</v>
      </c>
      <c r="H13" s="2">
        <f>'[1]V-Caaguazu'!$M$145</f>
        <v>353127533</v>
      </c>
      <c r="I13" s="21">
        <f>'[1]V-Caaguazu'!$Q$145</f>
        <v>154865000</v>
      </c>
      <c r="J13" s="17">
        <v>665</v>
      </c>
      <c r="K13" s="36">
        <v>221.66666666666666</v>
      </c>
    </row>
    <row r="14" spans="1:11" ht="31.5" thickTop="1" thickBot="1">
      <c r="A14" s="14" t="s">
        <v>20</v>
      </c>
      <c r="B14" s="23" t="s">
        <v>128</v>
      </c>
      <c r="C14" s="14">
        <v>30</v>
      </c>
      <c r="D14" s="14">
        <v>3</v>
      </c>
      <c r="E14" s="14">
        <v>848</v>
      </c>
      <c r="F14" s="15" t="s">
        <v>12</v>
      </c>
      <c r="G14" s="15" t="s">
        <v>13</v>
      </c>
      <c r="H14" s="2">
        <f>'[1]V-Caaguazu'!$M$167</f>
        <v>270334755</v>
      </c>
      <c r="I14" s="21">
        <f>'[1]V-Caaguazu'!$Q$167</f>
        <v>232245000</v>
      </c>
      <c r="J14" s="17">
        <v>170</v>
      </c>
      <c r="K14" s="36">
        <v>113.33333333333333</v>
      </c>
    </row>
    <row r="15" spans="1:11" ht="31.5" thickTop="1" thickBot="1">
      <c r="A15" s="14" t="s">
        <v>20</v>
      </c>
      <c r="B15" s="23" t="s">
        <v>129</v>
      </c>
      <c r="C15" s="14">
        <v>30</v>
      </c>
      <c r="D15" s="14">
        <v>3</v>
      </c>
      <c r="E15" s="14">
        <v>848</v>
      </c>
      <c r="F15" s="15" t="s">
        <v>12</v>
      </c>
      <c r="G15" s="15" t="s">
        <v>13</v>
      </c>
      <c r="H15" s="2">
        <f>'[1]V-Caaguazu'!$M$188</f>
        <v>321312847</v>
      </c>
      <c r="I15" s="21">
        <f>'[1]V-Caaguazu'!$Q$188</f>
        <v>235336000</v>
      </c>
      <c r="J15" s="17">
        <v>277</v>
      </c>
      <c r="K15" s="36">
        <v>92.333333333333329</v>
      </c>
    </row>
    <row r="16" spans="1:11" ht="31.5" thickTop="1" thickBot="1">
      <c r="A16" s="14" t="s">
        <v>20</v>
      </c>
      <c r="B16" s="23" t="s">
        <v>130</v>
      </c>
      <c r="C16" s="14">
        <v>30</v>
      </c>
      <c r="D16" s="14">
        <v>3</v>
      </c>
      <c r="E16" s="14">
        <v>848</v>
      </c>
      <c r="F16" s="15" t="s">
        <v>12</v>
      </c>
      <c r="G16" s="15" t="s">
        <v>13</v>
      </c>
      <c r="H16" s="2">
        <f>'[1]V-Caaguazu'!$M$201</f>
        <v>581681285</v>
      </c>
      <c r="I16" s="21">
        <f>'[1]V-Caaguazu'!$Q$201</f>
        <v>336487127</v>
      </c>
      <c r="J16" s="17">
        <v>113</v>
      </c>
      <c r="K16" s="36">
        <v>113</v>
      </c>
    </row>
    <row r="17" spans="1:11" ht="31.5" thickTop="1" thickBot="1">
      <c r="A17" s="14" t="s">
        <v>20</v>
      </c>
      <c r="B17" s="23" t="s">
        <v>131</v>
      </c>
      <c r="C17" s="14">
        <v>30</v>
      </c>
      <c r="D17" s="14">
        <v>3</v>
      </c>
      <c r="E17" s="14">
        <v>848</v>
      </c>
      <c r="F17" s="15" t="s">
        <v>12</v>
      </c>
      <c r="G17" s="15" t="s">
        <v>13</v>
      </c>
      <c r="H17" s="2">
        <f>'[1]V-Caaguazu'!$M$221</f>
        <v>337161190</v>
      </c>
      <c r="I17" s="21">
        <f>'[1]V-Caaguazu'!$Q$221</f>
        <v>231346092</v>
      </c>
      <c r="J17" s="17">
        <v>109</v>
      </c>
      <c r="K17" s="36">
        <v>36.333333333333336</v>
      </c>
    </row>
    <row r="18" spans="1:11" ht="31.5" thickTop="1" thickBot="1">
      <c r="A18" s="14" t="s">
        <v>20</v>
      </c>
      <c r="B18" s="23" t="s">
        <v>132</v>
      </c>
      <c r="C18" s="14">
        <v>30</v>
      </c>
      <c r="D18" s="14">
        <v>3</v>
      </c>
      <c r="E18" s="14">
        <v>848</v>
      </c>
      <c r="F18" s="15" t="s">
        <v>12</v>
      </c>
      <c r="G18" s="15" t="s">
        <v>13</v>
      </c>
      <c r="H18" s="2">
        <f>'[1]V-Caaguazu'!$M$242</f>
        <v>203970186</v>
      </c>
      <c r="I18" s="21">
        <f>'[1]V-Caaguazu'!$Q$242</f>
        <v>97005365</v>
      </c>
      <c r="J18" s="17">
        <v>526</v>
      </c>
      <c r="K18" s="36">
        <v>175.33333333333334</v>
      </c>
    </row>
    <row r="19" spans="1:11" ht="31.5" thickTop="1" thickBot="1">
      <c r="A19" s="14" t="s">
        <v>20</v>
      </c>
      <c r="B19" s="23" t="s">
        <v>133</v>
      </c>
      <c r="C19" s="14">
        <v>30</v>
      </c>
      <c r="D19" s="14">
        <v>3</v>
      </c>
      <c r="E19" s="14">
        <v>848</v>
      </c>
      <c r="F19" s="15" t="s">
        <v>12</v>
      </c>
      <c r="G19" s="15" t="s">
        <v>13</v>
      </c>
      <c r="H19" s="2">
        <f>'[1]V-Caaguazu'!$M$268</f>
        <v>540015882</v>
      </c>
      <c r="I19" s="21">
        <f>'[1]V-Caaguazu'!$Q$268</f>
        <v>177072000</v>
      </c>
      <c r="J19" s="17">
        <v>383</v>
      </c>
      <c r="K19" s="36">
        <v>127.66666666666667</v>
      </c>
    </row>
    <row r="20" spans="1:11" ht="31.5" thickTop="1" thickBot="1">
      <c r="A20" s="14" t="s">
        <v>20</v>
      </c>
      <c r="B20" s="23" t="s">
        <v>134</v>
      </c>
      <c r="C20" s="14">
        <v>30</v>
      </c>
      <c r="D20" s="14">
        <v>3</v>
      </c>
      <c r="E20" s="14">
        <v>848</v>
      </c>
      <c r="F20" s="15" t="s">
        <v>12</v>
      </c>
      <c r="G20" s="15" t="s">
        <v>13</v>
      </c>
      <c r="H20" s="2">
        <f>'[1]V-Caaguazu'!$M$291</f>
        <v>218904718</v>
      </c>
      <c r="I20" s="21">
        <f>'[1]V-Caaguazu'!$Q$291</f>
        <v>131339000</v>
      </c>
      <c r="J20" s="17">
        <v>174</v>
      </c>
      <c r="K20" s="36">
        <v>116</v>
      </c>
    </row>
    <row r="21" spans="1:11" ht="31.5" thickTop="1" thickBot="1">
      <c r="A21" s="14" t="s">
        <v>20</v>
      </c>
      <c r="B21" s="23" t="s">
        <v>135</v>
      </c>
      <c r="C21" s="14">
        <v>30</v>
      </c>
      <c r="D21" s="14">
        <v>3</v>
      </c>
      <c r="E21" s="14">
        <v>848</v>
      </c>
      <c r="F21" s="15" t="s">
        <v>12</v>
      </c>
      <c r="G21" s="15" t="s">
        <v>13</v>
      </c>
      <c r="H21" s="2">
        <f>'[1]V-Caaguazu'!$M$310</f>
        <v>429691037</v>
      </c>
      <c r="I21" s="21">
        <f>'[1]V-Caaguazu'!$Q$310</f>
        <v>294328224</v>
      </c>
      <c r="J21" s="17">
        <v>375</v>
      </c>
      <c r="K21" s="36">
        <v>125</v>
      </c>
    </row>
    <row r="22" spans="1:11" ht="31.5" thickTop="1" thickBot="1">
      <c r="A22" s="14" t="s">
        <v>20</v>
      </c>
      <c r="B22" s="23" t="s">
        <v>136</v>
      </c>
      <c r="C22" s="14">
        <v>30</v>
      </c>
      <c r="D22" s="14">
        <v>3</v>
      </c>
      <c r="E22" s="14">
        <v>848</v>
      </c>
      <c r="F22" s="15" t="s">
        <v>12</v>
      </c>
      <c r="G22" s="15" t="s">
        <v>13</v>
      </c>
      <c r="H22" s="25">
        <f>'[1]V-Caaguazu'!$M$334</f>
        <v>423486604</v>
      </c>
      <c r="I22" s="21">
        <f>'[1]V-Caaguazu'!$Q$334</f>
        <v>301860000</v>
      </c>
      <c r="J22" s="17">
        <v>325</v>
      </c>
      <c r="K22" s="36">
        <v>108.33333333333333</v>
      </c>
    </row>
    <row r="23" spans="1:11" ht="31.5" thickTop="1" thickBot="1">
      <c r="A23" s="14" t="s">
        <v>20</v>
      </c>
      <c r="B23" s="23" t="s">
        <v>137</v>
      </c>
      <c r="C23" s="14">
        <v>30</v>
      </c>
      <c r="D23" s="14">
        <v>3</v>
      </c>
      <c r="E23" s="14">
        <v>848</v>
      </c>
      <c r="F23" s="15" t="s">
        <v>12</v>
      </c>
      <c r="G23" s="15" t="s">
        <v>13</v>
      </c>
      <c r="H23" s="25">
        <f>'[1]V-Caaguazu'!$M$349</f>
        <v>362922363</v>
      </c>
      <c r="I23" s="21">
        <v>0</v>
      </c>
      <c r="J23" s="17">
        <v>462</v>
      </c>
      <c r="K23" s="36">
        <v>0</v>
      </c>
    </row>
    <row r="24" spans="1:11" ht="31.5" thickTop="1" thickBot="1">
      <c r="A24" s="14" t="s">
        <v>20</v>
      </c>
      <c r="B24" s="23" t="s">
        <v>138</v>
      </c>
      <c r="C24" s="14">
        <v>30</v>
      </c>
      <c r="D24" s="14">
        <v>3</v>
      </c>
      <c r="E24" s="14">
        <v>848</v>
      </c>
      <c r="F24" s="15" t="s">
        <v>12</v>
      </c>
      <c r="G24" s="15" t="s">
        <v>13</v>
      </c>
      <c r="H24" s="25">
        <f>'[1]V-Caaguazu'!$M$372</f>
        <v>408950143</v>
      </c>
      <c r="I24" s="21">
        <f>'[1]V-Caaguazu'!$Q$372</f>
        <v>252535200</v>
      </c>
      <c r="J24" s="17">
        <v>210</v>
      </c>
      <c r="K24" s="36">
        <v>140</v>
      </c>
    </row>
    <row r="25" spans="1:11" ht="31.5" thickTop="1" thickBot="1">
      <c r="A25" s="14" t="s">
        <v>20</v>
      </c>
      <c r="B25" s="23" t="s">
        <v>139</v>
      </c>
      <c r="C25" s="14">
        <v>30</v>
      </c>
      <c r="D25" s="14">
        <v>3</v>
      </c>
      <c r="E25" s="14">
        <v>848</v>
      </c>
      <c r="F25" s="15" t="s">
        <v>12</v>
      </c>
      <c r="G25" s="15" t="s">
        <v>13</v>
      </c>
      <c r="H25" s="25">
        <f>'[1]V-Caaguazu'!$M$390</f>
        <v>449951255</v>
      </c>
      <c r="I25" s="21">
        <f>'[1]V-Caaguazu'!$Q$390</f>
        <v>356694545</v>
      </c>
      <c r="J25" s="17">
        <v>948</v>
      </c>
      <c r="K25" s="36">
        <v>316</v>
      </c>
    </row>
    <row r="26" spans="1:11" ht="31.5" thickTop="1" thickBot="1">
      <c r="A26" s="14" t="s">
        <v>20</v>
      </c>
      <c r="B26" s="23" t="s">
        <v>140</v>
      </c>
      <c r="C26" s="14">
        <v>30</v>
      </c>
      <c r="D26" s="14">
        <v>3</v>
      </c>
      <c r="E26" s="14">
        <v>848</v>
      </c>
      <c r="F26" s="15" t="s">
        <v>12</v>
      </c>
      <c r="G26" s="15" t="s">
        <v>13</v>
      </c>
      <c r="H26" s="25">
        <f>'[1]V-Caaguazu'!$M$413</f>
        <v>142574942</v>
      </c>
      <c r="I26" s="21">
        <f>'[1]V-Caaguazu'!$Q$413</f>
        <v>48986000</v>
      </c>
      <c r="J26" s="17">
        <v>496</v>
      </c>
      <c r="K26" s="36">
        <v>165.33333333333334</v>
      </c>
    </row>
    <row r="27" spans="1:11" ht="31.5" thickTop="1" thickBot="1">
      <c r="A27" s="14" t="s">
        <v>20</v>
      </c>
      <c r="B27" s="23" t="s">
        <v>141</v>
      </c>
      <c r="C27" s="14">
        <v>30</v>
      </c>
      <c r="D27" s="14">
        <v>3</v>
      </c>
      <c r="E27" s="14">
        <v>848</v>
      </c>
      <c r="F27" s="15" t="s">
        <v>12</v>
      </c>
      <c r="G27" s="15" t="s">
        <v>13</v>
      </c>
      <c r="H27" s="25">
        <f>'[1]V-Caaguazu'!$M$434</f>
        <v>492869371</v>
      </c>
      <c r="I27" s="21">
        <f>'[1]V-Caaguazu'!$Q$434</f>
        <v>366239125</v>
      </c>
      <c r="J27" s="17">
        <v>817</v>
      </c>
      <c r="K27" s="36">
        <v>544.66666666666663</v>
      </c>
    </row>
    <row r="28" spans="1:11" ht="31.5" thickTop="1" thickBot="1">
      <c r="A28" s="14" t="s">
        <v>20</v>
      </c>
      <c r="B28" s="23" t="s">
        <v>142</v>
      </c>
      <c r="C28" s="14">
        <v>30</v>
      </c>
      <c r="D28" s="14">
        <v>3</v>
      </c>
      <c r="E28" s="14">
        <v>848</v>
      </c>
      <c r="F28" s="15" t="s">
        <v>12</v>
      </c>
      <c r="G28" s="15" t="s">
        <v>13</v>
      </c>
      <c r="H28" s="25">
        <f>'[1]V-Caaguazu'!$M$459</f>
        <v>301102086</v>
      </c>
      <c r="I28" s="21">
        <f>'[1]V-Caaguazu'!$Q$459</f>
        <v>221172000</v>
      </c>
      <c r="J28" s="17">
        <v>202</v>
      </c>
      <c r="K28" s="36">
        <v>67.333333333333329</v>
      </c>
    </row>
    <row r="29" spans="1:11" ht="16.5" thickTop="1" thickBot="1"/>
    <row r="30" spans="1:11" ht="33" thickTop="1" thickBot="1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16.5" thickTop="1" thickBot="1">
      <c r="A31" s="14" t="s">
        <v>20</v>
      </c>
      <c r="B31" s="23" t="s">
        <v>20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2">
        <f>'[1]V-Caaguazu'!$M$2</f>
        <v>261339160</v>
      </c>
      <c r="I31" s="32">
        <f>'[1]V-Caaguazu'!$Q$2</f>
        <v>119955349</v>
      </c>
      <c r="J31" s="2">
        <v>7</v>
      </c>
      <c r="K31" s="2">
        <v>0</v>
      </c>
    </row>
    <row r="32" spans="1:11" ht="16.5" thickTop="1" thickBot="1">
      <c r="A32" s="14" t="s">
        <v>20</v>
      </c>
      <c r="B32" s="23" t="s">
        <v>122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2">
        <f>'[1]V-Caaguazu'!$M$28</f>
        <v>307864050</v>
      </c>
      <c r="I32" s="2">
        <v>0</v>
      </c>
      <c r="J32" s="2">
        <v>3</v>
      </c>
      <c r="K32" s="2">
        <v>0</v>
      </c>
    </row>
    <row r="33" spans="1:11" ht="16.5" thickTop="1" thickBot="1">
      <c r="A33" s="14" t="s">
        <v>20</v>
      </c>
      <c r="B33" s="23" t="s">
        <v>123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15</v>
      </c>
      <c r="H33" s="2">
        <f>'[1]V-Caaguazu'!$M$56</f>
        <v>595000000</v>
      </c>
      <c r="I33" s="2">
        <v>0</v>
      </c>
      <c r="J33" s="2">
        <v>3</v>
      </c>
      <c r="K33" s="2">
        <v>0</v>
      </c>
    </row>
    <row r="34" spans="1:11" ht="16.5" thickTop="1" thickBot="1">
      <c r="A34" s="14" t="s">
        <v>20</v>
      </c>
      <c r="B34" s="23" t="s">
        <v>124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15</v>
      </c>
      <c r="H34" s="2">
        <f>'[1]V-Caaguazu'!$M$77</f>
        <v>521006287</v>
      </c>
      <c r="I34" s="2">
        <v>0</v>
      </c>
      <c r="J34" s="2">
        <v>4</v>
      </c>
      <c r="K34" s="2">
        <v>4</v>
      </c>
    </row>
    <row r="35" spans="1:11" ht="16.5" thickTop="1" thickBot="1">
      <c r="A35" s="14" t="s">
        <v>20</v>
      </c>
      <c r="B35" s="23" t="s">
        <v>125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15</v>
      </c>
      <c r="H35" s="2">
        <f>'[1]V-Caaguazu'!$M$100</f>
        <v>931078224</v>
      </c>
      <c r="I35" s="2">
        <f>'[1]V-Caaguazu'!$Q$100</f>
        <v>466398507</v>
      </c>
      <c r="J35" s="2">
        <v>8</v>
      </c>
      <c r="K35" s="2">
        <v>4</v>
      </c>
    </row>
    <row r="36" spans="1:11" ht="16.5" thickTop="1" thickBot="1">
      <c r="A36" s="14" t="s">
        <v>20</v>
      </c>
      <c r="B36" s="23" t="s">
        <v>126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15</v>
      </c>
      <c r="H36" s="2">
        <f>'[1]V-Caaguazu'!$M$121</f>
        <v>857968482</v>
      </c>
      <c r="I36" s="2">
        <f>'[1]V-Caaguazu'!$Q$121</f>
        <v>428344552</v>
      </c>
      <c r="J36" s="2">
        <v>8</v>
      </c>
      <c r="K36" s="2">
        <v>4</v>
      </c>
    </row>
    <row r="37" spans="1:11" ht="16.5" thickTop="1" thickBot="1">
      <c r="A37" s="14" t="s">
        <v>20</v>
      </c>
      <c r="B37" s="23" t="s">
        <v>128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15</v>
      </c>
      <c r="H37" s="2">
        <f>'[1]V-Caaguazu'!$M$162</f>
        <v>222873387</v>
      </c>
      <c r="I37" s="2">
        <v>0</v>
      </c>
      <c r="J37" s="2">
        <v>2</v>
      </c>
      <c r="K37" s="2">
        <v>0</v>
      </c>
    </row>
    <row r="38" spans="1:11" ht="16.5" thickTop="1" thickBot="1">
      <c r="A38" s="14" t="s">
        <v>20</v>
      </c>
      <c r="B38" s="23" t="s">
        <v>130</v>
      </c>
      <c r="C38" s="14">
        <v>30</v>
      </c>
      <c r="D38" s="14">
        <v>3</v>
      </c>
      <c r="E38" s="14">
        <v>520</v>
      </c>
      <c r="F38" s="15" t="s">
        <v>14</v>
      </c>
      <c r="G38" s="16" t="s">
        <v>15</v>
      </c>
      <c r="H38" s="2">
        <f>'[1]V-Caaguazu'!$M$198</f>
        <v>415928625</v>
      </c>
      <c r="I38" s="2">
        <f>'[1]V-Caaguazu'!$Q$198</f>
        <v>234167394</v>
      </c>
      <c r="J38" s="2">
        <v>4</v>
      </c>
      <c r="K38" s="2">
        <v>2</v>
      </c>
    </row>
    <row r="39" spans="1:11" ht="16.5" thickTop="1" thickBot="1">
      <c r="A39" s="14" t="s">
        <v>20</v>
      </c>
      <c r="B39" s="23" t="s">
        <v>131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15</v>
      </c>
      <c r="H39" s="2">
        <f>'[1]V-Caaguazu'!$M$217</f>
        <v>475593857</v>
      </c>
      <c r="I39" s="2">
        <f>'[1]V-Caaguazu'!$Q$217</f>
        <v>198987227</v>
      </c>
      <c r="J39" s="2">
        <v>5</v>
      </c>
      <c r="K39" s="2">
        <v>2</v>
      </c>
    </row>
    <row r="40" spans="1:11" ht="16.5" thickTop="1" thickBot="1">
      <c r="A40" s="14" t="s">
        <v>20</v>
      </c>
      <c r="B40" s="23" t="s">
        <v>133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15</v>
      </c>
      <c r="H40" s="2">
        <f>'[1]V-Caaguazu'!$M$261</f>
        <v>715000000</v>
      </c>
      <c r="I40" s="2">
        <v>0</v>
      </c>
      <c r="J40" s="2">
        <v>6</v>
      </c>
      <c r="K40" s="2">
        <v>0</v>
      </c>
    </row>
    <row r="41" spans="1:11" ht="16.5" thickTop="1" thickBot="1">
      <c r="A41" s="14" t="s">
        <v>20</v>
      </c>
      <c r="B41" s="23" t="s">
        <v>135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15</v>
      </c>
      <c r="H41" s="2">
        <f>'[1]V-Caaguazu'!$M$306</f>
        <v>538577129</v>
      </c>
      <c r="I41" s="2">
        <v>0</v>
      </c>
      <c r="J41" s="2">
        <v>6</v>
      </c>
      <c r="K41" s="2">
        <v>0</v>
      </c>
    </row>
    <row r="42" spans="1:11" ht="16.5" thickTop="1" thickBot="1">
      <c r="A42" s="14" t="s">
        <v>20</v>
      </c>
      <c r="B42" s="23" t="s">
        <v>136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15</v>
      </c>
      <c r="H42" s="2">
        <f>'[1]V-Caaguazu'!$M$332</f>
        <v>675536593</v>
      </c>
      <c r="I42" s="2">
        <f>'[1]V-Caaguazu'!$Q$332</f>
        <v>445883227</v>
      </c>
      <c r="J42" s="2">
        <v>6</v>
      </c>
      <c r="K42" s="2">
        <v>4</v>
      </c>
    </row>
    <row r="43" spans="1:11" ht="16.5" thickTop="1" thickBot="1">
      <c r="A43" s="14" t="s">
        <v>20</v>
      </c>
      <c r="B43" s="23" t="s">
        <v>137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15</v>
      </c>
      <c r="H43" s="2">
        <f>'[1]V-Caaguazu'!$M$346</f>
        <v>527327464</v>
      </c>
      <c r="I43" s="2">
        <f>'[1]V-Caaguazu'!$Q$346</f>
        <v>299755997</v>
      </c>
      <c r="J43" s="2">
        <v>4</v>
      </c>
      <c r="K43" s="2">
        <v>2</v>
      </c>
    </row>
    <row r="44" spans="1:11" ht="16.5" thickTop="1" thickBot="1">
      <c r="A44" s="14" t="s">
        <v>20</v>
      </c>
      <c r="B44" s="23" t="s">
        <v>138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15</v>
      </c>
      <c r="H44" s="2">
        <f>'[1]V-Caaguazu'!$M$367</f>
        <v>160000000</v>
      </c>
      <c r="I44" s="2">
        <v>0</v>
      </c>
      <c r="J44" s="2">
        <v>1</v>
      </c>
      <c r="K44" s="2">
        <v>0</v>
      </c>
    </row>
    <row r="45" spans="1:11" ht="16.5" thickTop="1" thickBot="1">
      <c r="A45" s="14" t="s">
        <v>20</v>
      </c>
      <c r="B45" s="23" t="s">
        <v>139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15</v>
      </c>
      <c r="H45" s="2">
        <f>'[1]V-Caaguazu'!$M$387</f>
        <v>361988333</v>
      </c>
      <c r="I45" s="2">
        <f>'[1]V-Caaguazu'!$Q$387</f>
        <v>264610981</v>
      </c>
      <c r="J45" s="2">
        <v>4</v>
      </c>
      <c r="K45" s="2">
        <v>3</v>
      </c>
    </row>
    <row r="46" spans="1:11" ht="16.5" thickTop="1" thickBot="1">
      <c r="A46" s="14" t="s">
        <v>20</v>
      </c>
      <c r="B46" s="23" t="s">
        <v>140</v>
      </c>
      <c r="C46" s="14">
        <v>30</v>
      </c>
      <c r="D46" s="14">
        <v>3</v>
      </c>
      <c r="E46" s="14">
        <v>520</v>
      </c>
      <c r="F46" s="15" t="s">
        <v>14</v>
      </c>
      <c r="G46" s="16" t="s">
        <v>15</v>
      </c>
      <c r="H46" s="2">
        <f>'[1]V-Caaguazu'!$M$410</f>
        <v>440000000</v>
      </c>
      <c r="I46" s="2">
        <f>'[1]V-Caaguazu'!$Q$410</f>
        <v>233993883</v>
      </c>
      <c r="J46" s="2">
        <v>4</v>
      </c>
      <c r="K46" s="2">
        <v>2</v>
      </c>
    </row>
    <row r="47" spans="1:11" ht="16.5" thickTop="1" thickBot="1">
      <c r="A47" s="14" t="s">
        <v>20</v>
      </c>
      <c r="B47" s="23" t="s">
        <v>141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15</v>
      </c>
      <c r="H47" s="2">
        <f>'[1]V-Caaguazu'!$M$430</f>
        <v>524936301</v>
      </c>
      <c r="I47" s="2">
        <f>'[1]V-Caaguazu'!$Q$430</f>
        <v>120831030</v>
      </c>
      <c r="J47" s="2">
        <v>4</v>
      </c>
      <c r="K47" s="2">
        <v>1</v>
      </c>
    </row>
    <row r="48" spans="1:11" ht="16.5" thickTop="1" thickBot="1"/>
    <row r="49" spans="1:11" ht="33" thickTop="1" thickBot="1">
      <c r="A49" s="11" t="s">
        <v>0</v>
      </c>
      <c r="B49" s="11" t="s">
        <v>1</v>
      </c>
      <c r="C49" s="11" t="s">
        <v>2</v>
      </c>
      <c r="D49" s="11" t="s">
        <v>3</v>
      </c>
      <c r="E49" s="11" t="s">
        <v>4</v>
      </c>
      <c r="F49" s="11" t="s">
        <v>5</v>
      </c>
      <c r="G49" s="11" t="s">
        <v>6</v>
      </c>
      <c r="H49" s="11" t="s">
        <v>7</v>
      </c>
      <c r="I49" s="11" t="s">
        <v>8</v>
      </c>
      <c r="J49" s="11" t="s">
        <v>9</v>
      </c>
      <c r="K49" s="11" t="s">
        <v>10</v>
      </c>
    </row>
    <row r="50" spans="1:11" ht="27" thickTop="1" thickBot="1">
      <c r="A50" s="14" t="s">
        <v>20</v>
      </c>
      <c r="B50" s="23" t="s">
        <v>20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16</v>
      </c>
      <c r="H50" s="2">
        <f>'[1]V-Caaguazu'!$M$3</f>
        <v>600000000</v>
      </c>
      <c r="I50" s="32">
        <f>'[1]V-Caaguazu'!$Q$3</f>
        <v>99955349</v>
      </c>
      <c r="J50" s="32">
        <v>16</v>
      </c>
      <c r="K50" s="32">
        <v>0</v>
      </c>
    </row>
    <row r="51" spans="1:11" ht="27" thickTop="1" thickBot="1">
      <c r="A51" s="14" t="s">
        <v>20</v>
      </c>
      <c r="B51" s="23" t="s">
        <v>123</v>
      </c>
      <c r="C51" s="14">
        <v>30</v>
      </c>
      <c r="D51" s="14">
        <v>3</v>
      </c>
      <c r="E51" s="14">
        <v>520</v>
      </c>
      <c r="F51" s="15" t="s">
        <v>14</v>
      </c>
      <c r="G51" s="16" t="s">
        <v>16</v>
      </c>
      <c r="H51" s="2">
        <f>'[1]V-Caaguazu'!$M$57</f>
        <v>1666161617</v>
      </c>
      <c r="I51" s="32">
        <f>'[1]V-Caaguazu'!$Q$57</f>
        <v>1199944377</v>
      </c>
      <c r="J51" s="32">
        <v>14</v>
      </c>
      <c r="K51" s="32">
        <v>10</v>
      </c>
    </row>
    <row r="52" spans="1:11" ht="27" thickTop="1" thickBot="1">
      <c r="A52" s="14" t="s">
        <v>20</v>
      </c>
      <c r="B52" s="23" t="s">
        <v>124</v>
      </c>
      <c r="C52" s="14">
        <v>30</v>
      </c>
      <c r="D52" s="14">
        <v>3</v>
      </c>
      <c r="E52" s="14">
        <v>520</v>
      </c>
      <c r="F52" s="15" t="s">
        <v>14</v>
      </c>
      <c r="G52" s="16" t="s">
        <v>16</v>
      </c>
      <c r="H52" s="2">
        <f>'[1]V-Caaguazu'!$M$78</f>
        <v>289819907</v>
      </c>
      <c r="I52" s="32">
        <v>0</v>
      </c>
      <c r="J52" s="32">
        <v>4</v>
      </c>
      <c r="K52" s="32">
        <v>0</v>
      </c>
    </row>
    <row r="53" spans="1:11" ht="27" thickTop="1" thickBot="1">
      <c r="A53" s="14" t="s">
        <v>20</v>
      </c>
      <c r="B53" s="23" t="s">
        <v>127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16</v>
      </c>
      <c r="H53" s="2">
        <f>'[1]V-Caaguazu'!$M$142</f>
        <v>835450698</v>
      </c>
      <c r="I53" s="32">
        <f>'[1]V-Caaguazu'!$Q$142</f>
        <v>259637328</v>
      </c>
      <c r="J53" s="32">
        <v>20</v>
      </c>
      <c r="K53" s="32">
        <v>3</v>
      </c>
    </row>
    <row r="54" spans="1:11" ht="27" thickTop="1" thickBot="1">
      <c r="A54" s="14" t="s">
        <v>20</v>
      </c>
      <c r="B54" s="23" t="s">
        <v>128</v>
      </c>
      <c r="C54" s="14">
        <v>30</v>
      </c>
      <c r="D54" s="14">
        <v>11</v>
      </c>
      <c r="E54" s="14">
        <v>520</v>
      </c>
      <c r="F54" s="15" t="s">
        <v>14</v>
      </c>
      <c r="G54" s="16" t="s">
        <v>16</v>
      </c>
      <c r="H54" s="2">
        <f>'[1]V-Caaguazu'!$M$163</f>
        <v>206892107</v>
      </c>
      <c r="I54" s="32">
        <f>'[1]V-Caaguazu'!$Q$163</f>
        <v>206892107</v>
      </c>
      <c r="J54" s="32">
        <v>2</v>
      </c>
      <c r="K54" s="32">
        <v>2</v>
      </c>
    </row>
    <row r="55" spans="1:11" ht="27" thickTop="1" thickBot="1">
      <c r="A55" s="14" t="s">
        <v>20</v>
      </c>
      <c r="B55" s="23" t="s">
        <v>129</v>
      </c>
      <c r="C55" s="14">
        <v>30</v>
      </c>
      <c r="D55" s="14">
        <v>3</v>
      </c>
      <c r="E55" s="14">
        <v>520</v>
      </c>
      <c r="F55" s="15" t="s">
        <v>14</v>
      </c>
      <c r="G55" s="16" t="s">
        <v>16</v>
      </c>
      <c r="H55" s="2">
        <f>'[1]V-Caaguazu'!$M$185</f>
        <v>174000434</v>
      </c>
      <c r="I55" s="32">
        <f>'[1]V-Caaguazu'!$Q$185</f>
        <v>49870700</v>
      </c>
      <c r="J55" s="32">
        <v>2</v>
      </c>
      <c r="K55" s="32">
        <v>1</v>
      </c>
    </row>
    <row r="56" spans="1:11" ht="27" thickTop="1" thickBot="1">
      <c r="A56" s="14" t="s">
        <v>20</v>
      </c>
      <c r="B56" s="23" t="s">
        <v>130</v>
      </c>
      <c r="C56" s="14">
        <v>30</v>
      </c>
      <c r="D56" s="14">
        <v>3</v>
      </c>
      <c r="E56" s="14">
        <v>520</v>
      </c>
      <c r="F56" s="15" t="s">
        <v>14</v>
      </c>
      <c r="G56" s="16" t="s">
        <v>16</v>
      </c>
      <c r="H56" s="2">
        <f>'[1]V-Caaguazu'!$M$199</f>
        <v>300000000</v>
      </c>
      <c r="I56" s="32">
        <f>'[1]V-Caaguazu'!$Q$199</f>
        <v>208370109</v>
      </c>
      <c r="J56" s="32">
        <v>5</v>
      </c>
      <c r="K56" s="32">
        <v>4</v>
      </c>
    </row>
    <row r="57" spans="1:11" ht="27" thickTop="1" thickBot="1">
      <c r="A57" s="14" t="s">
        <v>20</v>
      </c>
      <c r="B57" s="23" t="s">
        <v>132</v>
      </c>
      <c r="C57" s="14">
        <v>30</v>
      </c>
      <c r="D57" s="14">
        <v>3</v>
      </c>
      <c r="E57" s="14">
        <v>520</v>
      </c>
      <c r="F57" s="15" t="s">
        <v>14</v>
      </c>
      <c r="G57" s="16" t="s">
        <v>16</v>
      </c>
      <c r="H57" s="2">
        <f>'[1]V-Caaguazu'!$M$238</f>
        <v>554618592</v>
      </c>
      <c r="I57" s="32">
        <f>'[1]V-Caaguazu'!$Q$238</f>
        <v>147478080</v>
      </c>
      <c r="J57" s="32">
        <v>9</v>
      </c>
      <c r="K57" s="32">
        <v>5</v>
      </c>
    </row>
    <row r="58" spans="1:11" ht="27" thickTop="1" thickBot="1">
      <c r="A58" s="14" t="s">
        <v>20</v>
      </c>
      <c r="B58" s="23" t="s">
        <v>133</v>
      </c>
      <c r="C58" s="14">
        <v>30</v>
      </c>
      <c r="D58" s="14">
        <v>3</v>
      </c>
      <c r="E58" s="14">
        <v>520</v>
      </c>
      <c r="F58" s="15" t="s">
        <v>14</v>
      </c>
      <c r="G58" s="16" t="s">
        <v>16</v>
      </c>
      <c r="H58" s="2">
        <f>'[1]V-Caaguazu'!$M$262</f>
        <v>287773607</v>
      </c>
      <c r="I58" s="32">
        <v>0</v>
      </c>
      <c r="J58" s="32">
        <v>5</v>
      </c>
      <c r="K58" s="32">
        <v>0</v>
      </c>
    </row>
    <row r="59" spans="1:11" ht="27" thickTop="1" thickBot="1">
      <c r="A59" s="14" t="s">
        <v>20</v>
      </c>
      <c r="B59" s="23" t="s">
        <v>134</v>
      </c>
      <c r="C59" s="14">
        <v>30</v>
      </c>
      <c r="D59" s="14">
        <v>3</v>
      </c>
      <c r="E59" s="14">
        <v>520</v>
      </c>
      <c r="F59" s="15" t="s">
        <v>14</v>
      </c>
      <c r="G59" s="16" t="s">
        <v>16</v>
      </c>
      <c r="H59" s="2">
        <f>'[1]V-Caaguazu'!$M$289</f>
        <v>510000000</v>
      </c>
      <c r="I59" s="32">
        <f>'[1]V-Caaguazu'!$Q$289</f>
        <v>338076980</v>
      </c>
      <c r="J59" s="32">
        <v>5</v>
      </c>
      <c r="K59" s="32">
        <v>3</v>
      </c>
    </row>
    <row r="60" spans="1:11" ht="27" thickTop="1" thickBot="1">
      <c r="A60" s="14" t="s">
        <v>20</v>
      </c>
      <c r="B60" s="23" t="s">
        <v>135</v>
      </c>
      <c r="C60" s="14">
        <v>30</v>
      </c>
      <c r="D60" s="14">
        <v>3</v>
      </c>
      <c r="E60" s="14">
        <v>520</v>
      </c>
      <c r="F60" s="15" t="s">
        <v>14</v>
      </c>
      <c r="G60" s="16" t="s">
        <v>16</v>
      </c>
      <c r="H60" s="2">
        <f>'[1]V-Caaguazu'!$M$307</f>
        <v>249060000</v>
      </c>
      <c r="I60" s="32">
        <f>'[1]V-Caaguazu'!$Q$307</f>
        <v>83020000</v>
      </c>
      <c r="J60" s="32">
        <v>6</v>
      </c>
      <c r="K60" s="32">
        <v>2</v>
      </c>
    </row>
    <row r="61" spans="1:11" ht="27" thickTop="1" thickBot="1">
      <c r="A61" s="14" t="s">
        <v>20</v>
      </c>
      <c r="B61" s="23" t="s">
        <v>138</v>
      </c>
      <c r="C61" s="14">
        <v>30</v>
      </c>
      <c r="D61" s="14">
        <v>3</v>
      </c>
      <c r="E61" s="14">
        <v>520</v>
      </c>
      <c r="F61" s="15" t="s">
        <v>14</v>
      </c>
      <c r="G61" s="16" t="s">
        <v>16</v>
      </c>
      <c r="H61" s="2">
        <f>'[1]V-Caaguazu'!$M$368</f>
        <v>105266500</v>
      </c>
      <c r="I61" s="32">
        <f>'[1]V-Caaguazu'!$Q$307</f>
        <v>83020000</v>
      </c>
      <c r="J61" s="32">
        <v>6</v>
      </c>
      <c r="K61" s="32">
        <v>2</v>
      </c>
    </row>
    <row r="62" spans="1:11" ht="27" thickTop="1" thickBot="1">
      <c r="A62" s="14" t="s">
        <v>20</v>
      </c>
      <c r="B62" s="23" t="s">
        <v>139</v>
      </c>
      <c r="C62" s="14">
        <v>30</v>
      </c>
      <c r="D62" s="14">
        <v>3</v>
      </c>
      <c r="E62" s="14">
        <v>520</v>
      </c>
      <c r="F62" s="15" t="s">
        <v>14</v>
      </c>
      <c r="G62" s="16" t="s">
        <v>16</v>
      </c>
      <c r="H62" s="2">
        <f>'[1]V-Caaguazu'!$M$388</f>
        <v>235300000</v>
      </c>
      <c r="I62" s="32">
        <f>'[1]V-Caaguazu'!$Q$388</f>
        <v>120035334</v>
      </c>
      <c r="J62" s="32">
        <f>'[1]V-Caaguazu'!$T$388</f>
        <v>12</v>
      </c>
      <c r="K62" s="32">
        <v>6</v>
      </c>
    </row>
    <row r="63" spans="1:11" ht="27" thickTop="1" thickBot="1">
      <c r="A63" s="14" t="s">
        <v>20</v>
      </c>
      <c r="B63" s="23" t="s">
        <v>141</v>
      </c>
      <c r="C63" s="14">
        <v>30</v>
      </c>
      <c r="D63" s="14">
        <v>3</v>
      </c>
      <c r="E63" s="14">
        <v>520</v>
      </c>
      <c r="F63" s="15" t="s">
        <v>14</v>
      </c>
      <c r="G63" s="16" t="s">
        <v>16</v>
      </c>
      <c r="H63" s="2">
        <f>'[1]V-Caaguazu'!$M$431</f>
        <v>325910010</v>
      </c>
      <c r="I63" s="32">
        <f>'[1]V-Caaguazu'!$Q$431</f>
        <v>159365594</v>
      </c>
      <c r="J63" s="32">
        <v>6</v>
      </c>
      <c r="K63" s="32">
        <v>3</v>
      </c>
    </row>
    <row r="64" spans="1:11" ht="27" thickTop="1" thickBot="1">
      <c r="A64" s="14" t="s">
        <v>20</v>
      </c>
      <c r="B64" s="23" t="s">
        <v>142</v>
      </c>
      <c r="C64" s="14">
        <v>30</v>
      </c>
      <c r="D64" s="14">
        <v>3</v>
      </c>
      <c r="E64" s="14">
        <v>520</v>
      </c>
      <c r="F64" s="15" t="s">
        <v>14</v>
      </c>
      <c r="G64" s="16" t="s">
        <v>16</v>
      </c>
      <c r="H64" s="2">
        <f>'[1]V-Caaguazu'!$M$456</f>
        <v>508181825</v>
      </c>
      <c r="I64" s="32">
        <f>'[1]V-Caaguazu'!$Q$456</f>
        <v>380756500</v>
      </c>
      <c r="J64" s="32">
        <v>7</v>
      </c>
      <c r="K64" s="32">
        <v>5</v>
      </c>
    </row>
    <row r="65" ht="15.75" thickTop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37"/>
  <sheetViews>
    <sheetView topLeftCell="A4" workbookViewId="0">
      <selection activeCell="K7" sqref="K7:K17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21</v>
      </c>
      <c r="B7" s="23" t="s">
        <v>143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f>'[1]VI-Caazapá'!$M$7</f>
        <v>544548099</v>
      </c>
      <c r="I7" s="32">
        <f>'[1]VI-Caazapá'!$Q$7</f>
        <v>354699000</v>
      </c>
      <c r="J7" s="36">
        <v>2110</v>
      </c>
      <c r="K7" s="36">
        <v>302</v>
      </c>
    </row>
    <row r="8" spans="1:11" ht="31.5" thickTop="1" thickBot="1">
      <c r="A8" s="12" t="s">
        <v>21</v>
      </c>
      <c r="B8" s="23" t="s">
        <v>144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f>'[1]VI-Caazapá'!$M$28</f>
        <v>283034539</v>
      </c>
      <c r="I8" s="32">
        <f>'[1]VI-Caazapá'!$Q$28</f>
        <v>147523000</v>
      </c>
      <c r="J8" s="36">
        <v>304</v>
      </c>
      <c r="K8" s="36">
        <v>101.33333333333333</v>
      </c>
    </row>
    <row r="9" spans="1:11" ht="31.5" thickTop="1" thickBot="1">
      <c r="A9" s="12" t="s">
        <v>21</v>
      </c>
      <c r="B9" s="23" t="s">
        <v>21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f>'[1]VI-Caazapá'!$M$50</f>
        <v>668429160</v>
      </c>
      <c r="I9" s="32">
        <f>'[1]VI-Caazapá'!$Q$50</f>
        <v>434222037</v>
      </c>
      <c r="J9" s="36">
        <v>558</v>
      </c>
      <c r="K9" s="36">
        <v>186</v>
      </c>
    </row>
    <row r="10" spans="1:11" ht="31.5" thickTop="1" thickBot="1">
      <c r="A10" s="12" t="s">
        <v>21</v>
      </c>
      <c r="B10" s="23" t="s">
        <v>145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f>'[1]VI-Caazapá'!$M$76</f>
        <v>888445113</v>
      </c>
      <c r="I10" s="32">
        <f>'[1]VI-Caazapá'!$Q$76</f>
        <v>786850000</v>
      </c>
      <c r="J10" s="36">
        <v>734</v>
      </c>
      <c r="K10" s="36">
        <v>734</v>
      </c>
    </row>
    <row r="11" spans="1:11" ht="31.5" thickTop="1" thickBot="1">
      <c r="A11" s="12" t="s">
        <v>21</v>
      </c>
      <c r="B11" s="23" t="s">
        <v>146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f>'[1]VI-Caazapá'!$M$94</f>
        <v>190953912</v>
      </c>
      <c r="I11" s="32">
        <f>'[1]VI-Caazapá'!$Q$94</f>
        <v>51000000</v>
      </c>
      <c r="J11" s="36">
        <v>308</v>
      </c>
      <c r="K11" s="36">
        <v>102.66666666666667</v>
      </c>
    </row>
    <row r="12" spans="1:11" ht="31.5" thickTop="1" thickBot="1">
      <c r="A12" s="12" t="s">
        <v>21</v>
      </c>
      <c r="B12" s="23" t="s">
        <v>147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f>'[1]VI-Caazapá'!$M$113</f>
        <v>226888089</v>
      </c>
      <c r="I12" s="32">
        <f>'[1]VI-Caazapá'!$Q$113</f>
        <v>84588000</v>
      </c>
      <c r="J12" s="36">
        <v>159</v>
      </c>
      <c r="K12" s="36">
        <v>53</v>
      </c>
    </row>
    <row r="13" spans="1:11" ht="31.5" thickTop="1" thickBot="1">
      <c r="A13" s="12" t="s">
        <v>21</v>
      </c>
      <c r="B13" s="23" t="s">
        <v>148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f>'[1]VI-Caazapá'!$M$133</f>
        <v>453117409</v>
      </c>
      <c r="I13" s="32">
        <f>'[1]VI-Caazapá'!$Q$133</f>
        <v>162019906</v>
      </c>
      <c r="J13" s="36">
        <v>496</v>
      </c>
      <c r="K13" s="36">
        <v>165.33333333333334</v>
      </c>
    </row>
    <row r="14" spans="1:11" ht="31.5" thickTop="1" thickBot="1">
      <c r="A14" s="12" t="s">
        <v>21</v>
      </c>
      <c r="B14" s="23" t="s">
        <v>149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f>'[1]VI-Caazapá'!$M$151</f>
        <v>576902860</v>
      </c>
      <c r="I14" s="32">
        <f>'[1]VI-Caazapá'!$Q$151</f>
        <v>120058250</v>
      </c>
      <c r="J14" s="36">
        <v>697</v>
      </c>
      <c r="K14" s="36">
        <v>232.33333333333334</v>
      </c>
    </row>
    <row r="15" spans="1:11" ht="31.5" thickTop="1" thickBot="1">
      <c r="A15" s="12" t="s">
        <v>21</v>
      </c>
      <c r="B15" s="23" t="s">
        <v>150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f>'[1]VI-Caazapá'!$M$169</f>
        <v>411891699</v>
      </c>
      <c r="I15" s="32">
        <f>'[1]VI-Caazapá'!$Q$169</f>
        <v>249682500</v>
      </c>
      <c r="J15" s="36">
        <v>381</v>
      </c>
      <c r="K15" s="36">
        <v>127</v>
      </c>
    </row>
    <row r="16" spans="1:11" ht="31.5" thickTop="1" thickBot="1">
      <c r="A16" s="12" t="s">
        <v>21</v>
      </c>
      <c r="B16" s="23" t="s">
        <v>151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f>'[1]VI-Caazapá'!$M$191</f>
        <v>837043232</v>
      </c>
      <c r="I16" s="32">
        <f>'[1]VI-Caazapá'!$Q$191</f>
        <v>545040000</v>
      </c>
      <c r="J16" s="36">
        <v>757</v>
      </c>
      <c r="K16" s="36">
        <v>252.33333333333334</v>
      </c>
    </row>
    <row r="17" spans="1:11" ht="31.5" thickTop="1" thickBot="1">
      <c r="A17" s="12" t="s">
        <v>21</v>
      </c>
      <c r="B17" s="23" t="s">
        <v>152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f>'[1]VI-Caazapá'!$M$214</f>
        <v>378886278</v>
      </c>
      <c r="I17" s="32">
        <f>'[1]VI-Caazapá'!$Q$214</f>
        <v>256896800</v>
      </c>
      <c r="J17" s="36">
        <v>611</v>
      </c>
      <c r="K17" s="36">
        <v>203.66666666666666</v>
      </c>
    </row>
    <row r="18" spans="1:11" ht="16.5" thickTop="1" thickBot="1"/>
    <row r="19" spans="1:11" ht="33" thickTop="1" thickBot="1">
      <c r="A19" s="11" t="s">
        <v>0</v>
      </c>
      <c r="B19" s="11" t="s">
        <v>1</v>
      </c>
      <c r="C19" s="11" t="s">
        <v>2</v>
      </c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7</v>
      </c>
      <c r="I19" s="11" t="s">
        <v>8</v>
      </c>
      <c r="J19" s="11" t="s">
        <v>9</v>
      </c>
      <c r="K19" s="11" t="s">
        <v>10</v>
      </c>
    </row>
    <row r="20" spans="1:11" ht="16.5" thickTop="1" thickBot="1">
      <c r="A20" s="12" t="s">
        <v>21</v>
      </c>
      <c r="B20" s="23" t="s">
        <v>143</v>
      </c>
      <c r="C20" s="14">
        <v>30</v>
      </c>
      <c r="D20" s="14">
        <v>3</v>
      </c>
      <c r="E20" s="14">
        <v>520</v>
      </c>
      <c r="F20" s="15" t="s">
        <v>14</v>
      </c>
      <c r="G20" s="16" t="s">
        <v>15</v>
      </c>
      <c r="H20" s="36">
        <f>'[1]VI-Caazapá'!$M$2</f>
        <v>510130000</v>
      </c>
      <c r="I20" s="36">
        <f>'[1]VI-Caazapá'!$Q$2</f>
        <v>233545230</v>
      </c>
      <c r="J20" s="36">
        <v>6</v>
      </c>
      <c r="K20" s="36">
        <v>3</v>
      </c>
    </row>
    <row r="21" spans="1:11" ht="16.5" thickTop="1" thickBot="1">
      <c r="A21" s="12" t="s">
        <v>21</v>
      </c>
      <c r="B21" s="23" t="s">
        <v>21</v>
      </c>
      <c r="C21" s="14">
        <v>30</v>
      </c>
      <c r="D21" s="14">
        <v>3</v>
      </c>
      <c r="E21" s="14">
        <v>520</v>
      </c>
      <c r="F21" s="15" t="s">
        <v>14</v>
      </c>
      <c r="G21" s="16" t="s">
        <v>15</v>
      </c>
      <c r="H21" s="36">
        <f>'[1]VI-Caazapá'!$M$46</f>
        <v>873000000</v>
      </c>
      <c r="I21" s="36">
        <f>'[1]VI-Caazapá'!$Q$46</f>
        <v>679701840</v>
      </c>
      <c r="J21" s="36">
        <v>9</v>
      </c>
      <c r="K21" s="36">
        <v>6</v>
      </c>
    </row>
    <row r="22" spans="1:11" ht="16.5" thickTop="1" thickBot="1">
      <c r="A22" s="12" t="s">
        <v>21</v>
      </c>
      <c r="B22" s="23" t="s">
        <v>146</v>
      </c>
      <c r="C22" s="14">
        <v>30</v>
      </c>
      <c r="D22" s="14">
        <v>3</v>
      </c>
      <c r="E22" s="14">
        <v>520</v>
      </c>
      <c r="F22" s="15" t="s">
        <v>14</v>
      </c>
      <c r="G22" s="16" t="s">
        <v>15</v>
      </c>
      <c r="H22" s="36">
        <f>'[1]VI-Caazapá'!$M$92</f>
        <v>577486579</v>
      </c>
      <c r="I22" s="36">
        <f>'[1]VI-Caazapá'!$Q$92</f>
        <v>263320535</v>
      </c>
      <c r="J22" s="36">
        <v>3</v>
      </c>
      <c r="K22" s="36">
        <v>2</v>
      </c>
    </row>
    <row r="23" spans="1:11" ht="16.5" thickTop="1" thickBot="1">
      <c r="A23" s="12" t="s">
        <v>21</v>
      </c>
      <c r="B23" s="23" t="s">
        <v>149</v>
      </c>
      <c r="C23" s="14">
        <v>30</v>
      </c>
      <c r="D23" s="14">
        <v>3</v>
      </c>
      <c r="E23" s="14">
        <v>520</v>
      </c>
      <c r="F23" s="15" t="s">
        <v>14</v>
      </c>
      <c r="G23" s="16" t="s">
        <v>15</v>
      </c>
      <c r="H23" s="36">
        <f>'[1]VI-Caazapá'!$M$146</f>
        <v>576106674</v>
      </c>
      <c r="I23" s="36" t="s">
        <v>111</v>
      </c>
      <c r="J23" s="36">
        <v>7</v>
      </c>
      <c r="K23" s="36" t="s">
        <v>111</v>
      </c>
    </row>
    <row r="24" spans="1:11" ht="16.5" thickTop="1" thickBot="1">
      <c r="A24" s="12" t="s">
        <v>21</v>
      </c>
      <c r="B24" s="23" t="s">
        <v>150</v>
      </c>
      <c r="C24" s="14">
        <v>30</v>
      </c>
      <c r="D24" s="14">
        <v>3</v>
      </c>
      <c r="E24" s="14">
        <v>520</v>
      </c>
      <c r="F24" s="15" t="s">
        <v>14</v>
      </c>
      <c r="G24" s="16" t="s">
        <v>15</v>
      </c>
      <c r="H24" s="36">
        <f>'[1]VI-Caazapá'!$M$164</f>
        <v>340000000</v>
      </c>
      <c r="I24" s="36">
        <f>'[1]VI-Caazapá'!$Q$164</f>
        <v>340000000</v>
      </c>
      <c r="J24" s="36">
        <v>5</v>
      </c>
      <c r="K24" s="36">
        <v>5</v>
      </c>
    </row>
    <row r="25" spans="1:11" ht="16.5" thickTop="1" thickBot="1">
      <c r="A25" s="12" t="s">
        <v>21</v>
      </c>
      <c r="B25" s="23" t="s">
        <v>151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15</v>
      </c>
      <c r="H25" s="36">
        <f>'[1]VI-Caazapá'!$M$187</f>
        <v>1083100877</v>
      </c>
      <c r="I25" s="36">
        <f>'[1]VI-Caazapá'!$Q$187</f>
        <v>209329268</v>
      </c>
      <c r="J25" s="36">
        <v>10</v>
      </c>
      <c r="K25" s="36">
        <v>2</v>
      </c>
    </row>
    <row r="26" spans="1:11" ht="16.5" thickTop="1" thickBot="1">
      <c r="A26" s="12" t="s">
        <v>21</v>
      </c>
      <c r="B26" s="23" t="s">
        <v>152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36">
        <f>'[1]VI-Caazapá'!$M$209</f>
        <v>343568264</v>
      </c>
      <c r="I26" s="36">
        <f>'[1]VI-Caazapá'!$Q$209</f>
        <v>169400000</v>
      </c>
      <c r="J26" s="36">
        <v>3</v>
      </c>
      <c r="K26" s="36" t="s">
        <v>111</v>
      </c>
    </row>
    <row r="27" spans="1:11" ht="16.5" thickTop="1" thickBot="1"/>
    <row r="28" spans="1:11" ht="33" thickTop="1" thickBot="1">
      <c r="A28" s="11" t="s">
        <v>0</v>
      </c>
      <c r="B28" s="11" t="s">
        <v>1</v>
      </c>
      <c r="C28" s="11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1" t="s">
        <v>9</v>
      </c>
      <c r="K28" s="11" t="s">
        <v>10</v>
      </c>
    </row>
    <row r="29" spans="1:11" ht="27" thickTop="1" thickBot="1">
      <c r="A29" s="12" t="s">
        <v>21</v>
      </c>
      <c r="B29" s="23" t="s">
        <v>144</v>
      </c>
      <c r="C29" s="14">
        <v>30</v>
      </c>
      <c r="D29" s="14">
        <v>3</v>
      </c>
      <c r="E29" s="14">
        <v>520</v>
      </c>
      <c r="F29" s="15" t="s">
        <v>14</v>
      </c>
      <c r="G29" s="16" t="s">
        <v>16</v>
      </c>
      <c r="H29" s="36">
        <f>'[1]VI-Caazapá'!$M$23</f>
        <v>169410431</v>
      </c>
      <c r="I29" s="36">
        <v>152910352</v>
      </c>
      <c r="J29" s="36">
        <v>2</v>
      </c>
      <c r="K29" s="36">
        <v>2</v>
      </c>
    </row>
    <row r="30" spans="1:11" ht="27" thickTop="1" thickBot="1">
      <c r="A30" s="12" t="s">
        <v>21</v>
      </c>
      <c r="B30" s="23" t="s">
        <v>21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16</v>
      </c>
      <c r="H30" s="36">
        <f>'[1]VI-Caazapá'!$M$47</f>
        <v>230300000</v>
      </c>
      <c r="I30" s="36">
        <v>109209800</v>
      </c>
      <c r="J30" s="36">
        <v>6</v>
      </c>
      <c r="K30" s="36">
        <v>3</v>
      </c>
    </row>
    <row r="31" spans="1:11" ht="27" thickTop="1" thickBot="1">
      <c r="A31" s="12" t="s">
        <v>21</v>
      </c>
      <c r="B31" s="23" t="s">
        <v>145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16</v>
      </c>
      <c r="H31" s="36">
        <f>'[1]VI-Caazapá'!$M$72</f>
        <v>22170663</v>
      </c>
      <c r="I31" s="36">
        <v>0</v>
      </c>
      <c r="J31" s="36">
        <v>3</v>
      </c>
      <c r="K31" s="36">
        <v>0</v>
      </c>
    </row>
    <row r="32" spans="1:11" ht="27" thickTop="1" thickBot="1">
      <c r="A32" s="12" t="s">
        <v>21</v>
      </c>
      <c r="B32" s="23" t="s">
        <v>148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16</v>
      </c>
      <c r="H32" s="36">
        <f>'[1]VI-Caazapá'!$M$129</f>
        <v>269990849</v>
      </c>
      <c r="I32" s="36">
        <v>269165246</v>
      </c>
      <c r="J32" s="36">
        <v>9</v>
      </c>
      <c r="K32" s="36">
        <v>9</v>
      </c>
    </row>
    <row r="33" spans="1:11" ht="27" thickTop="1" thickBot="1">
      <c r="A33" s="12" t="s">
        <v>21</v>
      </c>
      <c r="B33" s="23" t="s">
        <v>149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16</v>
      </c>
      <c r="H33" s="39">
        <v>300000000</v>
      </c>
      <c r="I33" s="36">
        <v>0</v>
      </c>
      <c r="J33" s="36">
        <v>10</v>
      </c>
      <c r="K33" s="36">
        <v>0</v>
      </c>
    </row>
    <row r="34" spans="1:11" ht="27" thickTop="1" thickBot="1">
      <c r="A34" s="12" t="s">
        <v>21</v>
      </c>
      <c r="B34" s="23" t="s">
        <v>150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16</v>
      </c>
      <c r="H34" s="39">
        <v>236000000</v>
      </c>
      <c r="I34" s="36">
        <v>236000000</v>
      </c>
      <c r="J34" s="36">
        <v>4</v>
      </c>
      <c r="K34" s="36">
        <v>4</v>
      </c>
    </row>
    <row r="35" spans="1:11" ht="27" thickTop="1" thickBot="1">
      <c r="A35" s="12" t="s">
        <v>21</v>
      </c>
      <c r="B35" s="23" t="s">
        <v>151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16</v>
      </c>
      <c r="H35" s="39">
        <v>520000000</v>
      </c>
      <c r="I35" s="36">
        <v>331094485</v>
      </c>
      <c r="J35" s="36">
        <v>15</v>
      </c>
      <c r="K35" s="36">
        <v>10</v>
      </c>
    </row>
    <row r="36" spans="1:11" ht="27" thickTop="1" thickBot="1">
      <c r="A36" s="12" t="s">
        <v>21</v>
      </c>
      <c r="B36" s="23" t="s">
        <v>152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16</v>
      </c>
      <c r="H36" s="39">
        <v>155000000</v>
      </c>
      <c r="I36" s="36">
        <v>111036744</v>
      </c>
      <c r="J36" s="36">
        <v>7</v>
      </c>
      <c r="K36" s="36">
        <v>0</v>
      </c>
    </row>
    <row r="37" spans="1:11" ht="15.75" thickTop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93"/>
  <sheetViews>
    <sheetView topLeftCell="A31" workbookViewId="0">
      <selection activeCell="K36" sqref="K36"/>
    </sheetView>
  </sheetViews>
  <sheetFormatPr baseColWidth="10" defaultRowHeight="15"/>
  <cols>
    <col min="1" max="1" width="17.85546875" customWidth="1"/>
    <col min="2" max="2" width="41.710937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80</v>
      </c>
      <c r="B7" s="23" t="s">
        <v>153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595178786</v>
      </c>
      <c r="I7" s="2">
        <v>331420000</v>
      </c>
      <c r="J7" s="2">
        <v>710</v>
      </c>
      <c r="K7" s="2">
        <v>710</v>
      </c>
    </row>
    <row r="8" spans="1:11" ht="31.5" thickTop="1" thickBot="1">
      <c r="A8" s="12" t="s">
        <v>80</v>
      </c>
      <c r="B8" s="23" t="s">
        <v>154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555667536</v>
      </c>
      <c r="I8" s="2">
        <v>404703000</v>
      </c>
      <c r="J8" s="2">
        <v>1158</v>
      </c>
      <c r="K8" s="2">
        <v>772</v>
      </c>
    </row>
    <row r="9" spans="1:11" ht="31.5" thickTop="1" thickBot="1">
      <c r="A9" s="12" t="s">
        <v>80</v>
      </c>
      <c r="B9" s="23" t="s">
        <v>155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1407771734</v>
      </c>
      <c r="I9" s="2">
        <v>0</v>
      </c>
      <c r="J9" s="2">
        <v>939</v>
      </c>
      <c r="K9" s="2">
        <v>0</v>
      </c>
    </row>
    <row r="10" spans="1:11" ht="31.5" thickTop="1" thickBot="1">
      <c r="A10" s="12" t="s">
        <v>80</v>
      </c>
      <c r="B10" s="23" t="s">
        <v>156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391972803</v>
      </c>
      <c r="I10" s="2">
        <v>375000000</v>
      </c>
      <c r="J10" s="2">
        <v>385</v>
      </c>
      <c r="K10" s="2">
        <v>128.33333333333334</v>
      </c>
    </row>
    <row r="11" spans="1:11" ht="31.5" thickTop="1" thickBot="1">
      <c r="A11" s="12" t="s">
        <v>80</v>
      </c>
      <c r="B11" s="23" t="s">
        <v>157</v>
      </c>
      <c r="C11" s="14">
        <v>30</v>
      </c>
      <c r="D11" s="14">
        <v>3</v>
      </c>
      <c r="E11" s="14">
        <v>310</v>
      </c>
      <c r="F11" s="15" t="s">
        <v>12</v>
      </c>
      <c r="G11" s="16" t="s">
        <v>13</v>
      </c>
      <c r="H11" s="2">
        <v>447000000</v>
      </c>
      <c r="I11" s="2">
        <v>435514800</v>
      </c>
      <c r="J11" s="2">
        <v>973</v>
      </c>
      <c r="K11" s="2">
        <v>324.33333333333331</v>
      </c>
    </row>
    <row r="12" spans="1:11" ht="31.5" thickTop="1" thickBot="1">
      <c r="A12" s="12" t="s">
        <v>80</v>
      </c>
      <c r="B12" s="23" t="s">
        <v>158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589284879</v>
      </c>
      <c r="I12" s="2">
        <v>0</v>
      </c>
      <c r="J12" s="2">
        <v>728</v>
      </c>
      <c r="K12" s="2">
        <v>0</v>
      </c>
    </row>
    <row r="13" spans="1:11" ht="31.5" thickTop="1" thickBot="1">
      <c r="A13" s="12" t="s">
        <v>80</v>
      </c>
      <c r="B13" s="23" t="s">
        <v>159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490954666</v>
      </c>
      <c r="I13" s="2">
        <v>384975500</v>
      </c>
      <c r="J13" s="2">
        <v>391</v>
      </c>
      <c r="K13" s="2">
        <v>260.66666666666669</v>
      </c>
    </row>
    <row r="14" spans="1:11" ht="31.5" thickTop="1" thickBot="1">
      <c r="A14" s="12" t="s">
        <v>80</v>
      </c>
      <c r="B14" s="23" t="s">
        <v>160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337405821</v>
      </c>
      <c r="I14" s="2">
        <v>335664000</v>
      </c>
      <c r="J14" s="2">
        <v>840</v>
      </c>
      <c r="K14" s="2">
        <v>280</v>
      </c>
    </row>
    <row r="15" spans="1:11" ht="31.5" thickTop="1" thickBot="1">
      <c r="A15" s="12" t="s">
        <v>80</v>
      </c>
      <c r="B15" s="23" t="s">
        <v>161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620651740</v>
      </c>
      <c r="I15" s="2">
        <v>608437860</v>
      </c>
      <c r="J15" s="2">
        <v>1059</v>
      </c>
      <c r="K15" s="2">
        <v>1059</v>
      </c>
    </row>
    <row r="16" spans="1:11" ht="31.5" thickTop="1" thickBot="1">
      <c r="A16" s="12" t="s">
        <v>80</v>
      </c>
      <c r="B16" s="23" t="s">
        <v>162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2210180997</v>
      </c>
      <c r="I16" s="2">
        <v>1200961395</v>
      </c>
      <c r="J16" s="2">
        <v>2819</v>
      </c>
      <c r="K16" s="2">
        <v>939.66666666666663</v>
      </c>
    </row>
    <row r="17" spans="1:11" ht="31.5" thickTop="1" thickBot="1">
      <c r="A17" s="12" t="s">
        <v>80</v>
      </c>
      <c r="B17" s="23" t="s">
        <v>163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804789148</v>
      </c>
      <c r="I17" s="2">
        <v>750830240</v>
      </c>
      <c r="J17" s="2">
        <v>470</v>
      </c>
      <c r="K17" s="2">
        <v>156.66666666666666</v>
      </c>
    </row>
    <row r="18" spans="1:11" ht="31.5" thickTop="1" thickBot="1">
      <c r="A18" s="12" t="s">
        <v>80</v>
      </c>
      <c r="B18" s="23" t="s">
        <v>164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404824972</v>
      </c>
      <c r="I18" s="2">
        <v>363342371</v>
      </c>
      <c r="J18" s="2">
        <v>574</v>
      </c>
      <c r="K18" s="2">
        <v>382.66666666666669</v>
      </c>
    </row>
    <row r="19" spans="1:11" ht="31.5" thickTop="1" thickBot="1">
      <c r="A19" s="12" t="s">
        <v>80</v>
      </c>
      <c r="B19" s="23" t="s">
        <v>165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440015702</v>
      </c>
      <c r="I19" s="2">
        <v>204091800</v>
      </c>
      <c r="J19" s="2">
        <v>280</v>
      </c>
      <c r="K19" s="2">
        <v>93.333333333333329</v>
      </c>
    </row>
    <row r="20" spans="1:11" ht="31.5" thickTop="1" thickBot="1">
      <c r="A20" s="12" t="s">
        <v>80</v>
      </c>
      <c r="B20" s="23" t="s">
        <v>166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578866230</v>
      </c>
      <c r="I20" s="2">
        <v>154348380</v>
      </c>
      <c r="J20" s="2">
        <v>277</v>
      </c>
      <c r="K20" s="2">
        <v>92.333333333333329</v>
      </c>
    </row>
    <row r="21" spans="1:11" ht="31.5" thickTop="1" thickBot="1">
      <c r="A21" s="12" t="s">
        <v>80</v>
      </c>
      <c r="B21" s="23" t="s">
        <v>167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406141233</v>
      </c>
      <c r="I21" s="2">
        <v>163133740</v>
      </c>
      <c r="J21" s="2">
        <v>409</v>
      </c>
      <c r="K21" s="2">
        <v>136.33333333333334</v>
      </c>
    </row>
    <row r="22" spans="1:11" ht="31.5" thickTop="1" thickBot="1">
      <c r="A22" s="12" t="s">
        <v>80</v>
      </c>
      <c r="B22" s="23" t="s">
        <v>168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690768089</v>
      </c>
      <c r="I22" s="2">
        <v>228800000</v>
      </c>
      <c r="J22" s="2">
        <v>370</v>
      </c>
      <c r="K22" s="2">
        <v>123.33333333333333</v>
      </c>
    </row>
    <row r="23" spans="1:11" ht="31.5" thickTop="1" thickBot="1">
      <c r="A23" s="12" t="s">
        <v>80</v>
      </c>
      <c r="B23" s="23" t="s">
        <v>169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364899200</v>
      </c>
      <c r="I23" s="2">
        <v>85440000</v>
      </c>
      <c r="J23" s="2">
        <v>356</v>
      </c>
      <c r="K23" s="2">
        <v>118.66666666666667</v>
      </c>
    </row>
    <row r="24" spans="1:11" ht="31.5" thickTop="1" thickBot="1">
      <c r="A24" s="12" t="s">
        <v>80</v>
      </c>
      <c r="B24" s="23" t="s">
        <v>170</v>
      </c>
      <c r="C24" s="14">
        <v>30</v>
      </c>
      <c r="D24" s="14">
        <v>3</v>
      </c>
      <c r="E24" s="14">
        <v>848</v>
      </c>
      <c r="F24" s="15" t="s">
        <v>12</v>
      </c>
      <c r="G24" s="16" t="s">
        <v>13</v>
      </c>
      <c r="H24" s="2">
        <v>419244333</v>
      </c>
      <c r="I24" s="2">
        <v>322557950</v>
      </c>
      <c r="J24" s="2">
        <v>462</v>
      </c>
      <c r="K24" s="2">
        <v>308</v>
      </c>
    </row>
    <row r="25" spans="1:11" ht="31.5" thickTop="1" thickBot="1">
      <c r="A25" s="12" t="s">
        <v>80</v>
      </c>
      <c r="B25" s="23" t="s">
        <v>171</v>
      </c>
      <c r="C25" s="14">
        <v>30</v>
      </c>
      <c r="D25" s="14">
        <v>3</v>
      </c>
      <c r="E25" s="14">
        <v>848</v>
      </c>
      <c r="F25" s="15" t="s">
        <v>12</v>
      </c>
      <c r="G25" s="16" t="s">
        <v>13</v>
      </c>
      <c r="H25" s="2">
        <v>721706015</v>
      </c>
      <c r="I25" s="2">
        <v>717114200</v>
      </c>
      <c r="J25" s="2">
        <v>651</v>
      </c>
      <c r="K25" s="2">
        <v>434</v>
      </c>
    </row>
    <row r="26" spans="1:11" ht="31.5" thickTop="1" thickBot="1">
      <c r="A26" s="12" t="s">
        <v>80</v>
      </c>
      <c r="B26" s="23" t="s">
        <v>172</v>
      </c>
      <c r="C26" s="14">
        <v>30</v>
      </c>
      <c r="D26" s="14">
        <v>3</v>
      </c>
      <c r="E26" s="14">
        <v>848</v>
      </c>
      <c r="F26" s="15" t="s">
        <v>12</v>
      </c>
      <c r="G26" s="16" t="s">
        <v>13</v>
      </c>
      <c r="H26" s="2">
        <v>600000000</v>
      </c>
      <c r="I26" s="2">
        <v>152954524</v>
      </c>
      <c r="J26" s="2">
        <v>872</v>
      </c>
      <c r="K26" s="2">
        <v>290.66666666666669</v>
      </c>
    </row>
    <row r="27" spans="1:11" ht="31.5" thickTop="1" thickBot="1">
      <c r="A27" s="12" t="s">
        <v>80</v>
      </c>
      <c r="B27" s="23" t="s">
        <v>173</v>
      </c>
      <c r="C27" s="14">
        <v>30</v>
      </c>
      <c r="D27" s="14">
        <v>3</v>
      </c>
      <c r="E27" s="14">
        <v>848</v>
      </c>
      <c r="F27" s="15" t="s">
        <v>12</v>
      </c>
      <c r="G27" s="16" t="s">
        <v>13</v>
      </c>
      <c r="H27" s="2">
        <v>672824245</v>
      </c>
      <c r="I27" s="2">
        <v>100004940</v>
      </c>
      <c r="J27" s="2">
        <v>530</v>
      </c>
      <c r="K27" s="2">
        <v>139</v>
      </c>
    </row>
    <row r="28" spans="1:11" ht="31.5" thickTop="1" thickBot="1">
      <c r="A28" s="12" t="s">
        <v>80</v>
      </c>
      <c r="B28" s="23" t="s">
        <v>174</v>
      </c>
      <c r="C28" s="14">
        <v>30</v>
      </c>
      <c r="D28" s="14">
        <v>3</v>
      </c>
      <c r="E28" s="14">
        <v>848</v>
      </c>
      <c r="F28" s="15" t="s">
        <v>12</v>
      </c>
      <c r="G28" s="16" t="s">
        <v>13</v>
      </c>
      <c r="H28" s="2">
        <v>619564721</v>
      </c>
      <c r="I28" s="2">
        <v>344389600</v>
      </c>
      <c r="J28" s="2">
        <v>1119</v>
      </c>
      <c r="K28" s="2">
        <v>746</v>
      </c>
    </row>
    <row r="29" spans="1:11" ht="31.5" thickTop="1" thickBot="1">
      <c r="A29" s="12" t="s">
        <v>80</v>
      </c>
      <c r="B29" s="23" t="s">
        <v>175</v>
      </c>
      <c r="C29" s="14">
        <v>30</v>
      </c>
      <c r="D29" s="14">
        <v>3</v>
      </c>
      <c r="E29" s="14">
        <v>848</v>
      </c>
      <c r="F29" s="15" t="s">
        <v>12</v>
      </c>
      <c r="G29" s="16" t="s">
        <v>13</v>
      </c>
      <c r="H29" s="2">
        <v>662102160</v>
      </c>
      <c r="I29" s="2">
        <v>388154700</v>
      </c>
      <c r="J29" s="2">
        <v>617</v>
      </c>
      <c r="K29" s="2">
        <v>205.66666666666666</v>
      </c>
    </row>
    <row r="30" spans="1:11" ht="31.5" thickTop="1" thickBot="1">
      <c r="A30" s="12" t="s">
        <v>80</v>
      </c>
      <c r="B30" s="23" t="s">
        <v>176</v>
      </c>
      <c r="C30" s="14">
        <v>30</v>
      </c>
      <c r="D30" s="14">
        <v>3</v>
      </c>
      <c r="E30" s="14">
        <v>848</v>
      </c>
      <c r="F30" s="15" t="s">
        <v>12</v>
      </c>
      <c r="G30" s="16" t="s">
        <v>13</v>
      </c>
      <c r="H30" s="2">
        <v>360877500</v>
      </c>
      <c r="I30" s="2">
        <v>116786832</v>
      </c>
      <c r="J30" s="2">
        <v>900</v>
      </c>
      <c r="K30" s="2">
        <v>300</v>
      </c>
    </row>
    <row r="31" spans="1:11" ht="31.5" thickTop="1" thickBot="1">
      <c r="A31" s="12" t="s">
        <v>80</v>
      </c>
      <c r="B31" s="23" t="s">
        <v>177</v>
      </c>
      <c r="C31" s="14">
        <v>30</v>
      </c>
      <c r="D31" s="14">
        <v>3</v>
      </c>
      <c r="E31" s="14">
        <v>848</v>
      </c>
      <c r="F31" s="15" t="s">
        <v>12</v>
      </c>
      <c r="G31" s="16" t="s">
        <v>13</v>
      </c>
      <c r="H31" s="2">
        <v>388278322</v>
      </c>
      <c r="I31" s="2">
        <v>190000000</v>
      </c>
      <c r="J31" s="2">
        <v>959</v>
      </c>
      <c r="K31" s="2">
        <v>294</v>
      </c>
    </row>
    <row r="32" spans="1:11" ht="31.5" thickTop="1" thickBot="1">
      <c r="A32" s="12" t="s">
        <v>80</v>
      </c>
      <c r="B32" s="23" t="s">
        <v>178</v>
      </c>
      <c r="C32" s="14">
        <v>30</v>
      </c>
      <c r="D32" s="14">
        <v>3</v>
      </c>
      <c r="E32" s="14">
        <v>848</v>
      </c>
      <c r="F32" s="15" t="s">
        <v>12</v>
      </c>
      <c r="G32" s="16" t="s">
        <v>13</v>
      </c>
      <c r="H32" s="2">
        <v>959081651</v>
      </c>
      <c r="I32" s="2">
        <v>592226950</v>
      </c>
      <c r="J32" s="2">
        <v>671</v>
      </c>
      <c r="K32" s="2">
        <v>662.33333333333337</v>
      </c>
    </row>
    <row r="33" spans="1:11" ht="31.5" thickTop="1" thickBot="1">
      <c r="A33" s="12" t="s">
        <v>80</v>
      </c>
      <c r="B33" s="23" t="s">
        <v>179</v>
      </c>
      <c r="C33" s="14">
        <v>30</v>
      </c>
      <c r="D33" s="14">
        <v>3</v>
      </c>
      <c r="E33" s="14">
        <v>848</v>
      </c>
      <c r="F33" s="15" t="s">
        <v>12</v>
      </c>
      <c r="G33" s="16" t="s">
        <v>13</v>
      </c>
      <c r="H33" s="2">
        <v>723879887</v>
      </c>
      <c r="I33" s="2">
        <v>285465600</v>
      </c>
      <c r="J33" s="2">
        <v>384</v>
      </c>
      <c r="K33" s="2">
        <v>128</v>
      </c>
    </row>
    <row r="34" spans="1:11" ht="31.5" thickTop="1" thickBot="1">
      <c r="A34" s="12" t="s">
        <v>80</v>
      </c>
      <c r="B34" s="23" t="s">
        <v>180</v>
      </c>
      <c r="C34" s="14">
        <v>30</v>
      </c>
      <c r="D34" s="14">
        <v>3</v>
      </c>
      <c r="E34" s="14">
        <v>848</v>
      </c>
      <c r="F34" s="15" t="s">
        <v>12</v>
      </c>
      <c r="G34" s="16" t="s">
        <v>13</v>
      </c>
      <c r="H34" s="2">
        <v>1221767889</v>
      </c>
      <c r="I34" s="2">
        <v>722165805</v>
      </c>
      <c r="J34" s="2">
        <v>453</v>
      </c>
      <c r="K34" s="2">
        <v>453</v>
      </c>
    </row>
    <row r="35" spans="1:11" ht="31.5" thickTop="1" thickBot="1">
      <c r="A35" s="12" t="s">
        <v>80</v>
      </c>
      <c r="B35" s="23" t="s">
        <v>181</v>
      </c>
      <c r="C35" s="14">
        <v>30</v>
      </c>
      <c r="D35" s="14">
        <v>3</v>
      </c>
      <c r="E35" s="14">
        <v>848</v>
      </c>
      <c r="F35" s="15" t="s">
        <v>12</v>
      </c>
      <c r="G35" s="16" t="s">
        <v>13</v>
      </c>
      <c r="H35" s="2">
        <v>362474137</v>
      </c>
      <c r="I35" s="2">
        <v>295402440</v>
      </c>
      <c r="J35" s="2">
        <v>703</v>
      </c>
      <c r="K35" s="2">
        <v>468.66666666666669</v>
      </c>
    </row>
    <row r="36" spans="1:11" ht="31.5" thickTop="1" thickBot="1">
      <c r="A36" s="12" t="s">
        <v>80</v>
      </c>
      <c r="B36" s="23" t="s">
        <v>182</v>
      </c>
      <c r="C36" s="14">
        <v>30</v>
      </c>
      <c r="D36" s="14">
        <v>3</v>
      </c>
      <c r="E36" s="14">
        <v>848</v>
      </c>
      <c r="F36" s="15" t="s">
        <v>12</v>
      </c>
      <c r="G36" s="16" t="s">
        <v>13</v>
      </c>
      <c r="H36" s="2">
        <v>458328959</v>
      </c>
      <c r="I36" s="2">
        <v>205917480</v>
      </c>
      <c r="J36" s="2">
        <v>416</v>
      </c>
      <c r="K36" s="2">
        <v>138.66666666666666</v>
      </c>
    </row>
    <row r="37" spans="1:11" ht="16.5" thickTop="1" thickBot="1"/>
    <row r="38" spans="1:11" ht="33" thickTop="1" thickBot="1">
      <c r="A38" s="11" t="s">
        <v>0</v>
      </c>
      <c r="B38" s="11" t="s">
        <v>1</v>
      </c>
      <c r="C38" s="11" t="s">
        <v>2</v>
      </c>
      <c r="D38" s="11" t="s">
        <v>3</v>
      </c>
      <c r="E38" s="11" t="s">
        <v>4</v>
      </c>
      <c r="F38" s="11" t="s">
        <v>5</v>
      </c>
      <c r="G38" s="11" t="s">
        <v>6</v>
      </c>
      <c r="H38" s="11" t="s">
        <v>7</v>
      </c>
      <c r="I38" s="11" t="s">
        <v>8</v>
      </c>
      <c r="J38" s="11" t="s">
        <v>9</v>
      </c>
      <c r="K38" s="11" t="s">
        <v>10</v>
      </c>
    </row>
    <row r="39" spans="1:11" ht="16.5" thickTop="1" thickBot="1">
      <c r="A39" s="12" t="s">
        <v>80</v>
      </c>
      <c r="B39" s="23" t="s">
        <v>153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15</v>
      </c>
      <c r="H39" s="2">
        <v>492315009</v>
      </c>
      <c r="I39" s="2">
        <v>471906403</v>
      </c>
      <c r="J39" s="2">
        <v>6</v>
      </c>
      <c r="K39" s="2">
        <v>6</v>
      </c>
    </row>
    <row r="40" spans="1:11" ht="16.5" thickTop="1" thickBot="1">
      <c r="A40" s="12" t="s">
        <v>80</v>
      </c>
      <c r="B40" s="23" t="s">
        <v>155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15</v>
      </c>
      <c r="H40" s="2">
        <v>1016129340</v>
      </c>
      <c r="I40" s="2">
        <v>1016129340</v>
      </c>
      <c r="J40" s="2">
        <v>10</v>
      </c>
      <c r="K40" s="2">
        <v>10</v>
      </c>
    </row>
    <row r="41" spans="1:11" ht="16.5" thickTop="1" thickBot="1">
      <c r="A41" s="12" t="s">
        <v>80</v>
      </c>
      <c r="B41" s="23" t="s">
        <v>156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15</v>
      </c>
      <c r="H41" s="2">
        <v>210800000</v>
      </c>
      <c r="I41" s="2">
        <v>161731389</v>
      </c>
      <c r="J41" s="2">
        <v>4</v>
      </c>
      <c r="K41" s="2">
        <v>3</v>
      </c>
    </row>
    <row r="42" spans="1:11" ht="16.5" thickTop="1" thickBot="1">
      <c r="A42" s="12" t="s">
        <v>80</v>
      </c>
      <c r="B42" s="23" t="s">
        <v>157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15</v>
      </c>
      <c r="H42" s="2">
        <v>774192442</v>
      </c>
      <c r="I42" s="2">
        <v>170256882</v>
      </c>
      <c r="J42" s="2">
        <v>5</v>
      </c>
      <c r="K42" s="2">
        <v>1</v>
      </c>
    </row>
    <row r="43" spans="1:11" ht="16.5" thickTop="1" thickBot="1">
      <c r="A43" s="12" t="s">
        <v>80</v>
      </c>
      <c r="B43" s="23" t="s">
        <v>158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15</v>
      </c>
      <c r="H43" s="2">
        <v>165000000</v>
      </c>
      <c r="I43" s="2">
        <v>0</v>
      </c>
      <c r="J43" s="2">
        <v>1</v>
      </c>
      <c r="K43" s="2">
        <v>0</v>
      </c>
    </row>
    <row r="44" spans="1:11" ht="16.5" thickTop="1" thickBot="1">
      <c r="A44" s="12" t="s">
        <v>80</v>
      </c>
      <c r="B44" s="23" t="s">
        <v>159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15</v>
      </c>
      <c r="H44" s="2">
        <v>385000000</v>
      </c>
      <c r="I44" s="2">
        <v>0</v>
      </c>
      <c r="J44" s="2">
        <v>5</v>
      </c>
      <c r="K44" s="2">
        <v>0</v>
      </c>
    </row>
    <row r="45" spans="1:11" ht="16.5" thickTop="1" thickBot="1">
      <c r="A45" s="12" t="s">
        <v>80</v>
      </c>
      <c r="B45" s="23" t="s">
        <v>160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15</v>
      </c>
      <c r="H45" s="2">
        <v>600000000</v>
      </c>
      <c r="I45" s="2">
        <v>70288700</v>
      </c>
      <c r="J45" s="2">
        <v>6</v>
      </c>
      <c r="K45" s="2">
        <v>1</v>
      </c>
    </row>
    <row r="46" spans="1:11" ht="16.5" thickTop="1" thickBot="1">
      <c r="A46" s="12" t="s">
        <v>80</v>
      </c>
      <c r="B46" s="23" t="s">
        <v>161</v>
      </c>
      <c r="C46" s="14">
        <v>30</v>
      </c>
      <c r="D46" s="14">
        <v>3</v>
      </c>
      <c r="E46" s="14">
        <v>520</v>
      </c>
      <c r="F46" s="15" t="s">
        <v>14</v>
      </c>
      <c r="G46" s="16" t="s">
        <v>15</v>
      </c>
      <c r="H46" s="2">
        <v>630000000</v>
      </c>
      <c r="I46" s="2">
        <v>361934157</v>
      </c>
      <c r="J46" s="2">
        <v>6</v>
      </c>
      <c r="K46" s="2">
        <v>4</v>
      </c>
    </row>
    <row r="47" spans="1:11" ht="16.5" thickTop="1" thickBot="1">
      <c r="A47" s="12" t="s">
        <v>80</v>
      </c>
      <c r="B47" s="23" t="s">
        <v>164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15</v>
      </c>
      <c r="H47" s="2">
        <v>332776894</v>
      </c>
      <c r="I47" s="2">
        <v>22911055</v>
      </c>
      <c r="J47" s="2">
        <v>3</v>
      </c>
      <c r="K47" s="2">
        <v>1</v>
      </c>
    </row>
    <row r="48" spans="1:11" ht="16.5" thickTop="1" thickBot="1">
      <c r="A48" s="12" t="s">
        <v>80</v>
      </c>
      <c r="B48" s="23" t="s">
        <v>165</v>
      </c>
      <c r="C48" s="14">
        <v>30</v>
      </c>
      <c r="D48" s="14">
        <v>3</v>
      </c>
      <c r="E48" s="14">
        <v>520</v>
      </c>
      <c r="F48" s="15" t="s">
        <v>14</v>
      </c>
      <c r="G48" s="16" t="s">
        <v>15</v>
      </c>
      <c r="H48" s="2">
        <v>451391972</v>
      </c>
      <c r="I48" s="2">
        <v>24709975</v>
      </c>
      <c r="J48" s="2">
        <v>12</v>
      </c>
      <c r="K48" s="2">
        <v>1</v>
      </c>
    </row>
    <row r="49" spans="1:11" ht="16.5" thickTop="1" thickBot="1">
      <c r="A49" s="12" t="s">
        <v>80</v>
      </c>
      <c r="B49" s="23" t="s">
        <v>166</v>
      </c>
      <c r="C49" s="14">
        <v>30</v>
      </c>
      <c r="D49" s="14">
        <v>3</v>
      </c>
      <c r="E49" s="14">
        <v>520</v>
      </c>
      <c r="F49" s="15" t="s">
        <v>14</v>
      </c>
      <c r="G49" s="16" t="s">
        <v>15</v>
      </c>
      <c r="H49" s="2">
        <v>336722672</v>
      </c>
      <c r="I49" s="2">
        <v>204215185</v>
      </c>
      <c r="J49" s="2">
        <v>3</v>
      </c>
      <c r="K49" s="2">
        <v>2</v>
      </c>
    </row>
    <row r="50" spans="1:11" ht="16.5" thickTop="1" thickBot="1">
      <c r="A50" s="12" t="s">
        <v>80</v>
      </c>
      <c r="B50" s="23" t="s">
        <v>167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15</v>
      </c>
      <c r="H50" s="2">
        <v>450000000</v>
      </c>
      <c r="I50" s="2">
        <v>313158957</v>
      </c>
      <c r="J50" s="2">
        <v>3</v>
      </c>
      <c r="K50" s="2">
        <v>2</v>
      </c>
    </row>
    <row r="51" spans="1:11" ht="16.5" thickTop="1" thickBot="1">
      <c r="A51" s="12" t="s">
        <v>80</v>
      </c>
      <c r="B51" s="23" t="s">
        <v>168</v>
      </c>
      <c r="C51" s="14">
        <v>30</v>
      </c>
      <c r="D51" s="14">
        <v>3</v>
      </c>
      <c r="E51" s="14">
        <v>520</v>
      </c>
      <c r="F51" s="15" t="s">
        <v>14</v>
      </c>
      <c r="G51" s="16" t="s">
        <v>15</v>
      </c>
      <c r="H51" s="2">
        <v>656651693</v>
      </c>
      <c r="I51" s="2">
        <v>577340740</v>
      </c>
      <c r="J51" s="2">
        <v>12</v>
      </c>
      <c r="K51" s="2">
        <v>10</v>
      </c>
    </row>
    <row r="52" spans="1:11" ht="16.5" thickTop="1" thickBot="1">
      <c r="A52" s="12" t="s">
        <v>80</v>
      </c>
      <c r="B52" s="23" t="s">
        <v>169</v>
      </c>
      <c r="C52" s="14">
        <v>30</v>
      </c>
      <c r="D52" s="14">
        <v>3</v>
      </c>
      <c r="E52" s="14">
        <v>520</v>
      </c>
      <c r="F52" s="15" t="s">
        <v>14</v>
      </c>
      <c r="G52" s="16" t="s">
        <v>15</v>
      </c>
      <c r="H52" s="2">
        <v>388849383</v>
      </c>
      <c r="I52" s="2">
        <v>371260530</v>
      </c>
      <c r="J52" s="2">
        <v>3</v>
      </c>
      <c r="K52" s="2">
        <v>3</v>
      </c>
    </row>
    <row r="53" spans="1:11" ht="16.5" thickTop="1" thickBot="1">
      <c r="A53" s="12" t="s">
        <v>80</v>
      </c>
      <c r="B53" s="23" t="s">
        <v>171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15</v>
      </c>
      <c r="H53" s="2">
        <v>434496855</v>
      </c>
      <c r="I53" s="2">
        <v>144696808</v>
      </c>
      <c r="J53" s="2">
        <v>4</v>
      </c>
      <c r="K53" s="2">
        <v>2</v>
      </c>
    </row>
    <row r="54" spans="1:11" ht="16.5" thickTop="1" thickBot="1">
      <c r="A54" s="12" t="s">
        <v>80</v>
      </c>
      <c r="B54" s="23" t="s">
        <v>172</v>
      </c>
      <c r="C54" s="14">
        <v>30</v>
      </c>
      <c r="D54" s="14">
        <v>3</v>
      </c>
      <c r="E54" s="14">
        <v>520</v>
      </c>
      <c r="F54" s="15" t="s">
        <v>14</v>
      </c>
      <c r="G54" s="16" t="s">
        <v>15</v>
      </c>
      <c r="H54" s="2">
        <v>1172370944</v>
      </c>
      <c r="I54" s="2">
        <v>0</v>
      </c>
      <c r="J54" s="2">
        <v>14</v>
      </c>
      <c r="K54" s="2">
        <v>0</v>
      </c>
    </row>
    <row r="55" spans="1:11" ht="16.5" thickTop="1" thickBot="1">
      <c r="A55" s="12" t="s">
        <v>80</v>
      </c>
      <c r="B55" s="23" t="s">
        <v>173</v>
      </c>
      <c r="C55" s="14">
        <v>30</v>
      </c>
      <c r="D55" s="14">
        <v>3</v>
      </c>
      <c r="E55" s="14">
        <v>520</v>
      </c>
      <c r="F55" s="15" t="s">
        <v>14</v>
      </c>
      <c r="G55" s="16" t="s">
        <v>15</v>
      </c>
      <c r="H55" s="2">
        <v>1336863721</v>
      </c>
      <c r="I55" s="2">
        <v>0</v>
      </c>
      <c r="J55" s="2">
        <v>8</v>
      </c>
      <c r="K55" s="2">
        <v>0</v>
      </c>
    </row>
    <row r="56" spans="1:11" ht="16.5" thickTop="1" thickBot="1">
      <c r="A56" s="12" t="s">
        <v>80</v>
      </c>
      <c r="B56" s="23" t="s">
        <v>174</v>
      </c>
      <c r="C56" s="14">
        <v>30</v>
      </c>
      <c r="D56" s="14">
        <v>3</v>
      </c>
      <c r="E56" s="14">
        <v>520</v>
      </c>
      <c r="F56" s="15" t="s">
        <v>14</v>
      </c>
      <c r="G56" s="16" t="s">
        <v>15</v>
      </c>
      <c r="H56" s="2">
        <v>400000000</v>
      </c>
      <c r="I56" s="2">
        <v>252838970</v>
      </c>
      <c r="J56" s="2">
        <v>6</v>
      </c>
      <c r="K56" s="2">
        <v>4</v>
      </c>
    </row>
    <row r="57" spans="1:11" ht="16.5" thickTop="1" thickBot="1">
      <c r="A57" s="12" t="s">
        <v>80</v>
      </c>
      <c r="B57" s="23" t="s">
        <v>175</v>
      </c>
      <c r="C57" s="14">
        <v>30</v>
      </c>
      <c r="D57" s="14">
        <v>3</v>
      </c>
      <c r="E57" s="14">
        <v>520</v>
      </c>
      <c r="F57" s="15" t="s">
        <v>14</v>
      </c>
      <c r="G57" s="16" t="s">
        <v>15</v>
      </c>
      <c r="H57" s="2">
        <v>1370048767</v>
      </c>
      <c r="I57" s="2">
        <v>316201080</v>
      </c>
      <c r="J57" s="2">
        <v>5</v>
      </c>
      <c r="K57" s="2">
        <v>1</v>
      </c>
    </row>
    <row r="58" spans="1:11" ht="16.5" thickTop="1" thickBot="1">
      <c r="A58" s="12" t="s">
        <v>80</v>
      </c>
      <c r="B58" s="23" t="s">
        <v>176</v>
      </c>
      <c r="C58" s="14">
        <v>30</v>
      </c>
      <c r="D58" s="14">
        <v>3</v>
      </c>
      <c r="E58" s="14">
        <v>520</v>
      </c>
      <c r="F58" s="15" t="s">
        <v>14</v>
      </c>
      <c r="G58" s="16" t="s">
        <v>15</v>
      </c>
      <c r="H58" s="2">
        <v>130000000</v>
      </c>
      <c r="I58" s="2">
        <v>0</v>
      </c>
      <c r="J58" s="2">
        <v>2</v>
      </c>
      <c r="K58" s="2">
        <v>0</v>
      </c>
    </row>
    <row r="59" spans="1:11" ht="16.5" thickTop="1" thickBot="1">
      <c r="A59" s="12" t="s">
        <v>80</v>
      </c>
      <c r="B59" s="23" t="s">
        <v>178</v>
      </c>
      <c r="C59" s="14">
        <v>30</v>
      </c>
      <c r="D59" s="14">
        <v>3</v>
      </c>
      <c r="E59" s="14">
        <v>520</v>
      </c>
      <c r="F59" s="15" t="s">
        <v>14</v>
      </c>
      <c r="G59" s="16" t="s">
        <v>15</v>
      </c>
      <c r="H59" s="2">
        <v>1049344743</v>
      </c>
      <c r="I59" s="2">
        <v>663981289</v>
      </c>
      <c r="J59" s="2">
        <v>11</v>
      </c>
      <c r="K59" s="2">
        <v>7</v>
      </c>
    </row>
    <row r="60" spans="1:11" ht="16.5" thickTop="1" thickBot="1">
      <c r="A60" s="12" t="s">
        <v>80</v>
      </c>
      <c r="B60" s="23" t="s">
        <v>179</v>
      </c>
      <c r="C60" s="14">
        <v>30</v>
      </c>
      <c r="D60" s="14">
        <v>3</v>
      </c>
      <c r="E60" s="14">
        <v>520</v>
      </c>
      <c r="F60" s="15" t="s">
        <v>14</v>
      </c>
      <c r="G60" s="16" t="s">
        <v>15</v>
      </c>
      <c r="H60" s="2">
        <v>220000000</v>
      </c>
      <c r="I60" s="2">
        <v>0</v>
      </c>
      <c r="J60" s="2">
        <v>2</v>
      </c>
      <c r="K60" s="2">
        <v>0</v>
      </c>
    </row>
    <row r="61" spans="1:11" ht="16.5" thickTop="1" thickBot="1">
      <c r="A61" s="12" t="s">
        <v>80</v>
      </c>
      <c r="B61" s="23" t="s">
        <v>180</v>
      </c>
      <c r="C61" s="14">
        <v>30</v>
      </c>
      <c r="D61" s="14">
        <v>3</v>
      </c>
      <c r="E61" s="14">
        <v>520</v>
      </c>
      <c r="F61" s="15" t="s">
        <v>14</v>
      </c>
      <c r="G61" s="16" t="s">
        <v>15</v>
      </c>
      <c r="H61" s="2">
        <v>3066092102</v>
      </c>
      <c r="I61" s="2">
        <v>498914991</v>
      </c>
      <c r="J61" s="2">
        <v>30</v>
      </c>
      <c r="K61" s="2">
        <v>5</v>
      </c>
    </row>
    <row r="62" spans="1:11" ht="16.5" thickTop="1" thickBot="1">
      <c r="A62" s="12" t="s">
        <v>80</v>
      </c>
      <c r="B62" s="23" t="s">
        <v>181</v>
      </c>
      <c r="C62" s="14">
        <v>30</v>
      </c>
      <c r="D62" s="14">
        <v>3</v>
      </c>
      <c r="E62" s="14">
        <v>520</v>
      </c>
      <c r="F62" s="15" t="s">
        <v>14</v>
      </c>
      <c r="G62" s="16" t="s">
        <v>15</v>
      </c>
      <c r="H62" s="2">
        <v>519000000</v>
      </c>
      <c r="I62" s="2">
        <v>132380116</v>
      </c>
      <c r="J62" s="2">
        <v>3</v>
      </c>
      <c r="K62" s="2">
        <v>1</v>
      </c>
    </row>
    <row r="63" spans="1:11" ht="16.5" thickTop="1" thickBot="1">
      <c r="A63" s="12" t="s">
        <v>80</v>
      </c>
      <c r="B63" s="23" t="s">
        <v>182</v>
      </c>
      <c r="C63" s="14">
        <v>30</v>
      </c>
      <c r="D63" s="14">
        <v>3</v>
      </c>
      <c r="E63" s="14">
        <v>520</v>
      </c>
      <c r="F63" s="15" t="s">
        <v>14</v>
      </c>
      <c r="G63" s="16" t="s">
        <v>15</v>
      </c>
      <c r="H63" s="2">
        <v>778000000</v>
      </c>
      <c r="I63" s="2">
        <v>757346211</v>
      </c>
      <c r="J63" s="2">
        <v>8</v>
      </c>
      <c r="K63" s="2">
        <v>8</v>
      </c>
    </row>
    <row r="64" spans="1:11" ht="16.5" thickTop="1" thickBot="1"/>
    <row r="65" spans="1:11" ht="33" thickTop="1" thickBot="1">
      <c r="A65" s="11" t="s">
        <v>0</v>
      </c>
      <c r="B65" s="11" t="s">
        <v>1</v>
      </c>
      <c r="C65" s="11" t="s">
        <v>2</v>
      </c>
      <c r="D65" s="11" t="s">
        <v>3</v>
      </c>
      <c r="E65" s="11" t="s">
        <v>4</v>
      </c>
      <c r="F65" s="11" t="s">
        <v>5</v>
      </c>
      <c r="G65" s="11" t="s">
        <v>6</v>
      </c>
      <c r="H65" s="11" t="s">
        <v>7</v>
      </c>
      <c r="I65" s="11" t="s">
        <v>8</v>
      </c>
      <c r="J65" s="11" t="s">
        <v>9</v>
      </c>
      <c r="K65" s="11" t="s">
        <v>10</v>
      </c>
    </row>
    <row r="66" spans="1:11" ht="27" thickTop="1" thickBot="1">
      <c r="A66" s="12" t="s">
        <v>80</v>
      </c>
      <c r="B66" s="23" t="s">
        <v>153</v>
      </c>
      <c r="C66" s="14">
        <v>30</v>
      </c>
      <c r="D66" s="14">
        <v>3</v>
      </c>
      <c r="E66" s="14">
        <v>520</v>
      </c>
      <c r="F66" s="15" t="s">
        <v>14</v>
      </c>
      <c r="G66" s="16" t="s">
        <v>16</v>
      </c>
      <c r="H66" s="2">
        <v>345000000</v>
      </c>
      <c r="I66" s="2">
        <v>110073592</v>
      </c>
      <c r="J66" s="2">
        <v>6</v>
      </c>
      <c r="K66" s="2">
        <v>2</v>
      </c>
    </row>
    <row r="67" spans="1:11" ht="27" thickTop="1" thickBot="1">
      <c r="A67" s="12" t="s">
        <v>80</v>
      </c>
      <c r="B67" s="23" t="s">
        <v>154</v>
      </c>
      <c r="C67" s="14">
        <v>30</v>
      </c>
      <c r="D67" s="14">
        <v>3</v>
      </c>
      <c r="E67" s="14">
        <v>520</v>
      </c>
      <c r="F67" s="15" t="s">
        <v>14</v>
      </c>
      <c r="G67" s="16" t="s">
        <v>16</v>
      </c>
      <c r="H67" s="2">
        <v>489182811</v>
      </c>
      <c r="I67" s="2">
        <v>38721319</v>
      </c>
      <c r="J67" s="2">
        <v>11</v>
      </c>
      <c r="K67" s="2">
        <v>1</v>
      </c>
    </row>
    <row r="68" spans="1:11" ht="27" thickTop="1" thickBot="1">
      <c r="A68" s="12" t="s">
        <v>80</v>
      </c>
      <c r="B68" s="23" t="s">
        <v>155</v>
      </c>
      <c r="C68" s="14">
        <v>30</v>
      </c>
      <c r="D68" s="14">
        <v>3</v>
      </c>
      <c r="E68" s="14">
        <v>520</v>
      </c>
      <c r="F68" s="15" t="s">
        <v>14</v>
      </c>
      <c r="G68" s="16" t="s">
        <v>16</v>
      </c>
      <c r="H68" s="2">
        <v>146709481</v>
      </c>
      <c r="I68" s="2">
        <v>146709481</v>
      </c>
      <c r="J68" s="2">
        <v>6</v>
      </c>
      <c r="K68" s="2">
        <v>6</v>
      </c>
    </row>
    <row r="69" spans="1:11" ht="27" thickTop="1" thickBot="1">
      <c r="A69" s="12" t="s">
        <v>80</v>
      </c>
      <c r="B69" s="23" t="s">
        <v>156</v>
      </c>
      <c r="C69" s="14">
        <v>30</v>
      </c>
      <c r="D69" s="14">
        <v>3</v>
      </c>
      <c r="E69" s="14">
        <v>520</v>
      </c>
      <c r="F69" s="15" t="s">
        <v>14</v>
      </c>
      <c r="G69" s="16" t="s">
        <v>16</v>
      </c>
      <c r="H69" s="2">
        <v>688803789</v>
      </c>
      <c r="I69" s="2">
        <v>554892151</v>
      </c>
      <c r="J69" s="2">
        <v>9</v>
      </c>
      <c r="K69" s="2">
        <v>8</v>
      </c>
    </row>
    <row r="70" spans="1:11" ht="27" thickTop="1" thickBot="1">
      <c r="A70" s="12" t="s">
        <v>80</v>
      </c>
      <c r="B70" s="23" t="s">
        <v>157</v>
      </c>
      <c r="C70" s="14">
        <v>30</v>
      </c>
      <c r="D70" s="14">
        <v>3</v>
      </c>
      <c r="E70" s="14">
        <v>520</v>
      </c>
      <c r="F70" s="15" t="s">
        <v>14</v>
      </c>
      <c r="G70" s="16" t="s">
        <v>16</v>
      </c>
      <c r="H70" s="2">
        <v>678770408</v>
      </c>
      <c r="I70" s="2">
        <v>324205281</v>
      </c>
      <c r="J70" s="2">
        <v>3</v>
      </c>
      <c r="K70" s="2">
        <v>2</v>
      </c>
    </row>
    <row r="71" spans="1:11" ht="27" thickTop="1" thickBot="1">
      <c r="A71" s="12" t="s">
        <v>80</v>
      </c>
      <c r="B71" s="23" t="s">
        <v>158</v>
      </c>
      <c r="C71" s="14">
        <v>30</v>
      </c>
      <c r="D71" s="14">
        <v>3</v>
      </c>
      <c r="E71" s="14">
        <v>520</v>
      </c>
      <c r="F71" s="15" t="s">
        <v>14</v>
      </c>
      <c r="G71" s="16" t="s">
        <v>16</v>
      </c>
      <c r="H71" s="2">
        <v>1018814785</v>
      </c>
      <c r="I71" s="2">
        <v>544847784</v>
      </c>
      <c r="J71" s="2">
        <v>4</v>
      </c>
      <c r="K71" s="2">
        <v>2</v>
      </c>
    </row>
    <row r="72" spans="1:11" ht="27" thickTop="1" thickBot="1">
      <c r="A72" s="12" t="s">
        <v>80</v>
      </c>
      <c r="B72" s="23" t="s">
        <v>159</v>
      </c>
      <c r="C72" s="14">
        <v>30</v>
      </c>
      <c r="D72" s="14">
        <v>3</v>
      </c>
      <c r="E72" s="14">
        <v>520</v>
      </c>
      <c r="F72" s="15" t="s">
        <v>14</v>
      </c>
      <c r="G72" s="16" t="s">
        <v>16</v>
      </c>
      <c r="H72" s="2">
        <v>355500000</v>
      </c>
      <c r="I72" s="2">
        <v>355493228</v>
      </c>
      <c r="J72" s="2">
        <v>3</v>
      </c>
      <c r="K72" s="2">
        <v>3</v>
      </c>
    </row>
    <row r="73" spans="1:11" ht="27" thickTop="1" thickBot="1">
      <c r="A73" s="12" t="s">
        <v>80</v>
      </c>
      <c r="B73" s="23" t="s">
        <v>160</v>
      </c>
      <c r="C73" s="14">
        <v>30</v>
      </c>
      <c r="D73" s="14">
        <v>3</v>
      </c>
      <c r="E73" s="14">
        <v>520</v>
      </c>
      <c r="F73" s="15" t="s">
        <v>14</v>
      </c>
      <c r="G73" s="16" t="s">
        <v>16</v>
      </c>
      <c r="H73" s="2">
        <v>300000000</v>
      </c>
      <c r="I73" s="2">
        <v>28805550</v>
      </c>
      <c r="J73" s="2">
        <v>10</v>
      </c>
      <c r="K73" s="2">
        <v>1</v>
      </c>
    </row>
    <row r="74" spans="1:11" ht="27" thickTop="1" thickBot="1">
      <c r="A74" s="12" t="s">
        <v>80</v>
      </c>
      <c r="B74" s="23" t="s">
        <v>161</v>
      </c>
      <c r="C74" s="14">
        <v>30</v>
      </c>
      <c r="D74" s="14">
        <v>3</v>
      </c>
      <c r="E74" s="14">
        <v>520</v>
      </c>
      <c r="F74" s="15" t="s">
        <v>14</v>
      </c>
      <c r="G74" s="16" t="s">
        <v>16</v>
      </c>
      <c r="H74" s="2">
        <v>600000000</v>
      </c>
      <c r="I74" s="2">
        <v>487703089</v>
      </c>
      <c r="J74" s="2">
        <v>12</v>
      </c>
      <c r="K74" s="2">
        <v>10</v>
      </c>
    </row>
    <row r="75" spans="1:11" ht="27" thickTop="1" thickBot="1">
      <c r="A75" s="12" t="s">
        <v>80</v>
      </c>
      <c r="B75" s="23" t="s">
        <v>162</v>
      </c>
      <c r="C75" s="14">
        <v>30</v>
      </c>
      <c r="D75" s="14">
        <v>3</v>
      </c>
      <c r="E75" s="14">
        <v>520</v>
      </c>
      <c r="F75" s="15" t="s">
        <v>14</v>
      </c>
      <c r="G75" s="16" t="s">
        <v>16</v>
      </c>
      <c r="H75" s="2">
        <v>5239846616</v>
      </c>
      <c r="I75" s="2">
        <v>654974698</v>
      </c>
      <c r="J75" s="2">
        <v>18</v>
      </c>
      <c r="K75" s="2">
        <v>2</v>
      </c>
    </row>
    <row r="76" spans="1:11" ht="27" thickTop="1" thickBot="1">
      <c r="A76" s="12" t="s">
        <v>80</v>
      </c>
      <c r="B76" s="23" t="s">
        <v>163</v>
      </c>
      <c r="C76" s="14">
        <v>30</v>
      </c>
      <c r="D76" s="14">
        <v>3</v>
      </c>
      <c r="E76" s="14">
        <v>520</v>
      </c>
      <c r="F76" s="15" t="s">
        <v>14</v>
      </c>
      <c r="G76" s="16" t="s">
        <v>16</v>
      </c>
      <c r="H76" s="2">
        <v>98951618</v>
      </c>
      <c r="I76" s="2">
        <v>0</v>
      </c>
      <c r="J76" s="2">
        <v>3</v>
      </c>
      <c r="K76" s="2">
        <v>0</v>
      </c>
    </row>
    <row r="77" spans="1:11" ht="27" thickTop="1" thickBot="1">
      <c r="A77" s="12" t="s">
        <v>80</v>
      </c>
      <c r="B77" s="23" t="s">
        <v>164</v>
      </c>
      <c r="C77" s="14">
        <v>30</v>
      </c>
      <c r="D77" s="14">
        <v>3</v>
      </c>
      <c r="E77" s="14">
        <v>520</v>
      </c>
      <c r="F77" s="15" t="s">
        <v>14</v>
      </c>
      <c r="G77" s="16" t="s">
        <v>16</v>
      </c>
      <c r="H77" s="2">
        <v>636982288</v>
      </c>
      <c r="I77" s="2">
        <v>53862971</v>
      </c>
      <c r="J77" s="2">
        <v>4</v>
      </c>
      <c r="K77" s="2">
        <v>1</v>
      </c>
    </row>
    <row r="78" spans="1:11" ht="27" thickTop="1" thickBot="1">
      <c r="A78" s="12" t="s">
        <v>80</v>
      </c>
      <c r="B78" s="23" t="s">
        <v>165</v>
      </c>
      <c r="C78" s="14">
        <v>30</v>
      </c>
      <c r="D78" s="14">
        <v>3</v>
      </c>
      <c r="E78" s="14">
        <v>520</v>
      </c>
      <c r="F78" s="15" t="s">
        <v>14</v>
      </c>
      <c r="G78" s="16" t="s">
        <v>16</v>
      </c>
      <c r="H78" s="2">
        <v>350000000</v>
      </c>
      <c r="I78" s="2">
        <v>254544612</v>
      </c>
      <c r="J78" s="2">
        <v>6</v>
      </c>
      <c r="K78" s="2">
        <v>4</v>
      </c>
    </row>
    <row r="79" spans="1:11" ht="27" thickTop="1" thickBot="1">
      <c r="A79" s="12" t="s">
        <v>80</v>
      </c>
      <c r="B79" s="23" t="s">
        <v>166</v>
      </c>
      <c r="C79" s="14">
        <v>30</v>
      </c>
      <c r="D79" s="14">
        <v>3</v>
      </c>
      <c r="E79" s="14">
        <v>520</v>
      </c>
      <c r="F79" s="15" t="s">
        <v>14</v>
      </c>
      <c r="G79" s="16" t="s">
        <v>16</v>
      </c>
      <c r="H79" s="2">
        <v>289740690</v>
      </c>
      <c r="I79" s="2">
        <v>0</v>
      </c>
      <c r="J79" s="2">
        <v>16</v>
      </c>
      <c r="K79" s="2">
        <v>0</v>
      </c>
    </row>
    <row r="80" spans="1:11" ht="27" thickTop="1" thickBot="1">
      <c r="A80" s="12" t="s">
        <v>80</v>
      </c>
      <c r="B80" s="23" t="s">
        <v>168</v>
      </c>
      <c r="C80" s="14">
        <v>30</v>
      </c>
      <c r="D80" s="14">
        <v>3</v>
      </c>
      <c r="E80" s="14">
        <v>520</v>
      </c>
      <c r="F80" s="15" t="s">
        <v>14</v>
      </c>
      <c r="G80" s="16" t="s">
        <v>16</v>
      </c>
      <c r="H80" s="2">
        <v>250000000</v>
      </c>
      <c r="I80" s="2">
        <v>0</v>
      </c>
      <c r="J80" s="2">
        <v>6</v>
      </c>
      <c r="K80" s="2">
        <v>0</v>
      </c>
    </row>
    <row r="81" spans="1:11" ht="27" thickTop="1" thickBot="1">
      <c r="A81" s="12" t="s">
        <v>80</v>
      </c>
      <c r="B81" s="23" t="s">
        <v>169</v>
      </c>
      <c r="C81" s="14">
        <v>30</v>
      </c>
      <c r="D81" s="14">
        <v>3</v>
      </c>
      <c r="E81" s="14">
        <v>520</v>
      </c>
      <c r="F81" s="15" t="s">
        <v>14</v>
      </c>
      <c r="G81" s="16" t="s">
        <v>16</v>
      </c>
      <c r="H81" s="2">
        <v>200000000</v>
      </c>
      <c r="I81" s="2">
        <v>0</v>
      </c>
      <c r="J81" s="2">
        <v>3</v>
      </c>
      <c r="K81" s="2">
        <v>0</v>
      </c>
    </row>
    <row r="82" spans="1:11" ht="27" thickTop="1" thickBot="1">
      <c r="A82" s="12" t="s">
        <v>80</v>
      </c>
      <c r="B82" s="23" t="s">
        <v>170</v>
      </c>
      <c r="C82" s="14">
        <v>30</v>
      </c>
      <c r="D82" s="14">
        <v>3</v>
      </c>
      <c r="E82" s="14">
        <v>520</v>
      </c>
      <c r="F82" s="15" t="s">
        <v>14</v>
      </c>
      <c r="G82" s="16" t="s">
        <v>16</v>
      </c>
      <c r="H82" s="2">
        <v>100117444</v>
      </c>
      <c r="I82" s="2">
        <v>90700379</v>
      </c>
      <c r="J82" s="2">
        <v>4</v>
      </c>
      <c r="K82" s="2">
        <v>4</v>
      </c>
    </row>
    <row r="83" spans="1:11" ht="27" thickTop="1" thickBot="1">
      <c r="A83" s="12" t="s">
        <v>80</v>
      </c>
      <c r="B83" s="23" t="s">
        <v>171</v>
      </c>
      <c r="C83" s="14">
        <v>30</v>
      </c>
      <c r="D83" s="14">
        <v>3</v>
      </c>
      <c r="E83" s="14">
        <v>520</v>
      </c>
      <c r="F83" s="15" t="s">
        <v>14</v>
      </c>
      <c r="G83" s="16" t="s">
        <v>16</v>
      </c>
      <c r="H83" s="2">
        <v>400000000</v>
      </c>
      <c r="I83" s="2">
        <v>262244641</v>
      </c>
      <c r="J83" s="2">
        <v>8</v>
      </c>
      <c r="K83" s="2">
        <v>5</v>
      </c>
    </row>
    <row r="84" spans="1:11" ht="27" thickTop="1" thickBot="1">
      <c r="A84" s="12" t="s">
        <v>80</v>
      </c>
      <c r="B84" s="23" t="s">
        <v>172</v>
      </c>
      <c r="C84" s="14">
        <v>30</v>
      </c>
      <c r="D84" s="14">
        <v>3</v>
      </c>
      <c r="E84" s="14">
        <v>520</v>
      </c>
      <c r="F84" s="15" t="s">
        <v>14</v>
      </c>
      <c r="G84" s="16" t="s">
        <v>16</v>
      </c>
      <c r="H84" s="2">
        <v>659053228</v>
      </c>
      <c r="I84" s="2">
        <v>658940801</v>
      </c>
      <c r="J84" s="2">
        <v>18</v>
      </c>
      <c r="K84" s="2">
        <v>18</v>
      </c>
    </row>
    <row r="85" spans="1:11" ht="27" thickTop="1" thickBot="1">
      <c r="A85" s="12" t="s">
        <v>80</v>
      </c>
      <c r="B85" s="23" t="s">
        <v>174</v>
      </c>
      <c r="C85" s="14">
        <v>30</v>
      </c>
      <c r="D85" s="14">
        <v>3</v>
      </c>
      <c r="E85" s="14">
        <v>520</v>
      </c>
      <c r="F85" s="15" t="s">
        <v>14</v>
      </c>
      <c r="G85" s="16" t="s">
        <v>16</v>
      </c>
      <c r="H85" s="2">
        <v>320256222</v>
      </c>
      <c r="I85" s="2">
        <v>0</v>
      </c>
      <c r="J85" s="2">
        <v>6</v>
      </c>
      <c r="K85" s="2">
        <v>0</v>
      </c>
    </row>
    <row r="86" spans="1:11" ht="27" thickTop="1" thickBot="1">
      <c r="A86" s="12" t="s">
        <v>80</v>
      </c>
      <c r="B86" s="23" t="s">
        <v>176</v>
      </c>
      <c r="C86" s="14">
        <v>30</v>
      </c>
      <c r="D86" s="14">
        <v>3</v>
      </c>
      <c r="E86" s="14">
        <v>520</v>
      </c>
      <c r="F86" s="15" t="s">
        <v>14</v>
      </c>
      <c r="G86" s="16" t="s">
        <v>16</v>
      </c>
      <c r="H86" s="2">
        <v>287583838</v>
      </c>
      <c r="I86" s="2">
        <v>0</v>
      </c>
      <c r="J86" s="2">
        <v>5</v>
      </c>
      <c r="K86" s="2">
        <v>0</v>
      </c>
    </row>
    <row r="87" spans="1:11" ht="27" thickTop="1" thickBot="1">
      <c r="A87" s="12" t="s">
        <v>80</v>
      </c>
      <c r="B87" s="23" t="s">
        <v>177</v>
      </c>
      <c r="C87" s="14">
        <v>30</v>
      </c>
      <c r="D87" s="14">
        <v>3</v>
      </c>
      <c r="E87" s="14">
        <v>520</v>
      </c>
      <c r="F87" s="15" t="s">
        <v>14</v>
      </c>
      <c r="G87" s="16" t="s">
        <v>16</v>
      </c>
      <c r="H87" s="2">
        <v>476943111</v>
      </c>
      <c r="I87" s="2">
        <v>0</v>
      </c>
      <c r="J87" s="2">
        <v>2</v>
      </c>
      <c r="K87" s="2">
        <v>0</v>
      </c>
    </row>
    <row r="88" spans="1:11" ht="27" thickTop="1" thickBot="1">
      <c r="A88" s="12" t="s">
        <v>80</v>
      </c>
      <c r="B88" s="23" t="s">
        <v>178</v>
      </c>
      <c r="C88" s="14">
        <v>30</v>
      </c>
      <c r="D88" s="14">
        <v>3</v>
      </c>
      <c r="E88" s="14">
        <v>520</v>
      </c>
      <c r="F88" s="15" t="s">
        <v>14</v>
      </c>
      <c r="G88" s="16" t="s">
        <v>16</v>
      </c>
      <c r="H88" s="2">
        <v>700000000</v>
      </c>
      <c r="I88" s="2">
        <v>675574259</v>
      </c>
      <c r="J88" s="2">
        <v>15</v>
      </c>
      <c r="K88" s="2">
        <v>15</v>
      </c>
    </row>
    <row r="89" spans="1:11" ht="27" thickTop="1" thickBot="1">
      <c r="A89" s="12" t="s">
        <v>80</v>
      </c>
      <c r="B89" s="23" t="s">
        <v>179</v>
      </c>
      <c r="C89" s="14">
        <v>30</v>
      </c>
      <c r="D89" s="14">
        <v>3</v>
      </c>
      <c r="E89" s="14">
        <v>520</v>
      </c>
      <c r="F89" s="15" t="s">
        <v>14</v>
      </c>
      <c r="G89" s="16" t="s">
        <v>16</v>
      </c>
      <c r="H89" s="2">
        <v>440000000</v>
      </c>
      <c r="I89" s="2">
        <v>119858400</v>
      </c>
      <c r="J89" s="2">
        <v>12</v>
      </c>
      <c r="K89" s="2">
        <v>3</v>
      </c>
    </row>
    <row r="90" spans="1:11" ht="27" thickTop="1" thickBot="1">
      <c r="A90" s="12" t="s">
        <v>80</v>
      </c>
      <c r="B90" s="23" t="s">
        <v>180</v>
      </c>
      <c r="C90" s="14">
        <v>30</v>
      </c>
      <c r="D90" s="14">
        <v>3</v>
      </c>
      <c r="E90" s="14">
        <v>520</v>
      </c>
      <c r="F90" s="15" t="s">
        <v>14</v>
      </c>
      <c r="G90" s="16" t="s">
        <v>16</v>
      </c>
      <c r="H90" s="2">
        <v>435000000</v>
      </c>
      <c r="I90" s="2">
        <v>0</v>
      </c>
      <c r="J90" s="2">
        <v>8</v>
      </c>
      <c r="K90" s="2">
        <v>0</v>
      </c>
    </row>
    <row r="91" spans="1:11" ht="27" thickTop="1" thickBot="1">
      <c r="A91" s="12" t="s">
        <v>80</v>
      </c>
      <c r="B91" s="23" t="s">
        <v>181</v>
      </c>
      <c r="C91" s="14">
        <v>30</v>
      </c>
      <c r="D91" s="14">
        <v>3</v>
      </c>
      <c r="E91" s="14">
        <v>520</v>
      </c>
      <c r="F91" s="15" t="s">
        <v>14</v>
      </c>
      <c r="G91" s="16" t="s">
        <v>16</v>
      </c>
      <c r="H91" s="2">
        <v>209632166</v>
      </c>
      <c r="I91" s="2">
        <v>0</v>
      </c>
      <c r="J91" s="2">
        <v>10</v>
      </c>
      <c r="K91" s="2">
        <v>0</v>
      </c>
    </row>
    <row r="92" spans="1:11" ht="27" thickTop="1" thickBot="1">
      <c r="A92" s="12" t="s">
        <v>80</v>
      </c>
      <c r="B92" s="23" t="s">
        <v>182</v>
      </c>
      <c r="C92" s="14">
        <v>30</v>
      </c>
      <c r="D92" s="14">
        <v>3</v>
      </c>
      <c r="E92" s="14">
        <v>520</v>
      </c>
      <c r="F92" s="15" t="s">
        <v>14</v>
      </c>
      <c r="G92" s="16" t="s">
        <v>16</v>
      </c>
      <c r="H92" s="2">
        <v>246143991</v>
      </c>
      <c r="I92" s="2">
        <v>43847771</v>
      </c>
      <c r="J92" s="2">
        <v>9</v>
      </c>
      <c r="K92" s="2">
        <v>2</v>
      </c>
    </row>
    <row r="93" spans="1:11" ht="15.75" thickTop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K38"/>
  <sheetViews>
    <sheetView topLeftCell="A4" workbookViewId="0">
      <selection activeCell="K7" sqref="K7:K16"/>
    </sheetView>
  </sheetViews>
  <sheetFormatPr baseColWidth="10" defaultRowHeight="15"/>
  <cols>
    <col min="1" max="1" width="17.85546875" customWidth="1"/>
    <col min="2" max="2" width="41.8554687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81</v>
      </c>
      <c r="B7" s="23" t="s">
        <v>183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753346455</v>
      </c>
      <c r="I7" s="32">
        <v>431271600</v>
      </c>
      <c r="J7" s="17">
        <v>428</v>
      </c>
      <c r="K7" s="17">
        <v>285.33333333333331</v>
      </c>
    </row>
    <row r="8" spans="1:11" ht="31.5" thickTop="1" thickBot="1">
      <c r="A8" s="12" t="s">
        <v>81</v>
      </c>
      <c r="B8" s="23" t="s">
        <v>184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772774310</v>
      </c>
      <c r="I8" s="32">
        <v>685836889</v>
      </c>
      <c r="J8" s="17">
        <v>623</v>
      </c>
      <c r="K8" s="17">
        <v>390.66666666666669</v>
      </c>
    </row>
    <row r="9" spans="1:11" ht="31.5" thickTop="1" thickBot="1">
      <c r="A9" s="12" t="s">
        <v>81</v>
      </c>
      <c r="B9" s="23" t="s">
        <v>185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621837317</v>
      </c>
      <c r="I9" s="32">
        <v>279000000</v>
      </c>
      <c r="J9" s="17">
        <v>585</v>
      </c>
      <c r="K9" s="17">
        <v>386.33333333333331</v>
      </c>
    </row>
    <row r="10" spans="1:11" ht="31.5" thickTop="1" thickBot="1">
      <c r="A10" s="12" t="s">
        <v>81</v>
      </c>
      <c r="B10" s="23" t="s">
        <v>186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646045962</v>
      </c>
      <c r="I10" s="32">
        <v>463962500</v>
      </c>
      <c r="J10" s="17">
        <v>302</v>
      </c>
      <c r="K10" s="17">
        <v>201.33333333333334</v>
      </c>
    </row>
    <row r="11" spans="1:11" ht="31.5" thickTop="1" thickBot="1">
      <c r="A11" s="12" t="s">
        <v>81</v>
      </c>
      <c r="B11" s="23" t="s">
        <v>187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430614024</v>
      </c>
      <c r="I11" s="32">
        <v>283259000</v>
      </c>
      <c r="J11" s="17">
        <v>171</v>
      </c>
      <c r="K11" s="17">
        <v>114</v>
      </c>
    </row>
    <row r="12" spans="1:11" ht="31.5" thickTop="1" thickBot="1">
      <c r="A12" s="12" t="s">
        <v>81</v>
      </c>
      <c r="B12" s="23" t="s">
        <v>188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419363547</v>
      </c>
      <c r="I12" s="32">
        <v>287199900</v>
      </c>
      <c r="J12" s="17">
        <v>263</v>
      </c>
      <c r="K12" s="17">
        <v>175.33333333333334</v>
      </c>
    </row>
    <row r="13" spans="1:11" ht="31.5" thickTop="1" thickBot="1">
      <c r="A13" s="12" t="s">
        <v>81</v>
      </c>
      <c r="B13" s="23" t="s">
        <v>189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549519432</v>
      </c>
      <c r="I13" s="32">
        <v>471586670</v>
      </c>
      <c r="J13" s="17">
        <v>399</v>
      </c>
      <c r="K13" s="17">
        <v>266</v>
      </c>
    </row>
    <row r="14" spans="1:11" ht="31.5" thickTop="1" thickBot="1">
      <c r="A14" s="12" t="s">
        <v>81</v>
      </c>
      <c r="B14" s="23" t="s">
        <v>190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506744013</v>
      </c>
      <c r="I14" s="32">
        <v>492887500</v>
      </c>
      <c r="J14" s="17">
        <v>246</v>
      </c>
      <c r="K14" s="17">
        <v>246</v>
      </c>
    </row>
    <row r="15" spans="1:11" ht="31.5" thickTop="1" thickBot="1">
      <c r="A15" s="12" t="s">
        <v>81</v>
      </c>
      <c r="B15" s="23" t="s">
        <v>191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403221550</v>
      </c>
      <c r="I15" s="32">
        <v>100098720</v>
      </c>
      <c r="J15" s="17">
        <v>204</v>
      </c>
      <c r="K15" s="17">
        <v>68</v>
      </c>
    </row>
    <row r="16" spans="1:11" ht="31.5" thickTop="1" thickBot="1">
      <c r="A16" s="12" t="s">
        <v>81</v>
      </c>
      <c r="B16" s="23" t="s">
        <v>192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509864672</v>
      </c>
      <c r="I16" s="32">
        <v>495977500</v>
      </c>
      <c r="J16" s="17">
        <v>325</v>
      </c>
      <c r="K16" s="17">
        <v>216.66666666666666</v>
      </c>
    </row>
    <row r="17" spans="1:11" ht="16.5" thickTop="1" thickBot="1"/>
    <row r="18" spans="1:11" ht="33" thickTop="1" thickBot="1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</row>
    <row r="19" spans="1:11" ht="16.5" thickTop="1" thickBot="1">
      <c r="A19" s="12" t="s">
        <v>81</v>
      </c>
      <c r="B19" s="23" t="s">
        <v>183</v>
      </c>
      <c r="C19" s="14">
        <v>30</v>
      </c>
      <c r="D19" s="14">
        <v>3</v>
      </c>
      <c r="E19" s="14">
        <v>520</v>
      </c>
      <c r="F19" s="15" t="s">
        <v>14</v>
      </c>
      <c r="G19" s="16" t="s">
        <v>15</v>
      </c>
      <c r="H19" s="39">
        <v>1874668861</v>
      </c>
      <c r="I19" s="39">
        <v>852289182</v>
      </c>
      <c r="J19" s="16">
        <v>12</v>
      </c>
      <c r="K19" s="16">
        <v>5</v>
      </c>
    </row>
    <row r="20" spans="1:11" ht="16.5" thickTop="1" thickBot="1">
      <c r="A20" s="12" t="s">
        <v>81</v>
      </c>
      <c r="B20" s="23" t="s">
        <v>184</v>
      </c>
      <c r="C20" s="14">
        <v>30</v>
      </c>
      <c r="D20" s="14">
        <v>3</v>
      </c>
      <c r="E20" s="14">
        <v>520</v>
      </c>
      <c r="F20" s="15" t="s">
        <v>14</v>
      </c>
      <c r="G20" s="16" t="s">
        <v>15</v>
      </c>
      <c r="H20" s="39">
        <v>1634578414</v>
      </c>
      <c r="I20" s="39">
        <v>403621352</v>
      </c>
      <c r="J20" s="16">
        <v>10</v>
      </c>
      <c r="K20" s="16">
        <v>3</v>
      </c>
    </row>
    <row r="21" spans="1:11" ht="16.5" thickTop="1" thickBot="1">
      <c r="A21" s="12" t="s">
        <v>81</v>
      </c>
      <c r="B21" s="23" t="s">
        <v>184</v>
      </c>
      <c r="C21" s="14">
        <v>30</v>
      </c>
      <c r="D21" s="14">
        <v>3</v>
      </c>
      <c r="E21" s="14">
        <v>520</v>
      </c>
      <c r="F21" s="15" t="s">
        <v>14</v>
      </c>
      <c r="G21" s="16" t="s">
        <v>15</v>
      </c>
      <c r="H21" s="39">
        <v>400000000</v>
      </c>
      <c r="I21" s="39">
        <v>386828072</v>
      </c>
      <c r="J21" s="16">
        <v>5</v>
      </c>
      <c r="K21" s="16">
        <v>5</v>
      </c>
    </row>
    <row r="22" spans="1:11" ht="16.5" thickTop="1" thickBot="1">
      <c r="A22" s="12" t="s">
        <v>81</v>
      </c>
      <c r="B22" s="23" t="s">
        <v>185</v>
      </c>
      <c r="C22" s="14">
        <v>30</v>
      </c>
      <c r="D22" s="14">
        <v>3</v>
      </c>
      <c r="E22" s="14">
        <v>520</v>
      </c>
      <c r="F22" s="15" t="s">
        <v>14</v>
      </c>
      <c r="G22" s="16" t="s">
        <v>15</v>
      </c>
      <c r="H22" s="39">
        <v>1400000000</v>
      </c>
      <c r="I22" s="39">
        <v>0</v>
      </c>
      <c r="J22" s="16">
        <v>4</v>
      </c>
      <c r="K22" s="16">
        <v>0</v>
      </c>
    </row>
    <row r="23" spans="1:11" ht="16.5" thickTop="1" thickBot="1">
      <c r="A23" s="12" t="s">
        <v>81</v>
      </c>
      <c r="B23" s="23" t="s">
        <v>186</v>
      </c>
      <c r="C23" s="14">
        <v>30</v>
      </c>
      <c r="D23" s="14">
        <v>3</v>
      </c>
      <c r="E23" s="14">
        <v>520</v>
      </c>
      <c r="F23" s="15" t="s">
        <v>14</v>
      </c>
      <c r="G23" s="16" t="s">
        <v>15</v>
      </c>
      <c r="H23" s="39">
        <v>1419998098</v>
      </c>
      <c r="I23" s="39">
        <v>0</v>
      </c>
      <c r="J23" s="16">
        <v>12</v>
      </c>
      <c r="K23" s="16">
        <v>0</v>
      </c>
    </row>
    <row r="24" spans="1:11" ht="16.5" thickTop="1" thickBot="1">
      <c r="A24" s="12" t="s">
        <v>81</v>
      </c>
      <c r="B24" s="23" t="s">
        <v>187</v>
      </c>
      <c r="C24" s="14">
        <v>30</v>
      </c>
      <c r="D24" s="14">
        <v>3</v>
      </c>
      <c r="E24" s="14">
        <v>520</v>
      </c>
      <c r="F24" s="15" t="s">
        <v>14</v>
      </c>
      <c r="G24" s="16" t="s">
        <v>15</v>
      </c>
      <c r="H24" s="39">
        <v>96500000</v>
      </c>
      <c r="I24" s="39">
        <v>96500000</v>
      </c>
      <c r="J24" s="16">
        <v>1</v>
      </c>
      <c r="K24" s="16">
        <v>1</v>
      </c>
    </row>
    <row r="25" spans="1:11" ht="16.5" thickTop="1" thickBot="1">
      <c r="A25" s="12" t="s">
        <v>81</v>
      </c>
      <c r="B25" s="23" t="s">
        <v>188</v>
      </c>
      <c r="C25" s="14">
        <v>30</v>
      </c>
      <c r="D25" s="14">
        <v>3</v>
      </c>
      <c r="E25" s="14">
        <v>520</v>
      </c>
      <c r="F25" s="15" t="s">
        <v>14</v>
      </c>
      <c r="G25" s="16" t="s">
        <v>15</v>
      </c>
      <c r="H25" s="39">
        <v>352264532</v>
      </c>
      <c r="I25" s="39">
        <v>247424279</v>
      </c>
      <c r="J25" s="16">
        <v>6</v>
      </c>
      <c r="K25" s="16">
        <v>4</v>
      </c>
    </row>
    <row r="26" spans="1:11" ht="16.5" thickTop="1" thickBot="1">
      <c r="A26" s="12" t="s">
        <v>81</v>
      </c>
      <c r="B26" s="23" t="s">
        <v>189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39">
        <v>275038559</v>
      </c>
      <c r="I26" s="39">
        <v>267029305</v>
      </c>
      <c r="J26" s="16">
        <v>3</v>
      </c>
      <c r="K26" s="16">
        <v>3</v>
      </c>
    </row>
    <row r="27" spans="1:11" ht="16.5" thickTop="1" thickBot="1">
      <c r="A27" s="12" t="s">
        <v>81</v>
      </c>
      <c r="B27" s="23" t="s">
        <v>190</v>
      </c>
      <c r="C27" s="14">
        <v>30</v>
      </c>
      <c r="D27" s="14">
        <v>3</v>
      </c>
      <c r="E27" s="14">
        <v>520</v>
      </c>
      <c r="F27" s="15" t="s">
        <v>14</v>
      </c>
      <c r="G27" s="16" t="s">
        <v>15</v>
      </c>
      <c r="H27" s="39">
        <v>336316858</v>
      </c>
      <c r="I27" s="39">
        <v>0</v>
      </c>
      <c r="J27" s="16">
        <v>5</v>
      </c>
      <c r="K27" s="16">
        <v>0</v>
      </c>
    </row>
    <row r="28" spans="1:11" ht="16.5" thickTop="1" thickBot="1">
      <c r="A28" s="12" t="s">
        <v>81</v>
      </c>
      <c r="B28" s="23" t="s">
        <v>192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39">
        <v>601451788</v>
      </c>
      <c r="I28" s="39">
        <v>0</v>
      </c>
      <c r="J28" s="16">
        <v>6</v>
      </c>
      <c r="K28" s="16">
        <v>0</v>
      </c>
    </row>
    <row r="29" spans="1:11" ht="16.5" thickTop="1" thickBot="1"/>
    <row r="30" spans="1:11" ht="33" thickTop="1" thickBot="1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</row>
    <row r="31" spans="1:11" ht="27" thickTop="1" thickBot="1">
      <c r="A31" s="12" t="s">
        <v>81</v>
      </c>
      <c r="B31" s="23" t="s">
        <v>183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16</v>
      </c>
      <c r="H31" s="2">
        <v>240000000</v>
      </c>
      <c r="I31" s="2">
        <v>152531553</v>
      </c>
      <c r="J31" s="14">
        <v>3</v>
      </c>
      <c r="K31" s="17">
        <v>2</v>
      </c>
    </row>
    <row r="32" spans="1:11" ht="27" thickTop="1" thickBot="1">
      <c r="A32" s="12" t="s">
        <v>81</v>
      </c>
      <c r="B32" s="23" t="s">
        <v>184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16</v>
      </c>
      <c r="H32" s="2">
        <v>280000000</v>
      </c>
      <c r="I32" s="2">
        <v>190922745</v>
      </c>
      <c r="J32" s="14">
        <v>8</v>
      </c>
      <c r="K32" s="17">
        <v>5</v>
      </c>
    </row>
    <row r="33" spans="1:11" ht="27" thickTop="1" thickBot="1">
      <c r="A33" s="12" t="s">
        <v>81</v>
      </c>
      <c r="B33" s="23" t="s">
        <v>188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16</v>
      </c>
      <c r="H33" s="2">
        <v>270000000</v>
      </c>
      <c r="I33" s="2">
        <v>180750000</v>
      </c>
      <c r="J33" s="14">
        <v>6</v>
      </c>
      <c r="K33" s="17">
        <v>4</v>
      </c>
    </row>
    <row r="34" spans="1:11" ht="27" thickTop="1" thickBot="1">
      <c r="A34" s="12" t="s">
        <v>81</v>
      </c>
      <c r="B34" s="23" t="s">
        <v>189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16</v>
      </c>
      <c r="H34" s="2">
        <v>539020846</v>
      </c>
      <c r="I34" s="2">
        <v>331654043</v>
      </c>
      <c r="J34" s="14">
        <v>16</v>
      </c>
      <c r="K34" s="17">
        <v>10</v>
      </c>
    </row>
    <row r="35" spans="1:11" ht="27" thickTop="1" thickBot="1">
      <c r="A35" s="12" t="s">
        <v>81</v>
      </c>
      <c r="B35" s="23" t="s">
        <v>190</v>
      </c>
      <c r="C35" s="14">
        <v>30</v>
      </c>
      <c r="D35" s="14">
        <v>3</v>
      </c>
      <c r="E35" s="14">
        <v>520</v>
      </c>
      <c r="F35" s="15" t="s">
        <v>14</v>
      </c>
      <c r="G35" s="16" t="s">
        <v>16</v>
      </c>
      <c r="H35" s="2">
        <v>610000000</v>
      </c>
      <c r="I35" s="2">
        <v>169762420</v>
      </c>
      <c r="J35" s="14">
        <v>10</v>
      </c>
      <c r="K35" s="17">
        <v>3</v>
      </c>
    </row>
    <row r="36" spans="1:11" ht="27" thickTop="1" thickBot="1">
      <c r="A36" s="12" t="s">
        <v>81</v>
      </c>
      <c r="B36" s="23" t="s">
        <v>191</v>
      </c>
      <c r="C36" s="14">
        <v>30</v>
      </c>
      <c r="D36" s="14">
        <v>3</v>
      </c>
      <c r="E36" s="14">
        <v>520</v>
      </c>
      <c r="F36" s="15" t="s">
        <v>14</v>
      </c>
      <c r="G36" s="16" t="s">
        <v>16</v>
      </c>
      <c r="H36" s="2">
        <v>0</v>
      </c>
      <c r="I36" s="2">
        <v>0</v>
      </c>
      <c r="J36" s="14">
        <v>0</v>
      </c>
      <c r="K36" s="17">
        <v>0</v>
      </c>
    </row>
    <row r="37" spans="1:11" ht="27" thickTop="1" thickBot="1">
      <c r="A37" s="12" t="s">
        <v>81</v>
      </c>
      <c r="B37" s="23" t="s">
        <v>192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16</v>
      </c>
      <c r="H37" s="2">
        <v>500000000</v>
      </c>
      <c r="I37" s="2">
        <v>57796442</v>
      </c>
      <c r="J37" s="14">
        <v>12</v>
      </c>
      <c r="K37" s="17">
        <v>2</v>
      </c>
    </row>
    <row r="38" spans="1:11" ht="15.75" thickTop="1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4"/>
  <sheetViews>
    <sheetView topLeftCell="A13" workbookViewId="0">
      <selection activeCell="K19" sqref="K19"/>
    </sheetView>
  </sheetViews>
  <sheetFormatPr baseColWidth="10" defaultRowHeight="1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1" spans="1:11">
      <c r="A1" s="26" t="s">
        <v>83</v>
      </c>
    </row>
    <row r="5" spans="1:11" ht="15.75" thickBot="1"/>
    <row r="6" spans="1:11" ht="33" thickTop="1" thickBot="1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1:11" ht="31.5" thickTop="1" thickBot="1">
      <c r="A7" s="12" t="s">
        <v>84</v>
      </c>
      <c r="B7" s="23" t="s">
        <v>193</v>
      </c>
      <c r="C7" s="14">
        <v>30</v>
      </c>
      <c r="D7" s="14">
        <v>3</v>
      </c>
      <c r="E7" s="14">
        <v>848</v>
      </c>
      <c r="F7" s="15" t="s">
        <v>12</v>
      </c>
      <c r="G7" s="16" t="s">
        <v>13</v>
      </c>
      <c r="H7" s="2">
        <v>452649531</v>
      </c>
      <c r="I7" s="32">
        <v>410346000</v>
      </c>
      <c r="J7" s="17">
        <v>204</v>
      </c>
      <c r="K7" s="17">
        <v>68</v>
      </c>
    </row>
    <row r="8" spans="1:11" ht="31.5" thickTop="1" thickBot="1">
      <c r="A8" s="12" t="s">
        <v>84</v>
      </c>
      <c r="B8" s="23" t="s">
        <v>194</v>
      </c>
      <c r="C8" s="14">
        <v>30</v>
      </c>
      <c r="D8" s="14">
        <v>3</v>
      </c>
      <c r="E8" s="14">
        <v>848</v>
      </c>
      <c r="F8" s="15" t="s">
        <v>12</v>
      </c>
      <c r="G8" s="16" t="s">
        <v>13</v>
      </c>
      <c r="H8" s="2">
        <v>249311342</v>
      </c>
      <c r="I8" s="32">
        <v>0</v>
      </c>
      <c r="J8" s="17">
        <v>487</v>
      </c>
      <c r="K8" s="17">
        <v>0</v>
      </c>
    </row>
    <row r="9" spans="1:11" ht="31.5" thickTop="1" thickBot="1">
      <c r="A9" s="12" t="s">
        <v>84</v>
      </c>
      <c r="B9" s="23" t="s">
        <v>195</v>
      </c>
      <c r="C9" s="14">
        <v>30</v>
      </c>
      <c r="D9" s="14">
        <v>3</v>
      </c>
      <c r="E9" s="14">
        <v>848</v>
      </c>
      <c r="F9" s="15" t="s">
        <v>12</v>
      </c>
      <c r="G9" s="16" t="s">
        <v>13</v>
      </c>
      <c r="H9" s="2">
        <v>262214275</v>
      </c>
      <c r="I9" s="32">
        <v>230161659</v>
      </c>
      <c r="J9" s="17">
        <v>256</v>
      </c>
      <c r="K9" s="17">
        <v>170.66666666666666</v>
      </c>
    </row>
    <row r="10" spans="1:11" ht="31.5" thickTop="1" thickBot="1">
      <c r="A10" s="12" t="s">
        <v>84</v>
      </c>
      <c r="B10" s="23" t="s">
        <v>196</v>
      </c>
      <c r="C10" s="14">
        <v>30</v>
      </c>
      <c r="D10" s="14">
        <v>3</v>
      </c>
      <c r="E10" s="14">
        <v>848</v>
      </c>
      <c r="F10" s="15" t="s">
        <v>12</v>
      </c>
      <c r="G10" s="16" t="s">
        <v>13</v>
      </c>
      <c r="H10" s="2">
        <v>130354499</v>
      </c>
      <c r="I10" s="32">
        <v>110172819</v>
      </c>
      <c r="J10" s="17">
        <v>240</v>
      </c>
      <c r="K10" s="17">
        <v>80</v>
      </c>
    </row>
    <row r="11" spans="1:11" ht="31.5" thickTop="1" thickBot="1">
      <c r="A11" s="12" t="s">
        <v>84</v>
      </c>
      <c r="B11" s="23" t="s">
        <v>197</v>
      </c>
      <c r="C11" s="14">
        <v>30</v>
      </c>
      <c r="D11" s="14">
        <v>3</v>
      </c>
      <c r="E11" s="14">
        <v>848</v>
      </c>
      <c r="F11" s="15" t="s">
        <v>12</v>
      </c>
      <c r="G11" s="16" t="s">
        <v>13</v>
      </c>
      <c r="H11" s="2">
        <v>215068908</v>
      </c>
      <c r="I11" s="32">
        <v>0</v>
      </c>
      <c r="J11" s="17">
        <v>1197</v>
      </c>
      <c r="K11" s="17">
        <v>0</v>
      </c>
    </row>
    <row r="12" spans="1:11" ht="31.5" thickTop="1" thickBot="1">
      <c r="A12" s="12" t="s">
        <v>84</v>
      </c>
      <c r="B12" s="23" t="s">
        <v>198</v>
      </c>
      <c r="C12" s="14">
        <v>30</v>
      </c>
      <c r="D12" s="14">
        <v>3</v>
      </c>
      <c r="E12" s="14">
        <v>848</v>
      </c>
      <c r="F12" s="15" t="s">
        <v>12</v>
      </c>
      <c r="G12" s="16" t="s">
        <v>13</v>
      </c>
      <c r="H12" s="2">
        <v>240175351</v>
      </c>
      <c r="I12" s="32">
        <v>159262740</v>
      </c>
      <c r="J12" s="17">
        <v>39</v>
      </c>
      <c r="K12" s="17">
        <v>13</v>
      </c>
    </row>
    <row r="13" spans="1:11" ht="31.5" thickTop="1" thickBot="1">
      <c r="A13" s="12" t="s">
        <v>84</v>
      </c>
      <c r="B13" s="23" t="s">
        <v>199</v>
      </c>
      <c r="C13" s="14">
        <v>30</v>
      </c>
      <c r="D13" s="14">
        <v>3</v>
      </c>
      <c r="E13" s="14">
        <v>848</v>
      </c>
      <c r="F13" s="15" t="s">
        <v>12</v>
      </c>
      <c r="G13" s="16" t="s">
        <v>13</v>
      </c>
      <c r="H13" s="2">
        <v>283938832</v>
      </c>
      <c r="I13" s="32">
        <v>283938832</v>
      </c>
      <c r="J13" s="17">
        <v>133</v>
      </c>
      <c r="K13" s="17">
        <v>44.333333333333336</v>
      </c>
    </row>
    <row r="14" spans="1:11" ht="31.5" thickTop="1" thickBot="1">
      <c r="A14" s="12" t="s">
        <v>84</v>
      </c>
      <c r="B14" s="23" t="s">
        <v>200</v>
      </c>
      <c r="C14" s="14">
        <v>30</v>
      </c>
      <c r="D14" s="14">
        <v>3</v>
      </c>
      <c r="E14" s="14">
        <v>848</v>
      </c>
      <c r="F14" s="15" t="s">
        <v>12</v>
      </c>
      <c r="G14" s="16" t="s">
        <v>13</v>
      </c>
      <c r="H14" s="2">
        <v>511598196</v>
      </c>
      <c r="I14" s="32">
        <v>302634000</v>
      </c>
      <c r="J14" s="17">
        <v>155</v>
      </c>
      <c r="K14" s="17">
        <v>103.33333333333333</v>
      </c>
    </row>
    <row r="15" spans="1:11" ht="31.5" thickTop="1" thickBot="1">
      <c r="A15" s="12" t="s">
        <v>84</v>
      </c>
      <c r="B15" s="23" t="s">
        <v>201</v>
      </c>
      <c r="C15" s="14">
        <v>30</v>
      </c>
      <c r="D15" s="14">
        <v>3</v>
      </c>
      <c r="E15" s="14">
        <v>848</v>
      </c>
      <c r="F15" s="15" t="s">
        <v>12</v>
      </c>
      <c r="G15" s="16" t="s">
        <v>13</v>
      </c>
      <c r="H15" s="2">
        <v>642027552</v>
      </c>
      <c r="I15" s="32">
        <v>599095340</v>
      </c>
      <c r="J15" s="17">
        <v>353</v>
      </c>
      <c r="K15" s="17">
        <v>353</v>
      </c>
    </row>
    <row r="16" spans="1:11" ht="31.5" thickTop="1" thickBot="1">
      <c r="A16" s="12" t="s">
        <v>84</v>
      </c>
      <c r="B16" s="23" t="s">
        <v>202</v>
      </c>
      <c r="C16" s="14">
        <v>30</v>
      </c>
      <c r="D16" s="14">
        <v>3</v>
      </c>
      <c r="E16" s="14">
        <v>848</v>
      </c>
      <c r="F16" s="15" t="s">
        <v>12</v>
      </c>
      <c r="G16" s="16" t="s">
        <v>13</v>
      </c>
      <c r="H16" s="2">
        <v>408711993</v>
      </c>
      <c r="I16" s="32">
        <v>284059000</v>
      </c>
      <c r="J16" s="17">
        <v>728</v>
      </c>
      <c r="K16" s="17">
        <v>728</v>
      </c>
    </row>
    <row r="17" spans="1:11" ht="31.5" thickTop="1" thickBot="1">
      <c r="A17" s="12" t="s">
        <v>84</v>
      </c>
      <c r="B17" s="23" t="s">
        <v>203</v>
      </c>
      <c r="C17" s="14">
        <v>30</v>
      </c>
      <c r="D17" s="14">
        <v>3</v>
      </c>
      <c r="E17" s="14">
        <v>848</v>
      </c>
      <c r="F17" s="15" t="s">
        <v>12</v>
      </c>
      <c r="G17" s="16" t="s">
        <v>13</v>
      </c>
      <c r="H17" s="2">
        <v>390000000</v>
      </c>
      <c r="I17" s="32">
        <v>0</v>
      </c>
      <c r="J17" s="17">
        <v>140</v>
      </c>
      <c r="K17" s="17">
        <v>0</v>
      </c>
    </row>
    <row r="18" spans="1:11" ht="31.5" thickTop="1" thickBot="1">
      <c r="A18" s="12" t="s">
        <v>84</v>
      </c>
      <c r="B18" s="23" t="s">
        <v>204</v>
      </c>
      <c r="C18" s="14">
        <v>30</v>
      </c>
      <c r="D18" s="14">
        <v>3</v>
      </c>
      <c r="E18" s="14">
        <v>848</v>
      </c>
      <c r="F18" s="15" t="s">
        <v>12</v>
      </c>
      <c r="G18" s="16" t="s">
        <v>13</v>
      </c>
      <c r="H18" s="2">
        <v>378759510</v>
      </c>
      <c r="I18" s="32">
        <v>238862500</v>
      </c>
      <c r="J18" s="17">
        <v>251</v>
      </c>
      <c r="K18" s="17">
        <v>167.33333333333334</v>
      </c>
    </row>
    <row r="19" spans="1:11" ht="31.5" thickTop="1" thickBot="1">
      <c r="A19" s="12" t="s">
        <v>84</v>
      </c>
      <c r="B19" s="23" t="s">
        <v>205</v>
      </c>
      <c r="C19" s="14">
        <v>30</v>
      </c>
      <c r="D19" s="14">
        <v>3</v>
      </c>
      <c r="E19" s="14">
        <v>848</v>
      </c>
      <c r="F19" s="15" t="s">
        <v>12</v>
      </c>
      <c r="G19" s="16" t="s">
        <v>13</v>
      </c>
      <c r="H19" s="2">
        <v>390000000</v>
      </c>
      <c r="I19" s="32">
        <v>350188000</v>
      </c>
      <c r="J19" s="17">
        <v>161</v>
      </c>
      <c r="K19" s="17">
        <v>161</v>
      </c>
    </row>
    <row r="20" spans="1:11" ht="31.5" thickTop="1" thickBot="1">
      <c r="A20" s="12" t="s">
        <v>84</v>
      </c>
      <c r="B20" s="23" t="s">
        <v>206</v>
      </c>
      <c r="C20" s="14">
        <v>30</v>
      </c>
      <c r="D20" s="14">
        <v>3</v>
      </c>
      <c r="E20" s="14">
        <v>848</v>
      </c>
      <c r="F20" s="15" t="s">
        <v>12</v>
      </c>
      <c r="G20" s="16" t="s">
        <v>13</v>
      </c>
      <c r="H20" s="2">
        <v>270000000</v>
      </c>
      <c r="I20" s="32">
        <v>159463900</v>
      </c>
      <c r="J20" s="17">
        <v>171</v>
      </c>
      <c r="K20" s="17">
        <v>171</v>
      </c>
    </row>
    <row r="21" spans="1:11" ht="31.5" thickTop="1" thickBot="1">
      <c r="A21" s="12" t="s">
        <v>84</v>
      </c>
      <c r="B21" s="23" t="s">
        <v>207</v>
      </c>
      <c r="C21" s="14">
        <v>30</v>
      </c>
      <c r="D21" s="14">
        <v>3</v>
      </c>
      <c r="E21" s="14">
        <v>848</v>
      </c>
      <c r="F21" s="15" t="s">
        <v>12</v>
      </c>
      <c r="G21" s="16" t="s">
        <v>13</v>
      </c>
      <c r="H21" s="2">
        <v>451429037</v>
      </c>
      <c r="I21" s="32">
        <v>330706538</v>
      </c>
      <c r="J21" s="17">
        <v>312</v>
      </c>
      <c r="K21" s="17">
        <v>208</v>
      </c>
    </row>
    <row r="22" spans="1:11" ht="31.5" thickTop="1" thickBot="1">
      <c r="A22" s="12" t="s">
        <v>84</v>
      </c>
      <c r="B22" s="23" t="s">
        <v>208</v>
      </c>
      <c r="C22" s="14">
        <v>30</v>
      </c>
      <c r="D22" s="14">
        <v>3</v>
      </c>
      <c r="E22" s="14">
        <v>848</v>
      </c>
      <c r="F22" s="15" t="s">
        <v>12</v>
      </c>
      <c r="G22" s="16" t="s">
        <v>13</v>
      </c>
      <c r="H22" s="2">
        <v>528319034</v>
      </c>
      <c r="I22" s="32">
        <v>0</v>
      </c>
      <c r="J22" s="17">
        <v>1360</v>
      </c>
      <c r="K22" s="17">
        <v>0</v>
      </c>
    </row>
    <row r="23" spans="1:11" ht="31.5" thickTop="1" thickBot="1">
      <c r="A23" s="12" t="s">
        <v>84</v>
      </c>
      <c r="B23" s="23" t="s">
        <v>209</v>
      </c>
      <c r="C23" s="14">
        <v>30</v>
      </c>
      <c r="D23" s="14">
        <v>3</v>
      </c>
      <c r="E23" s="14">
        <v>848</v>
      </c>
      <c r="F23" s="15" t="s">
        <v>12</v>
      </c>
      <c r="G23" s="16" t="s">
        <v>13</v>
      </c>
      <c r="H23" s="2">
        <v>280102854</v>
      </c>
      <c r="I23" s="32">
        <v>243162000</v>
      </c>
      <c r="J23" s="17">
        <v>162</v>
      </c>
      <c r="K23" s="17">
        <v>54</v>
      </c>
    </row>
    <row r="24" spans="1:11" ht="16.5" thickTop="1" thickBot="1"/>
    <row r="25" spans="1:11" ht="33" thickTop="1" thickBot="1">
      <c r="A25" s="11" t="s">
        <v>0</v>
      </c>
      <c r="B25" s="11" t="s">
        <v>1</v>
      </c>
      <c r="C25" s="11" t="s">
        <v>2</v>
      </c>
      <c r="D25" s="11" t="s">
        <v>3</v>
      </c>
      <c r="E25" s="11" t="s">
        <v>4</v>
      </c>
      <c r="F25" s="11" t="s">
        <v>5</v>
      </c>
      <c r="G25" s="11" t="s">
        <v>6</v>
      </c>
      <c r="H25" s="11" t="s">
        <v>7</v>
      </c>
      <c r="I25" s="11" t="s">
        <v>8</v>
      </c>
      <c r="J25" s="11" t="s">
        <v>9</v>
      </c>
      <c r="K25" s="11" t="s">
        <v>10</v>
      </c>
    </row>
    <row r="26" spans="1:11" ht="16.5" thickTop="1" thickBot="1">
      <c r="A26" s="12" t="s">
        <v>84</v>
      </c>
      <c r="B26" s="23" t="s">
        <v>193</v>
      </c>
      <c r="C26" s="14">
        <v>30</v>
      </c>
      <c r="D26" s="14">
        <v>3</v>
      </c>
      <c r="E26" s="14">
        <v>520</v>
      </c>
      <c r="F26" s="15" t="s">
        <v>14</v>
      </c>
      <c r="G26" s="16" t="s">
        <v>15</v>
      </c>
      <c r="H26" s="2">
        <v>235000000</v>
      </c>
      <c r="I26" s="32">
        <v>0</v>
      </c>
      <c r="J26" s="17">
        <v>3</v>
      </c>
      <c r="K26" s="17">
        <v>0</v>
      </c>
    </row>
    <row r="27" spans="1:11" ht="16.5" thickTop="1" thickBot="1">
      <c r="A27" s="12" t="s">
        <v>84</v>
      </c>
      <c r="B27" s="23" t="s">
        <v>198</v>
      </c>
      <c r="C27" s="14">
        <v>30</v>
      </c>
      <c r="D27" s="14">
        <v>3</v>
      </c>
      <c r="E27" s="14">
        <v>520</v>
      </c>
      <c r="F27" s="15" t="s">
        <v>14</v>
      </c>
      <c r="G27" s="16" t="s">
        <v>15</v>
      </c>
      <c r="H27" s="2">
        <v>150409151</v>
      </c>
      <c r="I27" s="32">
        <v>0</v>
      </c>
      <c r="J27" s="17">
        <v>1</v>
      </c>
      <c r="K27" s="17">
        <v>0</v>
      </c>
    </row>
    <row r="28" spans="1:11" ht="16.5" thickTop="1" thickBot="1">
      <c r="A28" s="12" t="s">
        <v>84</v>
      </c>
      <c r="B28" s="23" t="s">
        <v>199</v>
      </c>
      <c r="C28" s="14">
        <v>30</v>
      </c>
      <c r="D28" s="14">
        <v>3</v>
      </c>
      <c r="E28" s="14">
        <v>520</v>
      </c>
      <c r="F28" s="15" t="s">
        <v>14</v>
      </c>
      <c r="G28" s="16" t="s">
        <v>15</v>
      </c>
      <c r="H28" s="2">
        <v>665609709</v>
      </c>
      <c r="I28" s="32">
        <v>279996020</v>
      </c>
      <c r="J28" s="17">
        <v>4</v>
      </c>
      <c r="K28" s="17">
        <v>2</v>
      </c>
    </row>
    <row r="29" spans="1:11" ht="16.5" thickTop="1" thickBot="1">
      <c r="A29" s="12" t="s">
        <v>84</v>
      </c>
      <c r="B29" s="23" t="s">
        <v>200</v>
      </c>
      <c r="C29" s="14">
        <v>30</v>
      </c>
      <c r="D29" s="14">
        <v>3</v>
      </c>
      <c r="E29" s="14">
        <v>520</v>
      </c>
      <c r="F29" s="15" t="s">
        <v>14</v>
      </c>
      <c r="G29" s="16" t="s">
        <v>15</v>
      </c>
      <c r="H29" s="2">
        <v>1122693968</v>
      </c>
      <c r="I29" s="32">
        <v>658823127</v>
      </c>
      <c r="J29" s="17">
        <v>15</v>
      </c>
      <c r="K29" s="17">
        <v>9</v>
      </c>
    </row>
    <row r="30" spans="1:11" ht="16.5" thickTop="1" thickBot="1">
      <c r="A30" s="12" t="s">
        <v>84</v>
      </c>
      <c r="B30" s="23" t="s">
        <v>201</v>
      </c>
      <c r="C30" s="14">
        <v>30</v>
      </c>
      <c r="D30" s="14">
        <v>3</v>
      </c>
      <c r="E30" s="14">
        <v>520</v>
      </c>
      <c r="F30" s="15" t="s">
        <v>14</v>
      </c>
      <c r="G30" s="16" t="s">
        <v>15</v>
      </c>
      <c r="H30" s="2">
        <v>286871071</v>
      </c>
      <c r="I30" s="32">
        <v>234022569</v>
      </c>
      <c r="J30" s="17">
        <v>3</v>
      </c>
      <c r="K30" s="17">
        <v>3</v>
      </c>
    </row>
    <row r="31" spans="1:11" ht="16.5" thickTop="1" thickBot="1">
      <c r="A31" s="12" t="s">
        <v>84</v>
      </c>
      <c r="B31" s="23" t="s">
        <v>202</v>
      </c>
      <c r="C31" s="14">
        <v>30</v>
      </c>
      <c r="D31" s="14">
        <v>3</v>
      </c>
      <c r="E31" s="14">
        <v>520</v>
      </c>
      <c r="F31" s="15" t="s">
        <v>14</v>
      </c>
      <c r="G31" s="16" t="s">
        <v>15</v>
      </c>
      <c r="H31" s="2">
        <v>569707380</v>
      </c>
      <c r="I31" s="32">
        <v>313009858</v>
      </c>
      <c r="J31" s="17">
        <v>4</v>
      </c>
      <c r="K31" s="17">
        <v>2</v>
      </c>
    </row>
    <row r="32" spans="1:11" ht="16.5" thickTop="1" thickBot="1">
      <c r="A32" s="12" t="s">
        <v>84</v>
      </c>
      <c r="B32" s="23" t="s">
        <v>207</v>
      </c>
      <c r="C32" s="14">
        <v>30</v>
      </c>
      <c r="D32" s="14">
        <v>3</v>
      </c>
      <c r="E32" s="14">
        <v>520</v>
      </c>
      <c r="F32" s="15" t="s">
        <v>14</v>
      </c>
      <c r="G32" s="16" t="s">
        <v>15</v>
      </c>
      <c r="H32" s="2">
        <v>450000000</v>
      </c>
      <c r="I32" s="32">
        <v>322349396</v>
      </c>
      <c r="J32" s="17">
        <v>3</v>
      </c>
      <c r="K32" s="17">
        <v>2</v>
      </c>
    </row>
    <row r="33" spans="1:11" ht="16.5" thickTop="1" thickBot="1">
      <c r="A33" s="12" t="s">
        <v>84</v>
      </c>
      <c r="B33" s="23" t="s">
        <v>208</v>
      </c>
      <c r="C33" s="14">
        <v>30</v>
      </c>
      <c r="D33" s="14">
        <v>3</v>
      </c>
      <c r="E33" s="14">
        <v>520</v>
      </c>
      <c r="F33" s="15" t="s">
        <v>14</v>
      </c>
      <c r="G33" s="16" t="s">
        <v>15</v>
      </c>
      <c r="H33" s="2">
        <v>719011163</v>
      </c>
      <c r="I33" s="32">
        <v>244659493</v>
      </c>
      <c r="J33" s="17">
        <v>6</v>
      </c>
      <c r="K33" s="17">
        <v>2</v>
      </c>
    </row>
    <row r="34" spans="1:11" ht="16.5" thickTop="1" thickBot="1">
      <c r="A34" s="12" t="s">
        <v>84</v>
      </c>
      <c r="B34" s="23" t="s">
        <v>209</v>
      </c>
      <c r="C34" s="14">
        <v>30</v>
      </c>
      <c r="D34" s="14">
        <v>3</v>
      </c>
      <c r="E34" s="14">
        <v>520</v>
      </c>
      <c r="F34" s="15" t="s">
        <v>14</v>
      </c>
      <c r="G34" s="16" t="s">
        <v>15</v>
      </c>
      <c r="H34" s="2">
        <v>379698802</v>
      </c>
      <c r="I34" s="32">
        <v>234459800</v>
      </c>
      <c r="J34" s="17">
        <v>3</v>
      </c>
      <c r="K34" s="17">
        <v>2</v>
      </c>
    </row>
    <row r="35" spans="1:11" ht="16.5" thickTop="1" thickBot="1"/>
    <row r="36" spans="1:11" ht="33" thickTop="1" thickBot="1">
      <c r="A36" s="11" t="s">
        <v>0</v>
      </c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6</v>
      </c>
      <c r="H36" s="11" t="s">
        <v>7</v>
      </c>
      <c r="I36" s="11" t="s">
        <v>8</v>
      </c>
      <c r="J36" s="11" t="s">
        <v>9</v>
      </c>
      <c r="K36" s="11" t="s">
        <v>10</v>
      </c>
    </row>
    <row r="37" spans="1:11" ht="27" thickTop="1" thickBot="1">
      <c r="A37" s="12" t="s">
        <v>84</v>
      </c>
      <c r="B37" s="23" t="s">
        <v>193</v>
      </c>
      <c r="C37" s="14">
        <v>30</v>
      </c>
      <c r="D37" s="14">
        <v>3</v>
      </c>
      <c r="E37" s="14">
        <v>520</v>
      </c>
      <c r="F37" s="15" t="s">
        <v>14</v>
      </c>
      <c r="G37" s="16" t="s">
        <v>16</v>
      </c>
      <c r="H37" s="2">
        <v>514000000</v>
      </c>
      <c r="I37" s="32">
        <v>484436967</v>
      </c>
      <c r="J37" s="17">
        <v>6</v>
      </c>
      <c r="K37" s="17">
        <v>6</v>
      </c>
    </row>
    <row r="38" spans="1:11" ht="27" thickTop="1" thickBot="1">
      <c r="A38" s="12" t="s">
        <v>84</v>
      </c>
      <c r="B38" s="23" t="s">
        <v>194</v>
      </c>
      <c r="C38" s="14">
        <v>30</v>
      </c>
      <c r="D38" s="14">
        <v>3</v>
      </c>
      <c r="E38" s="14">
        <v>520</v>
      </c>
      <c r="F38" s="15" t="s">
        <v>14</v>
      </c>
      <c r="G38" s="16" t="s">
        <v>16</v>
      </c>
      <c r="H38" s="2">
        <v>958230888</v>
      </c>
      <c r="I38" s="32">
        <v>91420000</v>
      </c>
      <c r="J38" s="17">
        <v>10</v>
      </c>
      <c r="K38" s="17">
        <v>2</v>
      </c>
    </row>
    <row r="39" spans="1:11" ht="27" thickTop="1" thickBot="1">
      <c r="A39" s="12" t="s">
        <v>84</v>
      </c>
      <c r="B39" s="23" t="s">
        <v>195</v>
      </c>
      <c r="C39" s="14">
        <v>30</v>
      </c>
      <c r="D39" s="14">
        <v>3</v>
      </c>
      <c r="E39" s="14">
        <v>520</v>
      </c>
      <c r="F39" s="15" t="s">
        <v>14</v>
      </c>
      <c r="G39" s="16" t="s">
        <v>16</v>
      </c>
      <c r="H39" s="2">
        <v>77618475</v>
      </c>
      <c r="I39" s="32">
        <v>77618475</v>
      </c>
      <c r="J39" s="17">
        <v>4</v>
      </c>
      <c r="K39" s="17">
        <v>4</v>
      </c>
    </row>
    <row r="40" spans="1:11" ht="27" thickTop="1" thickBot="1">
      <c r="A40" s="12" t="s">
        <v>84</v>
      </c>
      <c r="B40" s="23" t="s">
        <v>196</v>
      </c>
      <c r="C40" s="14">
        <v>30</v>
      </c>
      <c r="D40" s="14">
        <v>3</v>
      </c>
      <c r="E40" s="14">
        <v>520</v>
      </c>
      <c r="F40" s="15" t="s">
        <v>14</v>
      </c>
      <c r="G40" s="16" t="s">
        <v>16</v>
      </c>
      <c r="H40" s="2">
        <v>338274536</v>
      </c>
      <c r="I40" s="32">
        <v>132500000</v>
      </c>
      <c r="J40" s="17">
        <v>6</v>
      </c>
      <c r="K40" s="17">
        <v>1</v>
      </c>
    </row>
    <row r="41" spans="1:11" ht="27" thickTop="1" thickBot="1">
      <c r="A41" s="12" t="s">
        <v>84</v>
      </c>
      <c r="B41" s="23" t="s">
        <v>197</v>
      </c>
      <c r="C41" s="14">
        <v>30</v>
      </c>
      <c r="D41" s="14">
        <v>3</v>
      </c>
      <c r="E41" s="14">
        <v>520</v>
      </c>
      <c r="F41" s="15" t="s">
        <v>14</v>
      </c>
      <c r="G41" s="16" t="s">
        <v>16</v>
      </c>
      <c r="H41" s="2">
        <v>74310600</v>
      </c>
      <c r="I41" s="32">
        <v>74310600</v>
      </c>
      <c r="J41" s="17">
        <v>1</v>
      </c>
      <c r="K41" s="17">
        <v>1</v>
      </c>
    </row>
    <row r="42" spans="1:11" ht="27" thickTop="1" thickBot="1">
      <c r="A42" s="12" t="s">
        <v>84</v>
      </c>
      <c r="B42" s="23" t="s">
        <v>198</v>
      </c>
      <c r="C42" s="14">
        <v>30</v>
      </c>
      <c r="D42" s="14">
        <v>3</v>
      </c>
      <c r="E42" s="14">
        <v>520</v>
      </c>
      <c r="F42" s="15" t="s">
        <v>14</v>
      </c>
      <c r="G42" s="16" t="s">
        <v>16</v>
      </c>
      <c r="H42" s="2">
        <v>140000000</v>
      </c>
      <c r="I42" s="32">
        <v>0</v>
      </c>
      <c r="J42" s="17">
        <v>1</v>
      </c>
      <c r="K42" s="17">
        <v>0</v>
      </c>
    </row>
    <row r="43" spans="1:11" ht="27" thickTop="1" thickBot="1">
      <c r="A43" s="12" t="s">
        <v>84</v>
      </c>
      <c r="B43" s="23" t="s">
        <v>201</v>
      </c>
      <c r="C43" s="14">
        <v>30</v>
      </c>
      <c r="D43" s="14">
        <v>3</v>
      </c>
      <c r="E43" s="14">
        <v>520</v>
      </c>
      <c r="F43" s="15" t="s">
        <v>14</v>
      </c>
      <c r="G43" s="16" t="s">
        <v>16</v>
      </c>
      <c r="H43" s="2">
        <v>189373819</v>
      </c>
      <c r="I43" s="32">
        <v>0</v>
      </c>
      <c r="J43" s="17">
        <v>3</v>
      </c>
      <c r="K43" s="17">
        <v>0</v>
      </c>
    </row>
    <row r="44" spans="1:11" ht="27" thickTop="1" thickBot="1">
      <c r="A44" s="12" t="s">
        <v>84</v>
      </c>
      <c r="B44" s="23" t="s">
        <v>201</v>
      </c>
      <c r="C44" s="14">
        <v>30</v>
      </c>
      <c r="D44" s="14">
        <v>3</v>
      </c>
      <c r="E44" s="14">
        <v>520</v>
      </c>
      <c r="F44" s="15" t="s">
        <v>14</v>
      </c>
      <c r="G44" s="16" t="s">
        <v>16</v>
      </c>
      <c r="H44" s="2">
        <v>121620325</v>
      </c>
      <c r="I44" s="32">
        <v>115539305</v>
      </c>
      <c r="J44" s="17">
        <v>3</v>
      </c>
      <c r="K44" s="17">
        <v>3</v>
      </c>
    </row>
    <row r="45" spans="1:11" ht="27" thickTop="1" thickBot="1">
      <c r="A45" s="12" t="s">
        <v>84</v>
      </c>
      <c r="B45" s="23" t="s">
        <v>202</v>
      </c>
      <c r="C45" s="14">
        <v>30</v>
      </c>
      <c r="D45" s="14">
        <v>3</v>
      </c>
      <c r="E45" s="14">
        <v>520</v>
      </c>
      <c r="F45" s="15" t="s">
        <v>14</v>
      </c>
      <c r="G45" s="16" t="s">
        <v>16</v>
      </c>
      <c r="H45" s="2">
        <v>416642503</v>
      </c>
      <c r="I45" s="32">
        <v>255999871</v>
      </c>
      <c r="J45" s="17">
        <v>4</v>
      </c>
      <c r="K45" s="17">
        <v>2</v>
      </c>
    </row>
    <row r="46" spans="1:11" ht="27" thickTop="1" thickBot="1">
      <c r="A46" s="12" t="s">
        <v>84</v>
      </c>
      <c r="B46" s="23" t="s">
        <v>203</v>
      </c>
      <c r="C46" s="14">
        <v>30</v>
      </c>
      <c r="D46" s="14">
        <v>3</v>
      </c>
      <c r="E46" s="14">
        <v>520</v>
      </c>
      <c r="F46" s="15" t="s">
        <v>14</v>
      </c>
      <c r="G46" s="16" t="s">
        <v>16</v>
      </c>
      <c r="H46" s="2">
        <v>510000000</v>
      </c>
      <c r="I46" s="32">
        <v>0</v>
      </c>
      <c r="J46" s="17">
        <v>3</v>
      </c>
      <c r="K46" s="17">
        <v>0</v>
      </c>
    </row>
    <row r="47" spans="1:11" ht="27" thickTop="1" thickBot="1">
      <c r="A47" s="12" t="s">
        <v>84</v>
      </c>
      <c r="B47" s="23" t="s">
        <v>204</v>
      </c>
      <c r="C47" s="14">
        <v>30</v>
      </c>
      <c r="D47" s="14">
        <v>3</v>
      </c>
      <c r="E47" s="14">
        <v>520</v>
      </c>
      <c r="F47" s="15" t="s">
        <v>14</v>
      </c>
      <c r="G47" s="16" t="s">
        <v>16</v>
      </c>
      <c r="H47" s="2">
        <v>772728707</v>
      </c>
      <c r="I47" s="32">
        <v>414097566</v>
      </c>
      <c r="J47" s="17">
        <v>20</v>
      </c>
      <c r="K47" s="17">
        <v>10</v>
      </c>
    </row>
    <row r="48" spans="1:11" ht="27" thickTop="1" thickBot="1">
      <c r="A48" s="12" t="s">
        <v>84</v>
      </c>
      <c r="B48" s="23" t="s">
        <v>205</v>
      </c>
      <c r="C48" s="14">
        <v>30</v>
      </c>
      <c r="D48" s="14">
        <v>3</v>
      </c>
      <c r="E48" s="14">
        <v>520</v>
      </c>
      <c r="F48" s="15" t="s">
        <v>14</v>
      </c>
      <c r="G48" s="16" t="s">
        <v>16</v>
      </c>
      <c r="H48" s="2">
        <v>660000000</v>
      </c>
      <c r="I48" s="32">
        <v>660000000</v>
      </c>
      <c r="J48" s="17">
        <v>3</v>
      </c>
      <c r="K48" s="17">
        <v>3</v>
      </c>
    </row>
    <row r="49" spans="1:11" ht="27" thickTop="1" thickBot="1">
      <c r="A49" s="12" t="s">
        <v>84</v>
      </c>
      <c r="B49" s="23" t="s">
        <v>207</v>
      </c>
      <c r="C49" s="14">
        <v>30</v>
      </c>
      <c r="D49" s="14">
        <v>3</v>
      </c>
      <c r="E49" s="14">
        <v>520</v>
      </c>
      <c r="F49" s="15" t="s">
        <v>14</v>
      </c>
      <c r="G49" s="16" t="s">
        <v>16</v>
      </c>
      <c r="H49" s="2">
        <v>200000000</v>
      </c>
      <c r="I49" s="32">
        <v>118922061</v>
      </c>
      <c r="J49" s="17">
        <v>2</v>
      </c>
      <c r="K49" s="17">
        <v>1</v>
      </c>
    </row>
    <row r="50" spans="1:11" ht="27" thickTop="1" thickBot="1">
      <c r="A50" s="12" t="s">
        <v>84</v>
      </c>
      <c r="B50" s="23" t="s">
        <v>208</v>
      </c>
      <c r="C50" s="14">
        <v>30</v>
      </c>
      <c r="D50" s="14">
        <v>3</v>
      </c>
      <c r="E50" s="14">
        <v>520</v>
      </c>
      <c r="F50" s="15" t="s">
        <v>14</v>
      </c>
      <c r="G50" s="16" t="s">
        <v>16</v>
      </c>
      <c r="H50" s="2">
        <v>513733251</v>
      </c>
      <c r="I50" s="32">
        <v>513733251</v>
      </c>
      <c r="J50" s="17">
        <v>5</v>
      </c>
      <c r="K50" s="17">
        <v>5</v>
      </c>
    </row>
    <row r="51" spans="1:11" ht="16.5" thickTop="1" thickBot="1"/>
    <row r="52" spans="1:11" ht="33" thickTop="1" thickBot="1">
      <c r="A52" s="11" t="s">
        <v>0</v>
      </c>
      <c r="B52" s="11" t="s">
        <v>1</v>
      </c>
      <c r="C52" s="11" t="s">
        <v>2</v>
      </c>
      <c r="D52" s="11" t="s">
        <v>3</v>
      </c>
      <c r="E52" s="11" t="s">
        <v>4</v>
      </c>
      <c r="F52" s="11" t="s">
        <v>5</v>
      </c>
      <c r="G52" s="11" t="s">
        <v>6</v>
      </c>
      <c r="H52" s="11" t="s">
        <v>7</v>
      </c>
      <c r="I52" s="11" t="s">
        <v>8</v>
      </c>
      <c r="J52" s="11" t="s">
        <v>9</v>
      </c>
      <c r="K52" s="11" t="s">
        <v>10</v>
      </c>
    </row>
    <row r="53" spans="1:11" ht="16.5" thickTop="1" thickBot="1">
      <c r="A53" s="12" t="s">
        <v>84</v>
      </c>
      <c r="B53" s="23" t="s">
        <v>210</v>
      </c>
      <c r="C53" s="14">
        <v>30</v>
      </c>
      <c r="D53" s="14">
        <v>3</v>
      </c>
      <c r="E53" s="14">
        <v>520</v>
      </c>
      <c r="F53" s="15" t="s">
        <v>14</v>
      </c>
      <c r="G53" s="16" t="s">
        <v>23</v>
      </c>
      <c r="H53" s="2">
        <v>273874521</v>
      </c>
      <c r="I53" s="2">
        <f>'[1]IX-Paraguarí'!$Q$334</f>
        <v>193093552</v>
      </c>
      <c r="J53" s="17">
        <v>4</v>
      </c>
      <c r="K53" s="17">
        <v>3</v>
      </c>
    </row>
    <row r="54" spans="1:11" ht="15.7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CONCEPCIÓN</vt:lpstr>
      <vt:lpstr>SAN PEDRO</vt:lpstr>
      <vt:lpstr>CORDILLERA</vt:lpstr>
      <vt:lpstr>GUAIRA</vt:lpstr>
      <vt:lpstr>CAAGUAZU</vt:lpstr>
      <vt:lpstr>CAAZAPA</vt:lpstr>
      <vt:lpstr>ITAPÚA</vt:lpstr>
      <vt:lpstr>MISIONES</vt:lpstr>
      <vt:lpstr>PARAGUARÍ</vt:lpstr>
      <vt:lpstr>ALTO PARANÁ</vt:lpstr>
      <vt:lpstr>CENTRAL</vt:lpstr>
      <vt:lpstr>ÑEEMBUCU</vt:lpstr>
      <vt:lpstr>AMAMBAY</vt:lpstr>
      <vt:lpstr>CANINDEYU</vt:lpstr>
      <vt:lpstr>PTE. HAYES</vt:lpstr>
      <vt:lpstr>BOQUERON</vt:lpstr>
      <vt:lpstr>ALTO PARAGUAY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DIOSNEL EMILIO ALONSO VILLAGRA</dc:creator>
  <cp:lastModifiedBy>Flora Rojas</cp:lastModifiedBy>
  <dcterms:created xsi:type="dcterms:W3CDTF">2021-07-02T15:13:37Z</dcterms:created>
  <dcterms:modified xsi:type="dcterms:W3CDTF">2023-07-17T21:46:02Z</dcterms:modified>
</cp:coreProperties>
</file>