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scar_galeano\Desktop\"/>
    </mc:Choice>
  </mc:AlternateContent>
  <bookViews>
    <workbookView xWindow="360" yWindow="915" windowWidth="11475" windowHeight="4620" tabRatio="818"/>
  </bookViews>
  <sheets>
    <sheet name="Indice" sheetId="27" r:id="rId1"/>
    <sheet name="Asunción" sheetId="1" r:id="rId2"/>
    <sheet name="Concepción" sheetId="2" r:id="rId3"/>
    <sheet name="San Pedro" sheetId="3" r:id="rId4"/>
    <sheet name="Cordillera" sheetId="4" r:id="rId5"/>
    <sheet name="Guaira " sheetId="5" r:id="rId6"/>
    <sheet name="Caaguazú" sheetId="6" r:id="rId7"/>
    <sheet name="Caazapá" sheetId="10" r:id="rId8"/>
    <sheet name="Itapúa" sheetId="23" r:id="rId9"/>
    <sheet name="Misiones" sheetId="8" r:id="rId10"/>
    <sheet name="Paraguarí" sheetId="9" r:id="rId11"/>
    <sheet name="Alto Paraná" sheetId="12" r:id="rId12"/>
    <sheet name="Central" sheetId="24" r:id="rId13"/>
    <sheet name="Ñeembucu" sheetId="17" r:id="rId14"/>
    <sheet name="Amambay" sheetId="15" r:id="rId15"/>
    <sheet name="Canindeyu" sheetId="18" r:id="rId16"/>
    <sheet name="Pte. Hayes" sheetId="25" r:id="rId17"/>
    <sheet name="Boquerón" sheetId="22" r:id="rId18"/>
    <sheet name="Alto Paraguay" sheetId="26" r:id="rId19"/>
  </sheets>
  <definedNames>
    <definedName name="_0._Capital">Asunción!$B$7</definedName>
    <definedName name="_1.1._Concepción">Concepción!$B$7</definedName>
    <definedName name="_1.10._Paso_Barreto">Concepción!$B$94</definedName>
    <definedName name="_1.11._San_Alfredo">Concepción!$B$107</definedName>
    <definedName name="_1.12._Arroyito">Concepción!$B$120</definedName>
    <definedName name="_1.2._Belén">Concepción!$B$28</definedName>
    <definedName name="_1.3._Horqueta">Concepción!$B$34</definedName>
    <definedName name="_1.4._Loreto">Concepción!$B$43</definedName>
    <definedName name="_1.5._San_Lázaro">Concepción!$B$56</definedName>
    <definedName name="_1.6._Yby_Yau">Concepción!$B$68</definedName>
    <definedName name="_1.7._San_Carlos_del_Apa">Concepción!$B$73</definedName>
    <definedName name="_1.8._Azotey">Concepción!$B$82</definedName>
    <definedName name="_1.9._Sgto._José_Félix_López">Concepción!$B$87</definedName>
    <definedName name="_10.1._Ciudad_del_Este">'Alto Paraná'!$B$7</definedName>
    <definedName name="_10.10._Yguazú">'Alto Paraná'!$B$115</definedName>
    <definedName name="_10.11._Los_Cedrales">'Alto Paraná'!$B$125</definedName>
    <definedName name="_10.12._Minga_Guazú">'Alto Paraná'!$B$137</definedName>
    <definedName name="_10.13._San_Cristóbal">'Alto Paraná'!$B$151</definedName>
    <definedName name="_10.14._Santa_Rita">'Alto Paraná'!$B$166</definedName>
    <definedName name="_10.15._Naranjal">'Alto Paraná'!$B$180</definedName>
    <definedName name="_10.16._Santa_Rosa_del_Monday">'Alto Paraná'!$B$199</definedName>
    <definedName name="_10.17._Minga_Pora">'Alto Paraná'!$B$212</definedName>
    <definedName name="_10.18._Mbaracayú">'Alto Paraná'!$B$222</definedName>
    <definedName name="_10.19._San_Alberto">'Alto Paraná'!$B$241</definedName>
    <definedName name="_10.2._Pte._Franco">'Alto Paraná'!$B$25</definedName>
    <definedName name="_10.20._Iruña">'Alto Paraná'!$B$251</definedName>
    <definedName name="_10.21._Tavapy">'Alto Paraná'!$B$259</definedName>
    <definedName name="_10.22._Dr._Raúl_Peña">'Alto Paraná'!$B$267</definedName>
    <definedName name="_10.3._Domingo_Martínez_de_Irala">'Alto Paraná'!$B$43</definedName>
    <definedName name="_10.4._Juan_León_Mallorquín">'Alto Paraná'!$B$48</definedName>
    <definedName name="_10.5._Hernandarias">'Alto Paraná'!$B$61</definedName>
    <definedName name="_10.6._Santa_Fe_del_Paraná">'Alto Paraná'!$B$71</definedName>
    <definedName name="_10.7._Itakyry">'Alto Paraná'!$B$83</definedName>
    <definedName name="_10.8._Juan_E._O_leary">'Alto Paraná'!$B$96</definedName>
    <definedName name="_10.9._Ñacunday">'Alto Paraná'!$B$106</definedName>
    <definedName name="_11.1._Areguá">Central!$B$7</definedName>
    <definedName name="_11.10._Mariano_Roque_Alonso">Central!$B$105</definedName>
    <definedName name="_11.11._Nueva_Italia">Central!$B$113</definedName>
    <definedName name="_11.12._Ñemby">Central!$B$119</definedName>
    <definedName name="_11.13._San_Antonio">Central!$B$127</definedName>
    <definedName name="_11.14._San_Lorenzo">Central!$B$133</definedName>
    <definedName name="_11.15._Villa_Elisa">Central!$B$175</definedName>
    <definedName name="_11.16._Villeta">Central!$B$183</definedName>
    <definedName name="_11.17._Ypacarai">Central!$B$198</definedName>
    <definedName name="_11.18._Ypané">Central!$B$212</definedName>
    <definedName name="_11.19._J._Augusto_Saldivar">Central!$B$223</definedName>
    <definedName name="_11.2._Capiatá">Central!$B$18</definedName>
    <definedName name="_11.3._Fernando_de_al_Mora">Central!$B$32</definedName>
    <definedName name="_11.4._Guarambaré">Central!$B$47</definedName>
    <definedName name="_11.5._Itá">Central!$B$63</definedName>
    <definedName name="_11.6._Itaugua">Central!$B$75</definedName>
    <definedName name="_11.8._Limpio">Central!$B$89</definedName>
    <definedName name="_11.9._Luque">Central!$B$98</definedName>
    <definedName name="_12.1_Pilar">Ñeembucu!$B$7</definedName>
    <definedName name="_12.10._Mayor_José_Martínez">Ñeembucu!$B$140</definedName>
    <definedName name="_12.11._Paso_de_Patria">Ñeembucu!$B$163</definedName>
    <definedName name="_12.12._San_Juan_Bautista_de_Ñeembucú">Ñeembucu!$B$179</definedName>
    <definedName name="_12.13._Tacuaras">Ñeembucu!$B$185</definedName>
    <definedName name="_12.14._Villa_Franca">Ñeembucu!$B$205</definedName>
    <definedName name="_12.15._Villa_Oliva">Ñeembucu!$B$213</definedName>
    <definedName name="_12.16._Villalbín">Ñeembucu!$B$227</definedName>
    <definedName name="_12.2._Alberdi">Ñeembucu!$B$13</definedName>
    <definedName name="_12.3._Cerrito">Ñeembucu!$B$29</definedName>
    <definedName name="_12.4._Desmochados">Ñeembucu!$B$47</definedName>
    <definedName name="_12.5._Gral._José_Eduvigis_Díaz">Ñeembucu!$B$72</definedName>
    <definedName name="_12.6._Guazú_Cuá">Ñeembucu!$B$84</definedName>
    <definedName name="_12.7._Humaitá">Ñeembucu!$B$98</definedName>
    <definedName name="_12.8._Isla_Umbú">Ñeembucu!$B$116</definedName>
    <definedName name="_12.9._Laureles">Ñeembucu!$B$129</definedName>
    <definedName name="_13.1._Pedro_Juan_Caballero">Amambay!$B$7</definedName>
    <definedName name="_13.2._Capitán_Bado">Amambay!$B$18</definedName>
    <definedName name="_13.3._Bella_Vista">Amambay!$B$24</definedName>
    <definedName name="_13.4._Zanja_Pyta">Amambay!$B$36</definedName>
    <definedName name="_13.5._Karapai">Amambay!$B$51</definedName>
    <definedName name="_14.1._Salto_del_Guairá">Canindeyu!$B$7</definedName>
    <definedName name="_14.10._La_Paloma_del_Espíritu_Santo">Canindeyu!$B$98</definedName>
    <definedName name="_14.11._Nueva_Esperanza">Canindeyu!$B$104</definedName>
    <definedName name="_14.12._Ybyrarobana">Canindeyu!$B$136</definedName>
    <definedName name="_14.13._Yby_Pyta">Canindeyu!$B$154</definedName>
    <definedName name="_14.14._Maracana">Canindeyu!$B$164</definedName>
    <definedName name="_14.2._Corpus_Christi">Canindeyu!$B$16</definedName>
    <definedName name="_14.3._Villa_Curuguaty">Canindeyu!$B$22</definedName>
    <definedName name="_14.4._Yasy_Cañy">Canindeyu!$B$34</definedName>
    <definedName name="_14.5._Villa_Ygatimi">Canindeyu!$B$43</definedName>
    <definedName name="_14.6._Itanará">Canindeyu!$B$49</definedName>
    <definedName name="_14.7._Ypejhu">Canindeyu!$B$60</definedName>
    <definedName name="_14.8._Francisco_Caballero_Álvarez">Canindeyu!$B$78</definedName>
    <definedName name="_14.9._Katuete">Canindeyu!$B$84</definedName>
    <definedName name="_15.1._Benjamín_Aceval">'Pte. Hayes'!$B$7</definedName>
    <definedName name="_15.2._Puerto_Pinasco">'Pte. Hayes'!$B$13</definedName>
    <definedName name="_15.3._Villa_Hayes">'Pte. Hayes'!$B$19</definedName>
    <definedName name="_15.4._Nanawa">'Pte. Hayes'!$B$30</definedName>
    <definedName name="_15.5._Puerto_José_Falcón">'Pte. Hayes'!$B$45</definedName>
    <definedName name="_15.6._Tte._Manuel_Irala_Fernández">'Pte. Hayes'!$B$52</definedName>
    <definedName name="_15.7._Tte._Esteban_Martínez">'Pte. Hayes'!$B$60</definedName>
    <definedName name="_15.8._Gral._José_María_Bruguez">'Pte. Hayes'!$B$71</definedName>
    <definedName name="_16.1._Mariscal_José_Félix_Estigarribia">Boquerón!$B$7</definedName>
    <definedName name="_16.2._Filadelfia">Boquerón!$B$14</definedName>
    <definedName name="_16.3._Loma_Plata">Boquerón!$B$32</definedName>
    <definedName name="_17.1._Fuerte_Olimpo">'Alto Paraguay'!$B$7</definedName>
    <definedName name="_17.2._Puerto_Casado">'Alto Paraguay'!$B$22</definedName>
    <definedName name="_17.3._Bahía_Negra">'Alto Paraguay'!$B$31</definedName>
    <definedName name="_17.4._Carmelo_Peralta">'Alto Paraguay'!$B$38</definedName>
    <definedName name="_2.1._San_Pedro_del_Ycuamandyyú">'San Pedro'!$B$7</definedName>
    <definedName name="_2.10._San_Pablo">'San Pedro'!$B$111</definedName>
    <definedName name="_2.11._Tacuati">'San Pedro'!$B$125</definedName>
    <definedName name="_2.12._Unión">'San Pedro'!$B$136</definedName>
    <definedName name="_2.13._25_de_Diciembre">'San Pedro'!$B$147</definedName>
    <definedName name="_2.14._Villa_del_Rosario">'San Pedro'!$B$159</definedName>
    <definedName name="_2.15._Gral._Francisco_Isidoro_Resquín">'San Pedro'!$B$165</definedName>
    <definedName name="_2.16._Yataity_del_Norte">'San Pedro'!$B$176</definedName>
    <definedName name="_2.17._Guayayvi">'San Pedro'!$B$187</definedName>
    <definedName name="_2.18._Capiibary">'San Pedro'!$B$200</definedName>
    <definedName name="_2.19._Santa_Rosa_del_Aguaray">'San Pedro'!$B$207</definedName>
    <definedName name="_2.2._Antequera">'San Pedro'!$B$12</definedName>
    <definedName name="_2.20._Liberación">'San Pedro'!$B$222</definedName>
    <definedName name="_2.21._San_Vicente_Pancholo">'San Pedro'!$B$236</definedName>
    <definedName name="_2.3._Choré">'San Pedro'!$B$26</definedName>
    <definedName name="_2.4._Gral._Elizardo_Aquino">'San Pedro'!$B$48</definedName>
    <definedName name="_2.5._Itacurubí_del_Rosario">'San Pedro'!$B$58</definedName>
    <definedName name="_2.6._Lima">'San Pedro'!$B$66</definedName>
    <definedName name="_2.7._Nueva_Germania">'San Pedro'!$B$81</definedName>
    <definedName name="_2.8._San_Estanislao">'San Pedro'!$B$93</definedName>
    <definedName name="_2.9._Yrybucua">'San Pedro'!$B$100</definedName>
    <definedName name="_3.1._Caacupé">Cordillera!$B$7</definedName>
    <definedName name="_3.10._Juan_de_Mena">Cordillera!$B$93</definedName>
    <definedName name="_3.11._Loma_Grande">Cordillera!$B$99</definedName>
    <definedName name="_3.12._Mbocayaty_del_Yhaguy">Cordillera!$B$105</definedName>
    <definedName name="_3.13._Nueva_Colombia">Cordillera!$B$112</definedName>
    <definedName name="_3.14._Piribebuy">Cordillera!$B$118</definedName>
    <definedName name="_3.15._Primero_de_Marzo">Cordillera!$B$125</definedName>
    <definedName name="_3.16._San_Bernardino">Cordillera!$B$132</definedName>
    <definedName name="_3.17._Santa_Elena">Cordillera!$B$140</definedName>
    <definedName name="_3.18._Tobati">Cordillera!$B$152</definedName>
    <definedName name="_3.19._Valenzuela">Cordillera!$B$168</definedName>
    <definedName name="_3.2._Altos">Cordillera!$B$18</definedName>
    <definedName name="_3.20._San_José_Obrero">Cordillera!$B$177</definedName>
    <definedName name="_3.3._Arroyos_y_Esteros">Cordillera!$B$27</definedName>
    <definedName name="_3.4._Atyrá">Cordillera!$B$34</definedName>
    <definedName name="_3.5._Caraguatay">Cordillera!$B$44</definedName>
    <definedName name="_3.6_._Emboscada">Cordillera!$B$51</definedName>
    <definedName name="_3.7._Eusebio_Ayala">Cordillera!$B$57</definedName>
    <definedName name="_3.8._Isla_Pucú">Cordillera!$B$65</definedName>
    <definedName name="_3.9._Itacurubí_de_la_Cordillera">Cordillera!$B$82</definedName>
    <definedName name="_4.1._Villarrica">'Guaira '!$B$7</definedName>
    <definedName name="_4.10._José_Fassardi">'Guaira '!$B$82</definedName>
    <definedName name="_4.11._Mbocayaty_del_Guairá">'Guaira '!$B$89</definedName>
    <definedName name="_4.12._Natalicio_Talavera">'Guaira '!$B$98</definedName>
    <definedName name="_4.13._Ñumi">'Guaira '!$B$107</definedName>
    <definedName name="_4.14._San_Salvador">'Guaira '!$B$115</definedName>
    <definedName name="_4.15._Yataity_del_Guairá">'Guaira '!$B$124</definedName>
    <definedName name="_4.16._Dr._Bottrell">'Guaira '!$B$133</definedName>
    <definedName name="_4.17._Paso_Yobai">'Guaira '!$B$143</definedName>
    <definedName name="_4.18._Tebicuary">'Guaira '!$B$151</definedName>
    <definedName name="_4.2._Borja">'Guaira '!$B$16</definedName>
    <definedName name="_4.3._Troche">'Guaira '!$B$25</definedName>
    <definedName name="_4.4._Coronel_Martínez">'Guaira '!$B$34</definedName>
    <definedName name="_4.5._Félix_Pérez_Cardozo">'Guaira '!$B$39</definedName>
    <definedName name="_4.6._Gral._Eugenio_A._Garay">'Guaira '!$B$49</definedName>
    <definedName name="_4.7._Independencia">'Guaira '!$B$58</definedName>
    <definedName name="_4.8._Itapé">'Guaira '!$B$68</definedName>
    <definedName name="_4.9._Iturbe">'Guaira '!$B$76</definedName>
    <definedName name="_5._18._3_de_Febrero">Caaguazú!$B$197</definedName>
    <definedName name="_5.1._Coronel_Oviedo">Caaguazú!$B$7</definedName>
    <definedName name="_5.10._San_José_de_los_Arroyos">Caaguazú!$B$114</definedName>
    <definedName name="_5.11._Yhu">Caaguazú!$B$121</definedName>
    <definedName name="_5.12._Dr._J._Eulogio_Estigarribia">Caaguazú!$B$138</definedName>
    <definedName name="_5.13._Raúl_Arsenio_Oviedo">Caaguazú!$B$148</definedName>
    <definedName name="_5.14._R.I._3_Corrales">Caaguazú!$B$157</definedName>
    <definedName name="_5.15._José_Domingo_Ocampos">Caaguazú!$B$163</definedName>
    <definedName name="_5.16._Mcal._Francisco_Solano_López">Caaguazú!$B$176</definedName>
    <definedName name="_5.17._La_Pastora">Caaguazú!$B$189</definedName>
    <definedName name="_5.19._Simón_Bolívar">Caaguazú!$B$205</definedName>
    <definedName name="_5.2._Caaguazú">Caaguazú!$B$19</definedName>
    <definedName name="_5.20._Vaquería">Caaguazú!$B$213</definedName>
    <definedName name="_5.21._Tembiapora">Caaguazú!$B$221</definedName>
    <definedName name="_5.22._Nueva_Toledo">Caaguazú!$B$233</definedName>
    <definedName name="_5.3._Carayao">Caaguazú!$B$32</definedName>
    <definedName name="_5.4._Dr._Cecilio_Báez">Caaguazú!$B$44</definedName>
    <definedName name="_5.5._Santa_Rosa_del_Mbutuy">Caaguazú!$B$54</definedName>
    <definedName name="_5.6._Dr._Juan_Manuel_Frutos">Caaguazú!$B$62</definedName>
    <definedName name="_5.7._Repatriación">Caaguazú!$B$78</definedName>
    <definedName name="_5.8._Nueva_Londres">Caaguazú!$B$97</definedName>
    <definedName name="_5.9._San_Joaquin">Caaguazú!$B$106</definedName>
    <definedName name="_6.1._Caazapá">Caazapá!$B$7</definedName>
    <definedName name="_6.10._Yuty">Caazapá!$B$87</definedName>
    <definedName name="_6.11._3_de_Mayo">Caazapá!$B$94</definedName>
    <definedName name="_6.2._Abai">Caazapá!$B$12</definedName>
    <definedName name="_6.3._Buena_Vista">Caazapá!$B$22</definedName>
    <definedName name="_6.4._Moisés_Bertoni">Caazapá!$B$32</definedName>
    <definedName name="_6.5._Gral._Higinio_Morinigo">Caazapá!$B$39</definedName>
    <definedName name="_6.6._Coronel_Maciel">Caazapá!$B$44</definedName>
    <definedName name="_6.7._San_Juan_Nepomuceno">Caazapá!$B$56</definedName>
    <definedName name="_6.8._Tavai">Caazapá!$B$66</definedName>
    <definedName name="_6.9._Yegros">Caazapá!$B$74</definedName>
    <definedName name="_7.1._Encarnación">Itapúa!$B$7</definedName>
    <definedName name="_7.10._Natalio">Itapúa!$B$128</definedName>
    <definedName name="_7.11._Fram">Itapúa!$B$138</definedName>
    <definedName name="_7.12._Gral._Artigas">Itapúa!$B$155</definedName>
    <definedName name="_7.13._Gral._Delgado">Itapúa!$B$175</definedName>
    <definedName name="_7.14._Hohenau">Itapúa!$B$185</definedName>
    <definedName name="_7.15._Jesús">Itapúa!$B$198</definedName>
    <definedName name="_7.16._José_Leandro_Oviedo">Itapúa!$B$208</definedName>
    <definedName name="_7.17._Obligado">Itapúa!$B$218</definedName>
    <definedName name="_7.18._Mayor_Otaño">Itapúa!$B$233</definedName>
    <definedName name="_7.19._San_Cosme_y_Damián">Itapúa!$B$242</definedName>
    <definedName name="_7.2._Bella_Vista">Itapúa!$B$15</definedName>
    <definedName name="_7.20._San_Pedro_del_Paraná">Itapúa!$B$252</definedName>
    <definedName name="_7.21._San_Rafael_del_Paraná">Itapúa!$B$262</definedName>
    <definedName name="_7.22._Trinidad">Itapúa!$B$272</definedName>
    <definedName name="_7.23._Edelira">Itapúa!$B$285</definedName>
    <definedName name="_7.24._Tomás_Romero_Pereira">Itapúa!$B$294</definedName>
    <definedName name="_7.25._Alto_Vera">Itapúa!$B$356</definedName>
    <definedName name="_7.26._La_Paz">Itapúa!$B$367</definedName>
    <definedName name="_7.27._Yatytay">Itapúa!$B$379</definedName>
    <definedName name="_7.28._San_Juan_del_Paraná">Itapúa!$B$394</definedName>
    <definedName name="_7.29._Pirapó">Itapúa!$B$418</definedName>
    <definedName name="_7.3._Cambyretá">Itapúa!$B$34</definedName>
    <definedName name="_7.30._Itapúa_Poty">Itapúa!$B$442</definedName>
    <definedName name="_7.4._Capitán_Meza">Itapúa!$B$49</definedName>
    <definedName name="_7.5._Capitán_Miranda">Itapúa!$B$62</definedName>
    <definedName name="_7.6._Nueva_Alborada">Itapúa!$B$88</definedName>
    <definedName name="_7.7._Carmen_del_Paraná">Itapúa!$B$97</definedName>
    <definedName name="_7.8._Coronel_Bogado">Itapúa!$B$108</definedName>
    <definedName name="_7.9._Carlos_Antonio_López">Itapúa!$B$120</definedName>
    <definedName name="_8.1._San_Juan_Bautista">Misiones!$B$7</definedName>
    <definedName name="_8.10._Yabebyry">Misiones!$B$139</definedName>
    <definedName name="_8.2._Ayolas">Misiones!$B$16</definedName>
    <definedName name="_8.3._San_Ignacio">Misiones!$B$30</definedName>
    <definedName name="_8.4._San_Miguel">Misiones!$B$40</definedName>
    <definedName name="_8.5._San_Patricio">Misiones!$B$53</definedName>
    <definedName name="_8.6._Santa_María_de_Fe">Misiones!$B$62</definedName>
    <definedName name="_8.7._Santa_Rosa">Misiones!$B$72</definedName>
    <definedName name="_8.8._Santiago">Misiones!$B$112</definedName>
    <definedName name="_8.9._Villa_Florida">Misiones!$B$131</definedName>
    <definedName name="_9.1._Paraguarí">Paraguarí!$B$7</definedName>
    <definedName name="_9.10._Quiindy">Paraguarí!$B$109</definedName>
    <definedName name="_9.11._Quyquyho">Paraguarí!$B$126</definedName>
    <definedName name="_9.12._San_Roque_González_de_Santa_Cruz">Paraguarí!$B$132</definedName>
    <definedName name="_9.13._Sapucai">Paraguarí!$B$139</definedName>
    <definedName name="_9.14._Tebicuarymí">Paraguarí!$B$146</definedName>
    <definedName name="_9.15._Yaguarón">Paraguarí!$B$156</definedName>
    <definedName name="_9.16._Ybycui">Paraguarí!$B$168</definedName>
    <definedName name="_9.17._Ybytymi">Paraguarí!$B$178</definedName>
    <definedName name="_9.18._María_Antonia">Paraguarí!$B$183</definedName>
    <definedName name="_9.2._Acahay">Paraguarí!$B$19</definedName>
    <definedName name="_9.3._Caapucú">Paraguarí!$B$27</definedName>
    <definedName name="_9.4._Gral._Bernardino_Caballero">Paraguarí!$B$39</definedName>
    <definedName name="_9.5._Carapegua">Paraguarí!$B$47</definedName>
    <definedName name="_9.6._Escobar">Paraguarí!$B$53</definedName>
    <definedName name="_9.7._La_Colmena">Paraguarí!$B$66</definedName>
    <definedName name="_9.8._Mbuyapey">Paraguarí!$B$86</definedName>
    <definedName name="_9.9._Pirayú">Paraguarí!$B$97</definedName>
  </definedNames>
  <calcPr calcId="152511"/>
</workbook>
</file>

<file path=xl/calcChain.xml><?xml version="1.0" encoding="utf-8"?>
<calcChain xmlns="http://schemas.openxmlformats.org/spreadsheetml/2006/main">
  <c r="I7" i="2" l="1"/>
  <c r="M24" i="2"/>
  <c r="I24" i="2" s="1"/>
  <c r="M23" i="2"/>
  <c r="I23" i="2" s="1"/>
  <c r="M22" i="2"/>
  <c r="I22" i="2" s="1"/>
  <c r="M21" i="2"/>
  <c r="I21" i="2" s="1"/>
  <c r="M20" i="2"/>
  <c r="I20" i="2" s="1"/>
  <c r="M19" i="2"/>
  <c r="I19" i="2" s="1"/>
  <c r="M18" i="2"/>
  <c r="I18" i="2" s="1"/>
  <c r="M17" i="2"/>
  <c r="I17" i="2" s="1"/>
  <c r="M16" i="2"/>
  <c r="I16" i="2" s="1"/>
  <c r="M15" i="2"/>
  <c r="I15" i="2" s="1"/>
  <c r="M14" i="2"/>
  <c r="I14" i="2" s="1"/>
  <c r="M13" i="2"/>
  <c r="I13" i="2" s="1"/>
  <c r="M12" i="2"/>
  <c r="I12" i="2" s="1"/>
  <c r="M11" i="2"/>
  <c r="I11" i="2" s="1"/>
  <c r="M10" i="2"/>
  <c r="I10" i="2" s="1"/>
  <c r="M9" i="2"/>
  <c r="I9" i="2" s="1"/>
  <c r="M8" i="2"/>
  <c r="H8" i="2"/>
  <c r="I8" i="2" l="1"/>
</calcChain>
</file>

<file path=xl/comments1.xml><?xml version="1.0" encoding="utf-8"?>
<comments xmlns="http://schemas.openxmlformats.org/spreadsheetml/2006/main">
  <authors>
    <author>Maria Azucena Fleitas</author>
  </authors>
  <commentList>
    <comment ref="M7" authorId="0" shapeId="0">
      <text>
        <r>
          <rPr>
            <b/>
            <sz val="9"/>
            <color indexed="81"/>
            <rFont val="Tahoma"/>
            <family val="2"/>
          </rPr>
          <t>Maria Azucena Fleitas:</t>
        </r>
        <r>
          <rPr>
            <sz val="9"/>
            <color indexed="81"/>
            <rFont val="Tahoma"/>
            <family val="2"/>
          </rPr>
          <t xml:space="preserve">
NO SE SUMAN LOS AVANCES DE ESTE PRODUCTO, SE DEBE COLOCAR EL AVANCE DEL CUATRIMESTRE INFORMADO</t>
        </r>
      </text>
    </comment>
    <comment ref="H10" authorId="0" shapeId="0">
      <text>
        <r>
          <rPr>
            <b/>
            <sz val="9"/>
            <color indexed="81"/>
            <rFont val="Tahoma"/>
            <family val="2"/>
          </rPr>
          <t>Maria Azucena Fleitas:</t>
        </r>
        <r>
          <rPr>
            <sz val="9"/>
            <color indexed="81"/>
            <rFont val="Tahoma"/>
            <family val="2"/>
          </rPr>
          <t xml:space="preserve">
JUSTIFICAR LA DISMINUCION DEL PV</t>
        </r>
      </text>
    </comment>
    <comment ref="H13" authorId="0" shapeId="0">
      <text>
        <r>
          <rPr>
            <b/>
            <sz val="9"/>
            <color indexed="81"/>
            <rFont val="Tahoma"/>
            <family val="2"/>
          </rPr>
          <t>Maria Azucena Fleitas:</t>
        </r>
        <r>
          <rPr>
            <sz val="9"/>
            <color indexed="81"/>
            <rFont val="Tahoma"/>
            <family val="2"/>
          </rPr>
          <t xml:space="preserve">
INCONSISTENCIA EN EL OG 540 SEGÚN SIM</t>
        </r>
      </text>
    </comment>
  </commentList>
</comments>
</file>

<file path=xl/sharedStrings.xml><?xml version="1.0" encoding="utf-8"?>
<sst xmlns="http://schemas.openxmlformats.org/spreadsheetml/2006/main" count="13747" uniqueCount="2832">
  <si>
    <t>Municipalidad</t>
  </si>
  <si>
    <t>Departamento</t>
  </si>
  <si>
    <t>Presupuesto Asignado</t>
  </si>
  <si>
    <t>Ejecución Financiera</t>
  </si>
  <si>
    <t>TP</t>
  </si>
  <si>
    <t>FF</t>
  </si>
  <si>
    <t>OF</t>
  </si>
  <si>
    <t>OG</t>
  </si>
  <si>
    <t>Descripción</t>
  </si>
  <si>
    <t>Unidad de Medida</t>
  </si>
  <si>
    <t>Construcciones</t>
  </si>
  <si>
    <t>m2</t>
  </si>
  <si>
    <t>m3</t>
  </si>
  <si>
    <t>Obras</t>
  </si>
  <si>
    <t>Obra</t>
  </si>
  <si>
    <t>Unidades</t>
  </si>
  <si>
    <t>Almuerzo Escolar</t>
  </si>
  <si>
    <t>Alumnos</t>
  </si>
  <si>
    <t>Sanitarios</t>
  </si>
  <si>
    <t>Comedor</t>
  </si>
  <si>
    <t>Equipamiento en las Instituciones Publicas</t>
  </si>
  <si>
    <t>Sillas</t>
  </si>
  <si>
    <t xml:space="preserve">Unidades </t>
  </si>
  <si>
    <t>Reparaciones</t>
  </si>
  <si>
    <t>Proyectos de Infraestructura en Educación</t>
  </si>
  <si>
    <t>Aulas</t>
  </si>
  <si>
    <t>Armarios</t>
  </si>
  <si>
    <t>Proyectos</t>
  </si>
  <si>
    <t>Raciones</t>
  </si>
  <si>
    <t xml:space="preserve">m2 </t>
  </si>
  <si>
    <t xml:space="preserve">Obras </t>
  </si>
  <si>
    <t>km</t>
  </si>
  <si>
    <t xml:space="preserve">Proyectos </t>
  </si>
  <si>
    <t>Proyectos de Inversión Pública y de Desarrollo</t>
  </si>
  <si>
    <t xml:space="preserve">Sanitarios </t>
  </si>
  <si>
    <t>Equipamiento en las Instituciones Públicas</t>
  </si>
  <si>
    <t>Km</t>
  </si>
  <si>
    <t xml:space="preserve">Alumnos </t>
  </si>
  <si>
    <t>-</t>
  </si>
  <si>
    <t xml:space="preserve">1.10. Paso Barreto </t>
  </si>
  <si>
    <t>1.11. San Alfredo</t>
  </si>
  <si>
    <t>Metros</t>
  </si>
  <si>
    <t>Puentes</t>
  </si>
  <si>
    <t>Proyecto de Infraestructura en Educación</t>
  </si>
  <si>
    <t>Escritorios</t>
  </si>
  <si>
    <t>Mesas</t>
  </si>
  <si>
    <t>Aula</t>
  </si>
  <si>
    <t>3</t>
  </si>
  <si>
    <t>Proyecto de Invesión Pública y Desarrollo</t>
  </si>
  <si>
    <t xml:space="preserve">Aulas </t>
  </si>
  <si>
    <t>Almuerzo escolar</t>
  </si>
  <si>
    <t>Computadoras</t>
  </si>
  <si>
    <t>379 alumnos de la Educación Inicial y Educación Escolar Básica del 1° y 2° que recibiran almuerzo escolar planificados para el año 2016  Esc. 3433 Jose Dolores Vazquez / 1013 Esc. Francisco Solano López, segun Microplanificacion del MEC</t>
  </si>
  <si>
    <t>Cocina - Comedor</t>
  </si>
  <si>
    <t>Equipamientos en las instituciones publicas</t>
  </si>
  <si>
    <t>1) Escuela N° 1628 "San Luis Gonzaga" -  2) Escuela N° 2289 "San Pedro" - 3) Escuela N° 5292 "San Ramón Nonato" 4) Escuela Básica N° 5294 "San Agustín"- 5) Escuela N° 5293 "San José Obrero".- 6) Escuela Básica N° 5291 "Santa Elena" 7) Escuela Básica N° 230 "Sagrado Corazón de Jesús".- Totalizando la cantidad de 550 alumnos matriculados según informe del MEC</t>
  </si>
  <si>
    <t>4.14. San Salvador</t>
  </si>
  <si>
    <t>4.16. Dr. Bottrell</t>
  </si>
  <si>
    <t xml:space="preserve">Almuerzo escolar a 253 alumnos de: 1) Escuela N° 239 "Carmen B. de Gorostiaga. 2) Escuela N° 6598 "Virgen de Luján. </t>
  </si>
  <si>
    <t>Proyecto de Inversión Pública y Desarrollo</t>
  </si>
  <si>
    <t>4.17. Paso Yobai</t>
  </si>
  <si>
    <t>4.18. Tebicuary</t>
  </si>
  <si>
    <t xml:space="preserve">742 alumnos de la Educación Inicial  y Educación Escolar Básica del 1° y 2° Ciclo que recibiran almuerzo escolar, según Planificación Municipal      </t>
  </si>
  <si>
    <t>Muebles</t>
  </si>
  <si>
    <t>Cocina Comedor</t>
  </si>
  <si>
    <t>Equipamientos en las Instituciones Publicas</t>
  </si>
  <si>
    <t xml:space="preserve">Sillas </t>
  </si>
  <si>
    <t xml:space="preserve"> Aulas</t>
  </si>
  <si>
    <t>300 de alumnos/as de la Educación Inicial y Educación Escolar Básica del 1° y 2 ciclo, matriculados en el año  que reciben Almuerzo Escolar según planificacion</t>
  </si>
  <si>
    <t>20 Proyectos para obras de infraestructura para la construccion de Aulas, reparaciones en el distrito de la Ciudad de la Pastora según planificacion</t>
  </si>
  <si>
    <t>Estantes</t>
  </si>
  <si>
    <t>5.17. La Pastora</t>
  </si>
  <si>
    <t>2</t>
  </si>
  <si>
    <t>5.22. Nueva Toledo</t>
  </si>
  <si>
    <t>Cocinas</t>
  </si>
  <si>
    <t>1 Adquisición de Computadoras  para Entidades Educativas</t>
  </si>
  <si>
    <t>Reparaciones Mayores  de 1 aula en Instituciones Educativas</t>
  </si>
  <si>
    <t>358 alumnos/as de la Educación Inicial y Educación Escolar Básica del 1° y 2°, matriculados que recibirán almuerzo escolar, según datos del MEC del año 2016</t>
  </si>
  <si>
    <t xml:space="preserve">Proyectos de Infraestructura en Educacion </t>
  </si>
  <si>
    <t>Equipamientos en las Instituciones Públicas</t>
  </si>
  <si>
    <t>2 Obras realizadas sin aprobacion por el Ministerio de Educación, segun planificacion Municpal</t>
  </si>
  <si>
    <t>723 alumnos/as de la Educación Inicial y Educación Escolar Básica del 1° y 2°, matriculados en el año 2016, de 2493 del total matriculados, según datos migro planificacion</t>
  </si>
  <si>
    <t>10.11. Los Cedrales</t>
  </si>
  <si>
    <t>10.14. Santa Rita</t>
  </si>
  <si>
    <t>1 Construcción de baño sexado chico, en la Esc. Bás. N°5649 "San Juan Bautista", Cia. Potrero San Juan</t>
  </si>
  <si>
    <t>10.20. Iruña</t>
  </si>
  <si>
    <t>10.21. Tavapy</t>
  </si>
  <si>
    <t>12.11. Paso de Patria</t>
  </si>
  <si>
    <t>12.13. Tacuaras</t>
  </si>
  <si>
    <t>13. Amambay</t>
  </si>
  <si>
    <t>14.11. Nueva Esperanza</t>
  </si>
  <si>
    <t>Comedores</t>
  </si>
  <si>
    <t>Almuerzo
Escolar</t>
  </si>
  <si>
    <t>30</t>
  </si>
  <si>
    <t>520</t>
  </si>
  <si>
    <t>540</t>
  </si>
  <si>
    <t>848</t>
  </si>
  <si>
    <t>2 Construcción de Cocina y Comedor en las Instituciones Educativas según micropalinificación.</t>
  </si>
  <si>
    <t>521</t>
  </si>
  <si>
    <t xml:space="preserve">Almuerzo escolar </t>
  </si>
  <si>
    <t>11.10. Mariano Roque Alonso</t>
  </si>
  <si>
    <t>11.11. Nueva Italia</t>
  </si>
  <si>
    <t>11.12. Ñemby</t>
  </si>
  <si>
    <t>17. Alto Paraguay</t>
  </si>
  <si>
    <t>Estructura Presupuestaria</t>
  </si>
  <si>
    <t>Ejecución Productiva</t>
  </si>
  <si>
    <t>Presupuesto Vigente</t>
  </si>
  <si>
    <t>Acumulado Anual</t>
  </si>
  <si>
    <t>00.01. Asunción</t>
  </si>
  <si>
    <t>0. Capital</t>
  </si>
  <si>
    <t>Baños</t>
  </si>
  <si>
    <t>10.10. Yguazú</t>
  </si>
  <si>
    <t>10.12. Minga Guazú</t>
  </si>
  <si>
    <t>4.10. José Fassardi</t>
  </si>
  <si>
    <t>4.15. Yataity del Guairá</t>
  </si>
  <si>
    <t>5.15. José Domingo Ocampos</t>
  </si>
  <si>
    <t>10. Alto Paraná</t>
  </si>
  <si>
    <t>10.13. San Cristóbal</t>
  </si>
  <si>
    <t>12. Ñeembucú</t>
  </si>
  <si>
    <t>12.12. San Juan Bautista de Ñeembucú</t>
  </si>
  <si>
    <t>14. Canindeyú</t>
  </si>
  <si>
    <t>16. Boquerón</t>
  </si>
  <si>
    <t>Denominación</t>
  </si>
  <si>
    <t>220.000 Alumnos de 6 Instituciones para la Educación Inicial y Educación Escolar Basica del 1° y 2° Ciclo planificadas para el año 2.017</t>
  </si>
  <si>
    <t>Construcción de 43 aulas en 7 Instituciones, según planificación municipal 2017</t>
  </si>
  <si>
    <t xml:space="preserve">154 aulas a reparar en 6 Instituciones, según planificación municipal 2017 </t>
  </si>
  <si>
    <t>70 Sanitario a construir en 7 Instituciones, según planificación municipal 2017</t>
  </si>
  <si>
    <t>85 Sanitarios a reparar en 7 Instituciones, según planificación municipal 2017</t>
  </si>
  <si>
    <t xml:space="preserve">7 Obras complementarias: Construcción de Obras de Infraestructura (canal de desague, camineros, rampas, obras exteriores en general) en 7 Instituciones, según planificación municipal 2017 </t>
  </si>
  <si>
    <t>6 Comedores a construir en 6 Instituciones, según planificación municipal 2017</t>
  </si>
  <si>
    <t>4 Polideportivo a construir en 4 Instituciones, según planificación municipal 2017</t>
  </si>
  <si>
    <t>2.327 Sillas Estandar para profesores y alumnos para ser proveidos a 11 Instituciones Educativas</t>
  </si>
  <si>
    <t>522 alumnos/as de la Educación Inicial y Educación Escolar Básica del 1° y 2° ciclo, matriculados en el año que reciben Almuerzo Escolar, según planificación.</t>
  </si>
  <si>
    <t xml:space="preserve">1. Concepción </t>
  </si>
  <si>
    <t>1.1. Concepción</t>
  </si>
  <si>
    <t>Honorarios</t>
  </si>
  <si>
    <t xml:space="preserve"> 12 Aulas a ser construidas según planificación. </t>
  </si>
  <si>
    <t>02 Sanitarios a ser construidos según planificación.</t>
  </si>
  <si>
    <t>01 Construción de oficinas para Supervisión Educativa, según planificación.</t>
  </si>
  <si>
    <t>08 Aulas a ser reparadas, según planificación.</t>
  </si>
  <si>
    <t>05 Sanitarios a ser reparadas, según planificación.</t>
  </si>
  <si>
    <t>240 Sillas estandar individual - Lamina N° 16, para aulas, para aulas a ser adquiridos, según planificación municipal.</t>
  </si>
  <si>
    <t>240 Mesas pupitre individual para alumno - Lamina N° 17, para aulas a ser adquiridos, según planificación municipal.</t>
  </si>
  <si>
    <t>10 Sillas estandar individual - Lamina N° 18, para aulas a ser adquiridos, según planificación municipal.</t>
  </si>
  <si>
    <t>10 Escritorios para Secretaria y Profesores individual - Lamina N° 19, a ser adquiridos según planificación municipal.</t>
  </si>
  <si>
    <t>10 Armarios bajos con 2 puertas enchapadas individual - Lamina N° 20, a ser adquiridos según planificación municipal.</t>
  </si>
  <si>
    <t>24 Sillas individual - Especial N° 1, para aulas a ser adquiridos, según planificación municipal.</t>
  </si>
  <si>
    <t>24 Mesas individual - Especial N° 2, para aulas a ser adquiridos, según planificación municipal.</t>
  </si>
  <si>
    <t>96 Sillas estandar individual - Lamina N° 16, para aulas a ser adquiridos, según planificación municipal.</t>
  </si>
  <si>
    <t>96 Mesas pupitre individual para alumno - Lamina N° 17, para aulas a ser adquiridos, según planificación municipal.</t>
  </si>
  <si>
    <t>05 Sillas estandar individual - Lamina N° 18, para aulas a ser adquiridos, según planificación municipal.</t>
  </si>
  <si>
    <t>05 Escritorios para Secretaria y Profesores individual - Lamina N° 19, a ser adquiridos según planificación municipal.</t>
  </si>
  <si>
    <t>05 Armarios bajos con 2 puertas enchapadas individual - Lamina N° 20, a ser adquiridos según planificación municipal.</t>
  </si>
  <si>
    <t>1.2. Belén</t>
  </si>
  <si>
    <t>Estudios de Proyectos de Inversión.</t>
  </si>
  <si>
    <t xml:space="preserve">298 Alumnos/as de la Educación Inicial y Educación Escolar Básica del 1° y 2 ciclo, matriculados en el año 2017 que reciben Almuerzo Escolar en el año, según planificación municipal </t>
  </si>
  <si>
    <t>12  aulas a ser construidas, en centros educativos, según Planificación Municipal 2017</t>
  </si>
  <si>
    <t>500 Muebles para mejorar el servicio de la Educación del distrito de Belén, segun planificacion municipal 2017</t>
  </si>
  <si>
    <t>1.3. Horqueta</t>
  </si>
  <si>
    <t>Adquisición de Maquinarias y Equipos</t>
  </si>
  <si>
    <t>2,500 alumnos de la Educación Inicial y Educación Escolar Básica del 1° y 2° que recibirán almuerzo escolar, según Presupuesto Municipal del año 2017 de 14 escuelas</t>
  </si>
  <si>
    <t>4 aulas a construir en Escuelas planificados para el año 2017</t>
  </si>
  <si>
    <t>6 (seis) sanitarios a construir en Escuelas planificados para el año 2017</t>
  </si>
  <si>
    <t>4 Refacciòn de Varias Escuelas del Distrito, planificadas  para el año 2017</t>
  </si>
  <si>
    <t>13.500  m2 Construcciòn de empedrado del 20%  camino al Colegio Nacial Carlos Antonio López  de la ciudad de  Horqueta, planificado para el año 2017</t>
  </si>
  <si>
    <t>Adquisiciòn de 100 sillas pupitres para alumnos y profesores planificado para el año 2017</t>
  </si>
  <si>
    <t>1.4. Loreto</t>
  </si>
  <si>
    <t>380 Alumnos de tres instituciones educativas del primer y 2do. Ciclo  que se sirven almuerzo escolar durante 157 días según planificación</t>
  </si>
  <si>
    <t xml:space="preserve">59660 raciones a ser proveida durante 157 días a 380 alumnos del 1er. Y 2do. Ciclo </t>
  </si>
  <si>
    <t>1 aula a ser construida sergún planificación</t>
  </si>
  <si>
    <t>1  cercado perimetral de escuela a ser construido según planificación</t>
  </si>
  <si>
    <t>2 aulas a ser reparada sergún planificación</t>
  </si>
  <si>
    <t>4 aulas a ser remodeladas sergún planificación</t>
  </si>
  <si>
    <t>4 aulas a ser construidas sergún planificación</t>
  </si>
  <si>
    <t>1 cocina comedor a ser construida sergún planificación</t>
  </si>
  <si>
    <t>4 computadora a ser adquirido para escuela según planificación</t>
  </si>
  <si>
    <t>30  armarios a ser adquirido para escuela según planificación</t>
  </si>
  <si>
    <t>1.5. San Lázaro</t>
  </si>
  <si>
    <t>555 alumnos/as de la Educación Inicial y Educación Escolar Básica del 1° y 2 ciclo, matriculados en el año 2017, según datos del MEC del año 2017</t>
  </si>
  <si>
    <t xml:space="preserve">1 Plaza a ser construida, remodeladas, refaccionadas y ampliadas  en el año 2017 </t>
  </si>
  <si>
    <t>2 Aulas construidas  en el Centro de Recursos N° 22 de Vallemí,  planificadas  el año 2017</t>
  </si>
  <si>
    <t>1 Aula construidas  en la  Escuela    Arco Iris  planificadas  el año 2017</t>
  </si>
  <si>
    <t>1 Aula construidas  en la  Escuela Tia Ana,  planificadas  el año 2017</t>
  </si>
  <si>
    <t>1 Aula construidas  en la  Escuela  Tres Cerros,  planificadas  el año 2017</t>
  </si>
  <si>
    <t>5 aulas planificadas para construir en el año 2017</t>
  </si>
  <si>
    <t>100 Equipos de Computacion  planificadas a entregar en el año 2017</t>
  </si>
  <si>
    <t>200 Equipos de Computacion  planificadas a entregar en el año 2017</t>
  </si>
  <si>
    <t>1.6. Yby Yau</t>
  </si>
  <si>
    <t>Estudios y Proyectos de Inversión</t>
  </si>
  <si>
    <t>14 Aulas construidas y/o reparadas según Planificación Municipal 2017</t>
  </si>
  <si>
    <t>1,450 Alumnos de la Educación Inicial y Educación Escolar Básica del 1° y 2° que recibiran almuerzo escolar según Planificación Municipal 2017</t>
  </si>
  <si>
    <t>1.7. San Carlos del Apa</t>
  </si>
  <si>
    <t>1.8. Azotey</t>
  </si>
  <si>
    <t>Adquisición de Maquinarias, Equipos y Herramientas Mayores</t>
  </si>
  <si>
    <t xml:space="preserve">374 Alumnos/as de la Educación Inicial y Educación Escolar Básica del 1° y 2 ciclo, matriculados en el año 2017 que reciben Almuerzo Escolar en el año, según planificación municipal </t>
  </si>
  <si>
    <t>8  aulas a ser construidas o reparadas, en centros educativos, según Planificación Municipal 2017</t>
  </si>
  <si>
    <t>1.9. Sgto. José Félix López</t>
  </si>
  <si>
    <t xml:space="preserve">410 Alumnos/as de la Educación Inicial y Educación Escolar Básica del 1° y 2 ciclo, matriculados en el año 2017 que reciben Almuerzo Escolar en el año, según planificación municipal </t>
  </si>
  <si>
    <t>20  aulas a ser construidas o reparadas, en centros educativos, según Planificación Municipal 2017</t>
  </si>
  <si>
    <t>1 Adquisición de transporte escolar a ser compradas, según planificación municipal 2017</t>
  </si>
  <si>
    <t>895 alumnos de la Educación Inicial y Educación Escolar Básica del 1° y 2° que recibirán almuerzo escolar, según Presupuesto Municipal del año 2017</t>
  </si>
  <si>
    <t>2141 mts2 de pavimento tipo H° A° a construirse según planificación 2017</t>
  </si>
  <si>
    <t>1 Canalización en escuela a ser construida en el año 2017 según planifiCación</t>
  </si>
  <si>
    <t xml:space="preserve">2 aulas a remodelar  según planificación </t>
  </si>
  <si>
    <t>6 aulas a construir en el año 2017 según planifiación</t>
  </si>
  <si>
    <t>Adquisición de 275 Sillas y mesas para alumnos, según Planificación Municipal año 2017</t>
  </si>
  <si>
    <t>Adquisición de 8 mesa  para  comedor, según Planificación Municipal año 2017</t>
  </si>
  <si>
    <t>Adquisición de 4 armarios para comedor, según Planificación Municipal año 2017</t>
  </si>
  <si>
    <t>Adquisición de 80 sillas para comedor, según Planificación Municipal año 2017</t>
  </si>
  <si>
    <t>Adquisición de 2 escritorios, según Planificación Municipal año 2017</t>
  </si>
  <si>
    <t xml:space="preserve">38.110 raciones para 370 Alumnos/as de la Educación Inicial y Educación Escolar Básica del 1° y 2 ciclo, matriculados en el año 2017 que reciben Almuerzo Escolar en el año, según planificación municipal </t>
  </si>
  <si>
    <t>1 Comedor a ser construcido en la Escuela Basica N° 6923 "8 de Noviembre" del Asentamiento 8 de Noviembre según Planificación municipal año 2017</t>
  </si>
  <si>
    <t>1 Aula a ser construida en Escuela Bascia N° 1458 Tte. Florencio Fernandez de la comunidad de Isla Peña Hermosa según Planificacion Municipal año 2017</t>
  </si>
  <si>
    <t>1 Aula a ser construida en Escuela Itakua de la comunidad de Itakua según Planificacion Municipal año 2017</t>
  </si>
  <si>
    <t>0 Aula a ser construida en Escuela San Alfredo según Planificacion Municipal año 2017</t>
  </si>
  <si>
    <t>12 kilometros de Mejoramiento de Acceso a Locales escolares tramos del Asentamiento 8 de Noviembre. Escuelas 8 de Noviembre y Escuela San Ramón a realizarse según planificacion municipal 2017</t>
  </si>
  <si>
    <t>Construcción de Bloque de 3 Aulas en Colegio Nacional Laguna Ybycua según planificacion municipal año 2017</t>
  </si>
  <si>
    <t>Construcción de 2 Aulas  en Escuela Basica Nº 1983 Itakua según planificacion municipal año 2017</t>
  </si>
  <si>
    <t>Construcción de 1 Cocina Comedor  en Escuela Basica Nº 1983 Itakua según planificacion municipal año 2017</t>
  </si>
  <si>
    <t>550 Muebles a ser adquiridos para Instituciones educativas, según planificación municipal 2017</t>
  </si>
  <si>
    <t>1.12. Arroyito</t>
  </si>
  <si>
    <t xml:space="preserve">183 Alumnos/as de la Educación Inicial y Educación Escolar Básica del 1° y 2 ciclo, matriculados en el año 2017 que reciben Almuerzo Escolar en el año, según planificación municipal </t>
  </si>
  <si>
    <t>4  aulas a ser construidas o reparadas en el distrito, en centros educativos, según Planificación Municipal 2017</t>
  </si>
  <si>
    <t>2. San Pedro</t>
  </si>
  <si>
    <t>2.1. San Pedro del Ycuamandyyú</t>
  </si>
  <si>
    <t xml:space="preserve">285 Alumnos/as de la Educación Inicial y Educación Escolar Básica del 1° y 2 ciclo, matriculados en el año 2017 que reciben Almuerzo Escolar en el año, según planificación municipal </t>
  </si>
  <si>
    <t>2.2. Antequera</t>
  </si>
  <si>
    <t>311 alumnos/as de la Educación Inicial y Educación Escolar Básica del 1° y 2 ciclo, matriculados en el año  que reciben Almuerzo Escolar, según planificaciónProvision de Almuerzo Escolar planificada para el año 2017</t>
  </si>
  <si>
    <t>1 Obra Construcciones , Reparaciones de Plaza y Ornamentaciones planificadas para el año 2017</t>
  </si>
  <si>
    <t>1 Obra de  Mantenimientos y limpieza de Predios en  Instituciones Educativas planificadas para el año 2017</t>
  </si>
  <si>
    <t>1 Obra de Reparaciones y Refaccionesen Escuela Basica N° 3700 Sra. Gabriela Gorliz de Neuman planificadas para el año 2017.</t>
  </si>
  <si>
    <t xml:space="preserve"> 1 Obra Reparaciones en el Colegio Nacional Gral. Marcial Samaniego de Antequera para el año 2017.</t>
  </si>
  <si>
    <t>1 Obra de Reparaciones  y Mantenimientos de calles frente a Instituciones Educativas Colegio Gral. Marcial Samaniego,  planificadas para el año 2017</t>
  </si>
  <si>
    <t xml:space="preserve"> 1 Obra Construccion de Cercado Perimetral en el Colegio Nacional Gral. Marcial Samaniego 1ra. Etapa , planificada para el año 2017. </t>
  </si>
  <si>
    <t xml:space="preserve">1 Obra Construccion de Cercado Perimetral en el Colegio Nacional Gral. Marcial Samaniego, 2da. Etapa,  planificada para el año 2017. </t>
  </si>
  <si>
    <t xml:space="preserve"> 1 Obra Construccion de Tinglado en la Escuela N° 622 San Ramon planificada para el año 2017.</t>
  </si>
  <si>
    <t>1 Obra de Reparaciones y Refaccionesen Escuela Basica N° 252 Jose de Antequera y Castro planificadas para el año 2017.</t>
  </si>
  <si>
    <t xml:space="preserve"> 1 Obra Construcciones Varias en Instituciones Educativas en  Antequera, planificada en el año 2017.</t>
  </si>
  <si>
    <t>2.3. Choré</t>
  </si>
  <si>
    <t>46452 Raciones de almuerzo Escolar beneficiando a 948 alumnos de 15 Instituciones Educativas segùn autorización del MEC para el ejercicio 2017</t>
  </si>
  <si>
    <t>Construccion  : Terminación de 1  cocina comedor  deposito -Escuela Basica 4045 8 de Agosto de Santo Domingo distrito de Chore</t>
  </si>
  <si>
    <t>1 Refacción de Aula Escuela Básica Nº 4991 - Asentamiento Toro Piru</t>
  </si>
  <si>
    <t>1 Construcción de Comedor Escolar Colegio Nacional Jhugua Poti.</t>
  </si>
  <si>
    <t>30 m2 construccion de baño sexado a ser construida según planificacion ejercicio fiscal 2017</t>
  </si>
  <si>
    <t>construccion de 1 aula equipada en el Colegio Nacional Nuclear  a construir según planificacion ejercicio fiscal 2017</t>
  </si>
  <si>
    <t>1 construccion de baño sexado a ser construida según planificacion ejercicio fiscal 2017</t>
  </si>
  <si>
    <t>1 aula  a reparar Escuela Basica Nº1487 Inmaculada Concepcion Nuclaear 2 de 59,5 mts2 planificado según presupuesto ejercicio fiscal 2017.</t>
  </si>
  <si>
    <t>167,6 m2 de construccion; Refaccion de patio de honor Colegio Nuclear 1 distrito de Chore/ , a ser construida según planifcacion ejercicio fiscal 2017.</t>
  </si>
  <si>
    <t xml:space="preserve"> 396,5 m2 de reparaciones, limpieza y mejoramiento de accesos a locales escolares, planificados para el año 2017</t>
  </si>
  <si>
    <t xml:space="preserve"> 1251 m2 de empedrado a realizar según planificacion municipal en la calle TTE. Rojas Silva.,acceso al Colegio parroquial San Jose Obrero planificados para el año 2017</t>
  </si>
  <si>
    <t>1356,1 m2 de empedrados  en la calle Julio Cesar palacios y Antoliano Diaz Morel Rojas Silva.acceso al Colegio Nacional  E.M.D de Chore, planificados para el año 2017</t>
  </si>
  <si>
    <t xml:space="preserve"> 962 m2 de empedrados  en el barrio  San Roque de Santa Cruz, acceso al Colegio Nacional  E.M.D de Chore  planificados para el año 2017</t>
  </si>
  <si>
    <t>100 Adquisición de sillas, según lanificación 2017</t>
  </si>
  <si>
    <t>93 Adquisición de pizarras, según lanificación 2017</t>
  </si>
  <si>
    <t>10 Proyectos de Inversión y Fiscalización del Fonacide</t>
  </si>
  <si>
    <t>2.4. Gral. Elizardo Aquino</t>
  </si>
  <si>
    <t>Equipamiento en Instituciones Publicas</t>
  </si>
  <si>
    <t>746 (setecientos cuarenta y seis) alumnos del Distrito reciben almuerzo escolar según Planificación Municipal 2.017.</t>
  </si>
  <si>
    <t>7 (siete) Aulas a ser construidas y reparadas en Centro Educativo del Distrito en el Ejercicio 2.017.</t>
  </si>
  <si>
    <t>5 (Cinco) Baños Sexados a ser Construidos en Escuelas del Distrito en el Ejercicio 2.017.</t>
  </si>
  <si>
    <t>5 (cinco) adquisicion de cortadoras de césped para trabajos de limpieza a ser realizadas el Ejercicio 2.017.</t>
  </si>
  <si>
    <t>Adquisición de 4 equipos informáticos a ser realizados en el Ejercicio 2.017.</t>
  </si>
  <si>
    <t>75 (setenta y cinco) Sillas Pedagógicas a ser entregadas en Centros Educativos en el Ejercicio 2.017.</t>
  </si>
  <si>
    <t>Elaboración de 6 (seis) Estudios y Proyectos de Inversión para la elaboración de Proyectos de Interés Comunitarios a ser desarrollados en el Ejercicio 2.017 en Centros Educativos y área de influencia.</t>
  </si>
  <si>
    <t>2.5. Itacurubí del Rosario</t>
  </si>
  <si>
    <t>Proyectos de Infraestructura Escolar</t>
  </si>
  <si>
    <t>Proyectos de inversión pública y de desarrollo</t>
  </si>
  <si>
    <t>410 alumnos/as de la Educación Inicial y Educación Escolar Básica del 1° y 2° planificados que recibirán almuerzo escolar en el 2017</t>
  </si>
  <si>
    <t>Reparación de 15 Aulas, según planificación 2017</t>
  </si>
  <si>
    <t>Construcción de 1 nuevo sanitario, según planificación 2017</t>
  </si>
  <si>
    <t xml:space="preserve">100 m  de empedrado según planificación 2017 (Institución: Escuela Parroquial Nidia Carrillo y Esc. John F. Kennedy </t>
  </si>
  <si>
    <t>2.6. Lima</t>
  </si>
  <si>
    <t>31.642 raciones para 364 alumnos/as de la Educación Inicial y Educación Escolar Básica del 1° y 2 ciclo, matriculados en el año  que reciben Almuerzo Escolar, según planificación</t>
  </si>
  <si>
    <t>1 construcción de aula en Esc. Baás. N° 2274 San Jose, según planificación municipal 2017</t>
  </si>
  <si>
    <t>39 m2 de Construccion de 1 Aula tipo MEC 5,80 x 6,80 en Esc. Bas. N° 2275 Perpetuo Socorro de Costa Pucu, Según planificación municipal 2017</t>
  </si>
  <si>
    <t>1 SSHH sexado a ser construidas en Escuela Basica Nº 4479 Gral. De Brigada Raimundo Rolon a definir, según planificacion municipal 2017.</t>
  </si>
  <si>
    <t>1 Aula a ser construidas en Escuela Basica Nº 4479 Gral. De Brigada Raimundo Rolon a definir, según planificacion municipal 2017.</t>
  </si>
  <si>
    <t>4320 m2 de Enripiado de calles Acceso a local escolar, Esc. Bas. Nº 2274 San Jose y el I.F.D, según planificacion municipal 2017</t>
  </si>
  <si>
    <t>1 Construcción de Aula nivel Inicial en Esc. Bas. Nº 4479 - Gral. Brigada Raimundo Rolon - Paso Tuna, según planificacion municipal 2017.</t>
  </si>
  <si>
    <t>2.7. Nueva Germania</t>
  </si>
  <si>
    <t>567 alumnos de la Educación Inicial y Educación Escolar Básica del 1° y 2° ciclo que recibirán almuerzo escolar, según Presupuesto Municipal del año 2017</t>
  </si>
  <si>
    <t>29000 raciones para 567 alumnos de la Educación Inicial y Educación Escolar Básica del 1° y 2° ciclo, según Presupuesto Municipal del año 2017</t>
  </si>
  <si>
    <t>1 Construccion de Cocina Comedor Escuiela Basica No. 3706 Doña Heriberta FRANCO,  0/1 en el 2017 planificados a ser realizados</t>
  </si>
  <si>
    <t>8 Reparacion de Aulas en EL COLEGIO NACIONAL BERNARDINO CABALLERO, Planificado para reparar en año 2017</t>
  </si>
  <si>
    <t>1 Construccion y Equipamiento Parque Infantil en la ESC.BASICA No. VIRGEN DE FATIMA.</t>
  </si>
  <si>
    <t>2.8. San Estanislao</t>
  </si>
  <si>
    <t>Adquisicion de Equipos de Oficina y computacion</t>
  </si>
  <si>
    <t>751  Alumnos con Almuerzo Escolar para alumnos del 1º y 2º ciclo por 100 dias en distintas Escuelas del distrito de San Estanislao según Planificación Municipal 2017</t>
  </si>
  <si>
    <t>7 (siete) Construccion de Baños Sexados, planificadas para el año 2017</t>
  </si>
  <si>
    <t>20 Aulas a construir planificadas para el año 2017</t>
  </si>
  <si>
    <t>7800 Metros Cuadrados de Empedrados en calles y accesos a Instituciones Publicas, planificadas para el año 2017</t>
  </si>
  <si>
    <t>2.9. Yrybucua</t>
  </si>
  <si>
    <t>1027 Alumnos con Almuerzo Escolar para alumnos del 1º y 2º ciclo  en distintas Escuelas del distrito de San Estanislao según Planificación Municipal 2017</t>
  </si>
  <si>
    <t>4 Aulas planificadas para el año 2017</t>
  </si>
  <si>
    <t>5 Refacciones Aulas planificadas para el año 2017</t>
  </si>
  <si>
    <t>2 obra de aula, planificados para el año 2017</t>
  </si>
  <si>
    <t>2.10. San Pablo</t>
  </si>
  <si>
    <t xml:space="preserve">30.431 raciones para 354 Alumnos/as de la Educación Inicial y Educación Escolar Básica del 1° y 2 ciclo, matriculados en el año 2017 que reciben Almuerzo Escolar en el año, según planificación municipal </t>
  </si>
  <si>
    <t>320 metros lineales construcción de cercado perimetral a ser realizado en Esc. B{as. N° 2635 San Antonio de Padua, según planificacion municipal 2017.</t>
  </si>
  <si>
    <t>40.000 m2 Perfilado de caminos acceso a las Escuelas en los tramos de Potrero Puku y acceso a Esc. Merardo Achucarro, según planificacion municipal 2017</t>
  </si>
  <si>
    <t>2 Tinglados con escenario a ser construidas en Escuela Bas. N° 1611 Doña Catalina Salinas de Caceres y Esc. Bas. N° 2636 San Isidro Labrador, según planificacion municipal 2017</t>
  </si>
  <si>
    <t>1 Deposito a ser construido en Colegio Nacional San Pablo para resguardo de materiales de Limpieza y otros, según planificacion municipal 2017</t>
  </si>
  <si>
    <t>6 Reparaciones de Aulas en Esc. Bas. N° 2636 San Isidro Labrador (Bloque 1 y 2), según planificacion municipal 2017.</t>
  </si>
  <si>
    <t>1 Obra Refacción de techo Esc. Bás. N° 3708 San Francisco de Asís y Construcción de SSHH en Esc. Bás. N° 2630 San Isidro a realizarse segun planificacion municipal año 2017</t>
  </si>
  <si>
    <t>1 Obra de Readecuación de depósito a Cocina comedor en Escuela Básica Nº 405 Merardo Achucarro a realizar según planificacion Municipal año 2017</t>
  </si>
  <si>
    <t>1 Obra Reparación de techo y otros en Esc. Bás. N° 1691 San Juan - Cerrito a realizar según planificacion Municipal año 2017</t>
  </si>
  <si>
    <t xml:space="preserve"> 3.000 metros lineales de Mejoramiento y Reparación de caminos 20% Proyecto de Inversión Pública y Desarrollo realizados, según planificación municipal año 2017</t>
  </si>
  <si>
    <t>Metros Lineales</t>
  </si>
  <si>
    <t>2.11. Tacuati</t>
  </si>
  <si>
    <t>003</t>
  </si>
  <si>
    <t>293 alumnos/as de la Educación Inicial y Educación Escolar Básica del 1° y 2º ciclo, matriculados en el año 2017, según Microplanificacion para el año 2.017</t>
  </si>
  <si>
    <t>3 Construcción de Aulas en las escuelas Publicas del Distrito, según Planificacion Municipal 2.017</t>
  </si>
  <si>
    <t>2 Reparación de Aulas en las escuelas Publicas del Distrito, según Planificacion Municipal 2.017</t>
  </si>
  <si>
    <t>2 Construcción de SS.HH. en las escuelas Publicas del Distrito, según Planificación Municipal 2017</t>
  </si>
  <si>
    <t>59.560 m2 de Mejoramientos de caminos de acceso a instituciones educativas, según Planificacion Municipal 2.017</t>
  </si>
  <si>
    <t>994 m3 de Revitalizacion de caminos de acceso a instituciones educativas realizadas, según Planificacion Municipal 2.017</t>
  </si>
  <si>
    <t>174.276 m2 de Mejoramientos de caminos de acceso a instituciones educativas, según Planificacion Municipal 2.017</t>
  </si>
  <si>
    <t>2.12. Unión</t>
  </si>
  <si>
    <t>633  Alumnos con Almuerzo Escolar para alumnos del 1º y 2º ciclo por 106 dias en distintas Escuelas del distrito de UNION según Planificación Municipal 2017</t>
  </si>
  <si>
    <t>3 Construccion de Baños Sexados, planificadas para el año 2017</t>
  </si>
  <si>
    <t>7 Construccion de Aulas planificadas para el año 2017</t>
  </si>
  <si>
    <t>1 Refaccion de Aula planificadas para el año 2017</t>
  </si>
  <si>
    <t>1.920 Metros Cubicos de enripiado en acceso a entidades educativas planificadas para el año 2017</t>
  </si>
  <si>
    <t>Adquisición de 500 Pupitres a entregar en Centros Educativos del Distrito, según Planificación Municipal 2017</t>
  </si>
  <si>
    <t>Adquisición de 10 Armarios a entregar en Centros Educativos del Distrito, según Planificación Municipal 2017</t>
  </si>
  <si>
    <t>Adquisición de 7 Escritorios a entregar en Centros Educativos del Distrito, según Planificación Municipal 2017</t>
  </si>
  <si>
    <t>2.13. 25 de Diciembre</t>
  </si>
  <si>
    <t>912 alumnos de la Educación Inicial y Educación Escolar Básica del 1° y 2° que recibirán almuerzo escolar, según Presupuesto Municipal del año 2017</t>
  </si>
  <si>
    <t>2 Construccion de Baños Sexados, planificadas para el año 2017</t>
  </si>
  <si>
    <t>5 Construccion de Aulas planificadas para el año 2017</t>
  </si>
  <si>
    <t>15 Reparacion de Aulas planificadas para el año 2017</t>
  </si>
  <si>
    <t>25 km. Mant. de Cunetas, Colocación de Tubos de H° A°, Carga y Esparcimiento de Ripios en caminos rurales del distrito previstos para el año 2017</t>
  </si>
  <si>
    <t>50 Metros Lineal de Canaleta en acceso a entidades educativas planificadas para el año 2017</t>
  </si>
  <si>
    <t>2.14. Villa del Rosario</t>
  </si>
  <si>
    <t>Adquisicion de Equipos de Oficina</t>
  </si>
  <si>
    <t>Estudios y Proyectos de Inversion</t>
  </si>
  <si>
    <t>600  alumnos de escuelas del Distrito que recibira  almuerzo escolar según planificacion 2.017.</t>
  </si>
  <si>
    <t>4 Construccion de Baños  a ser realizadas conforme planificacion 2.017.</t>
  </si>
  <si>
    <t>2.15. Gral. Francisco Isidoro Resquín</t>
  </si>
  <si>
    <t xml:space="preserve">4  cuatro de  baños sexados construidos en el año </t>
  </si>
  <si>
    <t xml:space="preserve">100 Adquisición de mobiliarios, equipos de oficina y computación, según planificación </t>
  </si>
  <si>
    <t>Proyectos de infraestructura para obras en instituciones educativas según planificacion municipal</t>
  </si>
  <si>
    <t xml:space="preserve">10 de Aulas refaccionados, reparados, remodelados en el año </t>
  </si>
  <si>
    <t xml:space="preserve">4 (cuatro)  de baños refaccionados, reparados, remodelados en el año </t>
  </si>
  <si>
    <t xml:space="preserve">10 Km de Reparacion de caminos vecinalesAfectadndo a las Escuelas 26 de Abril, San Isidro Labrador Esc. Virgen de Caacupe, según planificación, según planificación Municipal , según planificación </t>
  </si>
  <si>
    <t>2.16. Yataity del Norte</t>
  </si>
  <si>
    <t>446 alumnos/as de la Educación Inicial y Educación Escolar Básica del 1° y 2º ciclo, matriculados en el año 2017, según Microplanificacion para el año 2.017</t>
  </si>
  <si>
    <t>5 Reparación de Aulas en las escuelas Publicas del Distrito, según Planificacion Municipal 2.017</t>
  </si>
  <si>
    <t>5 Construcción de SS.HH. en las escuelas Publicas del Distrito, según Planificación Municipal 2017</t>
  </si>
  <si>
    <t>64.140 m2 Perfilado y relleno de caminos de acceso a instituciones educativas, según Planificacion Municipal 2.017</t>
  </si>
  <si>
    <t>6.500 m3 Canalización de Arroyo Guazureta III via de acceso a instituciones educativas, según Planificacion Municipal 2.017</t>
  </si>
  <si>
    <t>1 Obra construcción de puente de madera en guazu reta, según Planificacion Municipal 2.017</t>
  </si>
  <si>
    <t>2.17. Guayayvi</t>
  </si>
  <si>
    <t>480 de alumnos/as de la Educación Inicial y Educación Escolar Básica del 1° y 2 ciclo, matriculados en el año  que reciben Almuerzo Escolar según planificacion</t>
  </si>
  <si>
    <t xml:space="preserve">2  dos  baños sexados construidos en el año </t>
  </si>
  <si>
    <t xml:space="preserve">0 baños refaccionados, reparados, remodelados en el año </t>
  </si>
  <si>
    <t xml:space="preserve">4,3 Km de reparacion de camino en la localidad de  Guajayvi  </t>
  </si>
  <si>
    <t>1000 Aquisicion de sillas pedagogica para instituciuones educativas del distrito</t>
  </si>
  <si>
    <t>20 Estudio de proyectos de inversion para las obras  a construir según planificacion municipal 2017</t>
  </si>
  <si>
    <t xml:space="preserve">0  baños refaccionados, reparados, remodelados en el año </t>
  </si>
  <si>
    <t>2.18. Capiibary</t>
  </si>
  <si>
    <t>1822 Alumnos con Almuerzo Escolar para alumnos del 1º y 2º ciclo por 100 dias en distintas Escuelas del distrito de Capiibary según Planificación Municipal 2017</t>
  </si>
  <si>
    <t>6 (seis) Construccion de Baños , planificadas para el año 2017</t>
  </si>
  <si>
    <t>6 obras Construccion de vallado perimetral,  en 3 Instituciones  del Distrito Planificadas en el Ejercicio 2017</t>
  </si>
  <si>
    <t>19 Aulas a construir planificadas para el año 2017</t>
  </si>
  <si>
    <t>2.19. Santa Rosa del Aguaray</t>
  </si>
  <si>
    <t xml:space="preserve">51.656 raciones para 285 Alumnos/as de la Educación Inicial y Educación Escolar Básica del 1° y 2 ciclo, matriculados en el año 2017 que reciben Almuerzo Escolar en el año, según planificación municipal </t>
  </si>
  <si>
    <t>3 obras de SSHH construidas Esc. Básica Nº 948 Santa Rosa, Esc. Básica Nº 4995 Santo Domingo de Guzman y Esc. Básica Nº 5923 San Francisco, según planificación municipal 2017</t>
  </si>
  <si>
    <t>1 SSHH sexado de 6 casetas construidas Esc. Básica Nº 4130 Profesora Eulogia Ugarriza de la Colonia Loma Pucu, según planificación municipal 2017</t>
  </si>
  <si>
    <t>01 SSHH tipo 2 E.E.B en Esc. Básica Nº 5001 San Isidro Labrador Asentamietno Pedro Gimenez, según planificación municipal 2017</t>
  </si>
  <si>
    <t>01 SSHH tipo 2 E.E.B en  Esc. Básica Nº 8103 Maria Auxiliadora de la Colonia Jaguarete Forest, según planificación municipal 2017</t>
  </si>
  <si>
    <t>01 Aulas a Construir en Colegio nacional Curupayty, según planificación municipal 2017</t>
  </si>
  <si>
    <t>2.20. Liberación</t>
  </si>
  <si>
    <t>557 alumnos/as de la Educación Inicial y Educación Escolar Básica del 1° y 2º ciclo, matriculados en el año 2017, según Microplanificacion para el año 2.017</t>
  </si>
  <si>
    <t>5 Construcción de Aulas en las escuelas Publicas del Distrito, según Planificacion Municipal 2.017</t>
  </si>
  <si>
    <t>6 Reparación de Aulas en las escuelas Publicas del Distrito, según Planificacion Municipal 2.017</t>
  </si>
  <si>
    <t>4 Construcción de SS.HH. en las escuelas Publicas del Distrito, según Planificación Municipal 2017</t>
  </si>
  <si>
    <t>200 Sillas con mesa adquiridas para las escuelas Publicas del Distrito, según Planificación Municipal 2017</t>
  </si>
  <si>
    <t>1 Adquisicion de Mobiliarios (250 un. Silla con pupitre, 30 un. Silla con pupitre (Preescolar), 5 un. Sillas de aula – sin pupitre (Docente), 5 un. Escritorio (Docente), 5 un. Armario), según Planificación Municipal 2017</t>
  </si>
  <si>
    <t>1.320 m2 de Construcción de  Empedrado en acceso a Instituciones Educativas, según Planificación Municipal 2.017</t>
  </si>
  <si>
    <t>57.600 m2 de Mejoramientos de caminos de acceso a instituciones educativas, según Planificacion Municipal 2.017</t>
  </si>
  <si>
    <t>28.000 m2 de Mmantenimiento y reparación de caminos de acceso a instituciones educativas, según Planificacion Municipal 2.017</t>
  </si>
  <si>
    <t>110.000 m3 de Mmantenimiento y reparación de caminos de acceso a instituciones educativas, según Planificacion Municipal 2.017</t>
  </si>
  <si>
    <t>2.21. San Vicente Pancholo</t>
  </si>
  <si>
    <t>388 alumnos de la Educación Inicial y Educación Escolar Básica del 1° y 2° que recibirán almuerzo escolar, según Presupuesto Municipal del año 2017</t>
  </si>
  <si>
    <t>2 Construccion de Aulas planificadas para el año 2017</t>
  </si>
  <si>
    <t>4 Reparacion de Aulas planificadas para el año 2017</t>
  </si>
  <si>
    <t>10 Reparacion de Baños planificadas para el año 2017</t>
  </si>
  <si>
    <t>5 km. Mant. de Cunetas, Colocación de Tubos de H° A°, Carga y Esparcimiento de Ripios en acceso al Colegio Nacional Estrellita y Colegio Nacional San José previstos para el año 2017</t>
  </si>
  <si>
    <t>500 ml. Mant. de Cunetas, Colocación de Tubos de H° A°, Carga y Esparcimiento de Ripios en acceso a la Escuela Basica Nº 4995 Costa Rica previstos para el año 2017</t>
  </si>
  <si>
    <t>Adquisición de 300 Pupitres a entregar en Centros Educativos del Distrito, según Planificación Municipal 2017</t>
  </si>
  <si>
    <t>Adquisición de 20 Armarios a entregar en Centros Educativos del Distrito, según Planificación Municipal 2017</t>
  </si>
  <si>
    <t>Adquisición de 10 Escritorios a entregar en Centros Educativos del Distrito, según Planificación Municipal 2017</t>
  </si>
  <si>
    <t>3. Cordillera</t>
  </si>
  <si>
    <t>3.1. Caacupé</t>
  </si>
  <si>
    <t>973 alumnos de la Educación del 1° y 6° que recibirán almuerzo escolar, según Presupuesto Municipal del año 2017</t>
  </si>
  <si>
    <t>Construcción de 4 aulas nuevas en centros educativos, según Planificación Municipal 2017</t>
  </si>
  <si>
    <t>102 ml construcción de Muralla perimetral s/ planificado año 2017</t>
  </si>
  <si>
    <t>Construcción de 2 sanitarios nuevas en centros educativos, según Planificación Municipal 2017</t>
  </si>
  <si>
    <t>Construcción de 4 Cocinas y comedor en centros educativos, según Planificación Municipal 2017</t>
  </si>
  <si>
    <t>Reparación, remodelación y ampliación de 5 sanitarios, según Planificación Municipal 2017</t>
  </si>
  <si>
    <t>2 de Construcción de Puente planificados para construir en el año 2017</t>
  </si>
  <si>
    <t>11487 m2 de Pavimento Pétreo Tipo Empedrado planificados para construir en el año 2017</t>
  </si>
  <si>
    <t>3.3. Arroyos y Esteros</t>
  </si>
  <si>
    <t>400 alumnos de la Educación Inicial y Educación Escolar Básica del 1° y 2° que reciben almuerzo escolar para el año 2017</t>
  </si>
  <si>
    <t>5 aulas y equipamientos planificada para construir en el año 2017</t>
  </si>
  <si>
    <t>5 sanitarios planificado para construir en el año 2017.</t>
  </si>
  <si>
    <t>2 plazas a ser equipadas y reparadas, 1 reparacion e iluminación entorno del cementerio local a ser realizadas  según planificacion 2017</t>
  </si>
  <si>
    <t>3.4. Atyrá</t>
  </si>
  <si>
    <t>Proyecto de Invesioón Publica y Desarrollo</t>
  </si>
  <si>
    <t>315 alumnos de la Educación Inicial y Educación Escolar Básica del 1° y 2° que reciben almuerzo escolar para el año 2017</t>
  </si>
  <si>
    <t>3 aulas planificada para construir en el año 2017</t>
  </si>
  <si>
    <t>3 sanitarios planificado para construir en el año 2017.</t>
  </si>
  <si>
    <t>8 reparación de aulas planificada para construir en el año 2017</t>
  </si>
  <si>
    <t>4 reparaciones de  sanitarios planificado para construir en el año 2017.</t>
  </si>
  <si>
    <t>3.032 m2 de Pavimento Tipo empedrado Zona Conavi II  y Asentamiento la Candelaria, Acceso a Instituciones Educativas, planificados para construir en el año 2017</t>
  </si>
  <si>
    <t>100 Mts L de Construccion de Canal Cielo abierto en asentamiento La Candelaria,  Acceso a Instituciones Educativas, psegún planificación municipal 2017</t>
  </si>
  <si>
    <t>3.5. Caraguatay</t>
  </si>
  <si>
    <t>512 Alumnos/as beneficiados con almuerzo escolar, según planificación municipa 2017</t>
  </si>
  <si>
    <t>Construcciones de 4 aulas en varias Instituciones Educativas, según planificación 2017</t>
  </si>
  <si>
    <t>2 Construcción de Sanitarios en Instituciones educativas, según planificación municipal 2017</t>
  </si>
  <si>
    <t>5 Reparaciones varias en varias Instituciones Educativas, Según plaificación municipal 2017</t>
  </si>
  <si>
    <t>3.6 . Emboscada</t>
  </si>
  <si>
    <t xml:space="preserve">1500 Alumnos/as de la Educación Inicial y Educación Escolar Básica del 1° y 2 ciclo, matriculados en el año 2017 que reciben Almuerzo Escolar en el año, según planificación municipal </t>
  </si>
  <si>
    <t>7  aulas a ser construidas, en centros educativos, según Planificación Municipal 2017</t>
  </si>
  <si>
    <t>100 Mobiliarios Adquiridos para las Entidades Educativas de Emboscada según Planificacion para el Ejercicio 2.017</t>
  </si>
  <si>
    <t>3.7. Eusebio Ayala</t>
  </si>
  <si>
    <t xml:space="preserve">341 Alumnos/as de la Educación Inicial y Educación Escolar Básica del 1° y 2 ciclo, matriculados en el año 2017 que reciben Almuerzo Escolar en el año, según planificación municipal </t>
  </si>
  <si>
    <t>5 Aulas a ser construidas  en centros educativos, según Planificación Municipal 2017</t>
  </si>
  <si>
    <t>3 Baño sexado a ser construidas  en centros educativos, según Planificación Municipal 2017</t>
  </si>
  <si>
    <t>4 Baños sexados a ser reparadas y refaccionadas en centros educativos, según Planificación Municipal 2017</t>
  </si>
  <si>
    <t>3.8. Isla Pucú</t>
  </si>
  <si>
    <t>Inversion en Infraestructura en Educacion</t>
  </si>
  <si>
    <t xml:space="preserve">Adquisición de Equipos de Oficina y Computación </t>
  </si>
  <si>
    <t>489 alumnos de la Educacion Inicial y Educacion Escolar Basica del 1er y  2do ciclo matriculados que recibiran almuerzo escolar,  en el periodo 2017.</t>
  </si>
  <si>
    <t xml:space="preserve"> 1 Construccion  de un SS.HH en la Escuela Basica N° 38 Gral. Bernardino Caballero planificados para el 2017.</t>
  </si>
  <si>
    <t xml:space="preserve"> 1 Refaccion General de un Bloque de 3 tres Aulas en la Escuela Basica N° 7652 Santa Lucia planificados a construir en el 2017.</t>
  </si>
  <si>
    <t xml:space="preserve"> 5 Construccion de cercado perimetralen la Esc. Bernardino Caballero, Esc. Inmaculada Concepcion,  planificados a construir en el 2017.</t>
  </si>
  <si>
    <t>520 m2 dc onstruccion de empedrado en la calle primavera planificado a construir en el 2017 que beneficiara a la Institucion Educativa Colegio Victoriano Bernal de la ciudad de Isla Pucu</t>
  </si>
  <si>
    <t>1 Obra construccion de caminero en la ciudad de Isla Pucu planificado a construir en el 2017</t>
  </si>
  <si>
    <t>120 m2 de construccion de empedrado en varias calles de la ciudad planificado a construir en el 2017</t>
  </si>
  <si>
    <t>Reparaciones Mayores  de 1 aula en Instituciones Educativas, según planificación municipal 2017</t>
  </si>
  <si>
    <t>3.9. Itacurubí de la Cordillera</t>
  </si>
  <si>
    <t>338 Alumnos que reciben almuerzo escolar en el año /  338 Alumnos que recibiran almuerzo escolar en el año, según microplanificación municipal 2017</t>
  </si>
  <si>
    <t>01  Construccion de un Aula Nueva Col. Nac. Carlos A. Lopez</t>
  </si>
  <si>
    <t xml:space="preserve"> 03 Construccion de Sanitario sexado Col Nac. Gerardo Noguera</t>
  </si>
  <si>
    <t xml:space="preserve"> 01 Construccion de una Cocina Comedor escolar Esc. Bas. N° 103 Prof. Mercedes Miltos de Infante Rivarola se/ microplanificacion / 02 Construccion de Aulas, según microplanificación 2017</t>
  </si>
  <si>
    <t>15 computadoras de mesa con accesorios; 15 mesas para computadoras; 01 notebook a ser adquiridas, según planificación municipal 2017</t>
  </si>
  <si>
    <t>3.10. Juan de Mena</t>
  </si>
  <si>
    <t>3.11. Loma Grande</t>
  </si>
  <si>
    <t>38 Alumnos que recibirán almuerzo  Escolar para instituciones Educativas de Loma Grande, según planificación municipal 2017</t>
  </si>
  <si>
    <t>Construcción de 3 tres aulas Instituciones educativas  de Loma Grande, según planificación municipal 2017</t>
  </si>
  <si>
    <t>Construccion de 2298 metros de empedrado en la compañía Villa Flor - Frente a la escuela Basica Nº 719 Roque Gonzalez de Santa Cruz , según planificación municipal 2017.</t>
  </si>
  <si>
    <t>3.12. Mbocayaty del Yhaguy</t>
  </si>
  <si>
    <t>3.13. Nueva Colombia</t>
  </si>
  <si>
    <t>Proyecto de Infraestructura en Educacion</t>
  </si>
  <si>
    <t>820 alumnos de la Educación Inicial y Educación Escolar Básica del 1° y 2° que recibirán almuerzo escolar, según Presupuesto Municipal del año 2017</t>
  </si>
  <si>
    <t>Construcción de 9 Aulas en diferentes estamentos Escolares del Distrito, según planificación municipal 2017</t>
  </si>
  <si>
    <t>20 Adquisicion de Equipos Informaticos según Microplanificacion Municipal 2017</t>
  </si>
  <si>
    <t>3.14. Piribebuy</t>
  </si>
  <si>
    <t xml:space="preserve">Provisión de almuerzo escolar para alumnos de las escuelas de las compañías - servicio de 54.000 raciones de comidas frescas         </t>
  </si>
  <si>
    <t xml:space="preserve">600 Alumnos que  recibirán almuerzo escolar en el año 2017 </t>
  </si>
  <si>
    <t>Construcción Obras de infraestructura en las escuelas  publicas - 15 aulas  según microplanificación y autorización de MEC</t>
  </si>
  <si>
    <t xml:space="preserve">980 Adquisición de mobiliarios sillas y mesas para uso de las escuelas publicas </t>
  </si>
  <si>
    <t>3.15. Primero de Marzo</t>
  </si>
  <si>
    <t>262 alumnos de la eduacion inical y educacion escolar basica que recibiran almuerzo escolar , segum presupuesto municipal año 2017</t>
  </si>
  <si>
    <t xml:space="preserve">  Construcción de 4 aulas planificadas para construir en el año 2017</t>
  </si>
  <si>
    <t>8 km  de construccion enripiado camino acceso a escuela san roque gozales de santa cruz, esc. Bas. Sargento baez, Esc. Bas.Niño Salvador del Mundo planificados para construir en el año 2017</t>
  </si>
  <si>
    <t>3.16. San Bernardino</t>
  </si>
  <si>
    <t>5 reacondicionamiento y refaccion del salon municipal previsto dentro del 20% obras municipales</t>
  </si>
  <si>
    <t>170 adq. Sillas con pupitres, 
150 pizarrones, 
300 mesa con silla según microplanificacion 2017.</t>
  </si>
  <si>
    <t xml:space="preserve"> 46 escritorios, 21  armarios , 1  fotocopiadora. Según planificacion  municipal 2017</t>
  </si>
  <si>
    <t>3.17. Santa Elena</t>
  </si>
  <si>
    <t>3.18. Tobati</t>
  </si>
  <si>
    <t>Adquisicion  de Maquinas, Equipos y Herramientas mayores</t>
  </si>
  <si>
    <t>1 Obra de Construcción de Vestuario en Instituciones educativas, según planificación municipal 2017</t>
  </si>
  <si>
    <t xml:space="preserve">444 Alumnos/as de la Educación Inicial y Educación Escolar Básica del 1° y 2 ciclo, matriculados en el año 2017 que reciben Almuerzo Escolar en el año, según planificación municipal </t>
  </si>
  <si>
    <t>2  aulas a ser construidas, en centros educativos, según Planificación Municipal 2017</t>
  </si>
  <si>
    <t>2 SS.HH.Nivel Inicial a ser construidas, en centros educativos, según Planificación Municipal 2017</t>
  </si>
  <si>
    <t>2 Reparacion de SS.HH. , en centros educativos, según Planificación Municipal 2017</t>
  </si>
  <si>
    <t>1 Reparacion de Techo, en centros educativos, según Planificación Municipal 2017</t>
  </si>
  <si>
    <t>1 Terminacion de Bloque Multifuncional , en centros educativos, según Planificación Municipal 2017</t>
  </si>
  <si>
    <t>1 SS.HH. a ser construidas, en centros educativos, según Planificación Municipal 2017</t>
  </si>
  <si>
    <t>1 Construccion de Vereda en el distrito de Tobati, según planificación municipal 2017.</t>
  </si>
  <si>
    <t>1 Adquisicion  de Herramientas para Instituciones Educativas del Distrito de Tobati, según Planificacion municipal 2017</t>
  </si>
  <si>
    <t>2  Adquisicion  de Equipos Informaticos y Muebles para Instituciones Educativas del Distrito de Tobati, según Planificacion municipal 2017</t>
  </si>
  <si>
    <t>2 Preparacion de Proyectos de Inversion para Instituciones Educativas del Distrito de Tobati, según Planificacion municipal 2017</t>
  </si>
  <si>
    <t>3.19. Valenzuela</t>
  </si>
  <si>
    <t>1 Cocina Comedor a ser construido, según planificación municipal 2017</t>
  </si>
  <si>
    <t>1 Aula para preescolar a ser construido, según planificación municipal 2017</t>
  </si>
  <si>
    <t>13 Aula a ser reparadas en el ejercicio dentro de la Esc. Mcal. López y Letocoa Llamosas de Vazquez, según planificación municipal 2017</t>
  </si>
  <si>
    <t>6 Obras de Colocación de Parques Infantiles dentro Intituciones Educativas, según planificación municipal 2017</t>
  </si>
  <si>
    <t>2 obras de Alcantarillado de Baden y Enripiado en el acceso a Instituciones Educativas en la Compañía Cerro Cora Potrero a ser realizado, según planificación municipal 2017</t>
  </si>
  <si>
    <t>3.20. San José Obrero</t>
  </si>
  <si>
    <t xml:space="preserve">193 Alumnos/as de la Educación Inicial y Educación Escolar Básica del 1° y 2 ciclo, matriculados en el año 2017 que reciben Almuerzo Escolar en el año, según planificación municipal </t>
  </si>
  <si>
    <t>3 Construccion de comedor en escuelas del distrito de San Jose Obrero, previstos para el año 2017</t>
  </si>
  <si>
    <t>3 Construccion de SS HH en escuelas del distrito de San jose Obrero, previstos para el año 2017</t>
  </si>
  <si>
    <t>4 Reparaciones varias previstas en escuelas del distrito para el año 2017, Reparacion de techo de dos aulas y reparacion de galeria, en la Escuela Bas. 15408 San Blas, Reparacion de Bloque de 6 aulas y reparacoin de SS HH en la Esc. Bas. 3930 Mauricio Jose Troche, Reparacion de un aula para Pre escolar en la Esc. Bas.1639 America Unidad, y Reparacion de Galeria de Aulas y Sanitarios en la Esc. Bas. 1638 Jose Tursi</t>
  </si>
  <si>
    <t>5500 m2 de construccion de empedrado, previsto del 20% de otras inversiones de capitaldel fondo de Fonacide, para el año 2017, sobre la calle San Antonio, acceso a la Escuela  America Unida</t>
  </si>
  <si>
    <t>4. Guairá</t>
  </si>
  <si>
    <t>4.1. Villarrica</t>
  </si>
  <si>
    <t>959 alumnos/as de la Educación Inicial y Educación Escolar Básica del 1° y 2°, matriculados en el año , según datos del MEC del año 2017</t>
  </si>
  <si>
    <t>6 aulas a ser construidas, según planificación 2017.</t>
  </si>
  <si>
    <t xml:space="preserve">5 Construcción de Bloques de Aulas, según planificación 2017 </t>
  </si>
  <si>
    <t>1 Reparación de Techos de Escuelas, según planificación del año 2017</t>
  </si>
  <si>
    <t>1 construcción de sanitarios, según planificación 2017</t>
  </si>
  <si>
    <t>1 Comedor Esc.Básica Virgilio Ramón Legal, según planificación municipal 2017</t>
  </si>
  <si>
    <t>4.2. Borja</t>
  </si>
  <si>
    <t>451 alumnos de la Educación Inicial y Educación Escolar Básica del 1° y 2° ciclo que recibirán almuerzo escolar, según Presupuesto Municipal del año 2017</t>
  </si>
  <si>
    <t>40772 raciones para 451 alumnos de la Educación Inicial y Educación Escolar Básica del 1° y 2° ciclo, según Presupuesto Municipal del año 2017</t>
  </si>
  <si>
    <t>Construccion de 3 Aulas  en Instituciones Educativas segun planificacion 2017; Esc-Basica No. 5311 San Blas, Esc.Basica No.6455 Divino Niño Jesus y Esc.Basica No.5312 San Juan</t>
  </si>
  <si>
    <t xml:space="preserve">Reparacion de (Un) Puente) Col. Valle Pe ; Perimetro del Colegio Nacional Valle Pe, </t>
  </si>
  <si>
    <t>Reparacionde de (UN) Baño Sexado en Esc.Basicas del Distrito Esc. Basica No. 6455 Divino Niño Jesus</t>
  </si>
  <si>
    <t>4.3. Troche</t>
  </si>
  <si>
    <t>1) Escuela Cuerpo de Paz de Cerro Punta  2) Escuela Básica N° 6151 Nueva Esperanza 3) Escuela Básica N° 5299 San José de Ñumi 4) Escuela Básica N° 2297 Alaides Silva de Talavera de Cora Guasu 5) Escuela Básica N° 5400 Gral. Bernardino Caballero 6) Escuela Básica N° 6528 San Blas.- Totalizando la cantidad de 361 alumnos matriculados según informe del MEC</t>
  </si>
  <si>
    <t>5 Construcciones de Aulas en las siguientes Instituciones Educativas del Distrito de Mauricio José Troche:
 - Escuela Básica N° 6.151 Nueva Esperanza.
- Escuela Básica N° 2.297 Alaides Silva de Talavera
- Colegio Nacional de Cerro Punta
- Esc, Bás. 137 San Pascual
- Esc. Bas. 5300 Gral. Bernardino Caballero</t>
  </si>
  <si>
    <t>6 Aulas a reparar en las siguientes instituciones educativas de Mauricio José Troche:
- 3 Aulas a reparar en el Colegio Nacional de Mauricio José Troche.
- 3 aulas a reparar en la Escuela Básica N° 137 San Pascual</t>
  </si>
  <si>
    <t>4.4. Coronel Martínez</t>
  </si>
  <si>
    <t xml:space="preserve">22347 raciones de almuerzo escolar para 191 alumnos de la educación escolar basica  matriculados, según planificación municipal </t>
  </si>
  <si>
    <t xml:space="preserve"> 7 construccion de aula,   planificado para el ejercicio 2017</t>
  </si>
  <si>
    <t>4.5. Félix Pérez Cardozo</t>
  </si>
  <si>
    <t>10 aulas a refaccionar según planificación para  el año 2017</t>
  </si>
  <si>
    <t>1 Tinglado para practica de deporte construido en el Distrito de Félix Pérez Cardozo según planificación</t>
  </si>
  <si>
    <t>4.6. Gral. Eugenio A. Garay</t>
  </si>
  <si>
    <t>Dotar a alumnos de almuerzo escolar para mejorar su formacion  de 1207 Alumnos por 180 dias, según datos del MEC del año 2017</t>
  </si>
  <si>
    <t>5 Construcción de Aulas,  (Necesidad de  infraestructuras educativas), 2 Aulas  Esc. Bas 1379 Dr Virgilio Ramon Legal, 1 Aula Esc Bas Nro 5270 Santa Catalina de Siena,1 Aula Esc Bas Nro 2717 Maestro Cipriano Figueredo, 1 Aula Esc Bas 5269 Ntra Señora de Asuncion según Planificación Municipal 2017</t>
  </si>
  <si>
    <t>2 Construcción de  baños construídos y ampliados en centros educativos, Construido en Esc. Bas. Nro 5267 Dr. Virgilio Ramon Legal, según Planificación Municipal 2017</t>
  </si>
  <si>
    <t>4 Refacción de aulas en mal estado en centros educativos, Esc.Bas. Nro. 285  Don Crispiniano Viera Campuzano,  según Planificación Municipal 2017</t>
  </si>
  <si>
    <t>Construcción de 1.000 mts2 Recapado Asfaltico sobre Empedrado, Entubamiento  Entrada Escuela Bas. Nro 285 Don Crispiniano Viera Campuzano, según Planificación Municipal 2017</t>
  </si>
  <si>
    <t>Construcción Excabacion de 1 Pozo Artesiano en la Compañía Cerrito distrito de Gral Eugenio A Garay,  según Planificación Municipal 2017</t>
  </si>
  <si>
    <t>4.7. Independencia</t>
  </si>
  <si>
    <t xml:space="preserve">257 alumnos de la educacion inicial y escolar básica del 1° y 2° ciclo que recibirán almuerzo escolar según presupuesto municipal ejercicio 2017. </t>
  </si>
  <si>
    <t>Construccion de 3 aulas nuevas planificadas para el ejercicio 2017</t>
  </si>
  <si>
    <t>Reparacion de 11 aulas planificadas para el ejercicio 2017</t>
  </si>
  <si>
    <t>Reparación de 1 cocina comedorplaificada para el ejercicio 2017</t>
  </si>
  <si>
    <t>6 Construccion de Sanitarios planifiacada para el ejercicio 2017</t>
  </si>
  <si>
    <t>6 Reparacion de sanitarios planificada para el ejercicio 2017</t>
  </si>
  <si>
    <t>91 ML de entubamiento de H°A° Esc. Bás. Nº 4588 San Pablo, Esc. Bás. Nº 1449 Santa Cecilia, Esc. Bás. Nº 2304 Santo Domingo, Esc. Bás. N° 2300 San Roque González, Esc. Bás. N°6469 "Virgen de la Natividad,  Esc. Bás. Nº 4043 Independenciaplanificada para el ejercicio 2017</t>
  </si>
  <si>
    <t>4.8. Itapé</t>
  </si>
  <si>
    <t xml:space="preserve">221 Alumnos/as de la Educación Inicial y Educación Escolar Básica del 1° y 2 ciclo, matriculados en el año 2017 que reciben Almuerzo Escolar en el año, según planificación municipal </t>
  </si>
  <si>
    <t>7 aulas construidas en instituciones educativas, según Planificación Municipal 2017</t>
  </si>
  <si>
    <t>6 sanitarios construidos, en instituciones educativas, según Planificación Municipal 2017</t>
  </si>
  <si>
    <t>4 aulas refaccionadas en instituciones educativas, según Planificación Municipal 2017</t>
  </si>
  <si>
    <t>2 sanitarios refaccionados, en instituciones educativas, según Planificación Municipal 2017</t>
  </si>
  <si>
    <t>4.9. Iturbe</t>
  </si>
  <si>
    <t xml:space="preserve">2700 Alumnos/as de la Educación Inicial y Educación Escolar Básica del 1° y 2 ciclo, matriculados en el año 2016 que reciben Almuerzo Escolar en el año, según planificación municipal </t>
  </si>
  <si>
    <t>2700 Alumnos/as de la Educación Inicial y Educación Escolar Básica del 1° y 2 ciclo, matriculados en el año 2016 que reciben Almuerzo Escolar en el año, según planificación municipal  2017</t>
  </si>
  <si>
    <t>5 aulas a ser construidas, en centros educativos, según Planificación Municipal 2017</t>
  </si>
  <si>
    <t>200 alumnos matriculados  según MEC, que recibiran almuerzo escolar según planeación
2017</t>
  </si>
  <si>
    <t>Construcción de 2 sanitarios en centros educativos, según Planificación Municipal 2017</t>
  </si>
  <si>
    <t>500 sillas pedagógicas  a ser entregadas, según planificación</t>
  </si>
  <si>
    <t>200</t>
  </si>
  <si>
    <t>6</t>
  </si>
  <si>
    <t>500</t>
  </si>
  <si>
    <t>4.11. Mbocayaty del Guairá</t>
  </si>
  <si>
    <t>Dotar a alumnos de almuerzo escolar para mejorar su formacion  de 125 Alumnos por 180 dias, según datos del MEC del año 2017</t>
  </si>
  <si>
    <t>3 Construcción de Aulas (Necesidad de  infraestructuras educativas), según Planificación Municipal 2017</t>
  </si>
  <si>
    <t xml:space="preserve"> 3 Construcción de  baños construídos y ampliados en centros educativos, según Planificación Municipal 2017</t>
  </si>
  <si>
    <t xml:space="preserve"> 1 Construcción de  Cocina Comedor construídos  en centros educativos, según Planificación Municipal 2017</t>
  </si>
  <si>
    <t>4 Refacción de aulas en mal estado en centros educativos, según Planificación Municipal 2017</t>
  </si>
  <si>
    <t>1 Construccion de 1Biblioteca Municipal Equipada  según Planificación Municipal 2017</t>
  </si>
  <si>
    <t>4.12. Natalicio Talavera</t>
  </si>
  <si>
    <t>252 alumnos de la Educación Inicial y Educación Escolar Básica del 1° y 2° ciclo con servicio de almuerzo escolar en el año 2017 según planificación municipal</t>
  </si>
  <si>
    <t>Construcción de 2 Aulas Nuevas, proyectadas para el año 2017</t>
  </si>
  <si>
    <t>1 Sanitario construido en el año 2017 según planificación</t>
  </si>
  <si>
    <t>Refacción de 2 Sanitarios para el año 2017 según planificación</t>
  </si>
  <si>
    <t>Remodelación de 8 Aulas, proyectados para el año 2017 según planificación</t>
  </si>
  <si>
    <t>741 mobiliarios (sillas, mesas, escritorios, pizarras, estantes, armarios) adquiridos para Instituciones educativas en el año 2017</t>
  </si>
  <si>
    <t>4.13. Ñumi</t>
  </si>
  <si>
    <t xml:space="preserve">1 Pago final de aula en el ejercicio fiscal 2016, 3 Construcciones de Aulas en la Esc. Básica N° 5.294 San Antonio y 1 Construcción de Aula en la Esc. Básica N° 5.292 San Ramon Nonato / 6 Construcciónes de Aulas en Instituciones Educativas del Distrito de Ñumi planificadas para el 2017, según planificación municipal </t>
  </si>
  <si>
    <t xml:space="preserve">2 Reparación de baños sexado en las instituciones educativas de Ñumi. Esc. Básica N° 5291 Santa Elena y Esc. Básica N° 2289 San Pedro, según planificación municipal </t>
  </si>
  <si>
    <t>231 alumnos de la Educación Inicial y Educación Escolar Básica del 1° y 2° en el año 2017.</t>
  </si>
  <si>
    <t>8 Aulas a reparar en las Esc. Bás N° 433 José de la Esperanza Alvarez, Esc. Bás N°102 Gral. Bernardino Caballero, Esc. Bás N°7207 Virgen de Fátima, según planificación municipal 2017</t>
  </si>
  <si>
    <t>3 Sanitarios a Reparar en las Esc. Bás N° 433 José de la Esperanza Alvarez,  Esc. Bás N°102 Gral. Bernardino Caballero,  Esc. Bás N°5316 San Roque, Según planificación municipal 2017.</t>
  </si>
  <si>
    <t>1 Obra para construcción de Tinglado en la  Esc. Bás N°102 Gral. Bernardino Caballero, según planificaión municipal 2017</t>
  </si>
  <si>
    <t xml:space="preserve"> 1 Construcción de Salón multiuso en la Esc. Bás N°102 Gral. Bernardino Caballero, según planifaición municipal 2017</t>
  </si>
  <si>
    <t xml:space="preserve"> 3  Adquisición de Equipos de Oficinas a ser adquiridos según lo programado para el año 2017.</t>
  </si>
  <si>
    <t>389 alumnos que recibiran almuerzo escolar en todas las escuelas del distrito, según Microplanificacion del MEC y asignado al presupuesto municipal 2017</t>
  </si>
  <si>
    <t xml:space="preserve">3 Construcción  de aulas, techos y mampostería, según planificación </t>
  </si>
  <si>
    <t>100 ML construccion de muralla perimetral</t>
  </si>
  <si>
    <t>20 km. De caminos vecinales que conectan compañias con escuelas</t>
  </si>
  <si>
    <t>1 Adquisicion de Camion Volquete para realizacion de trabajos en caminos distritales</t>
  </si>
  <si>
    <t>4 Adquisiciónes de Equipos de Aire Acondicionado para Escuelas del distrito</t>
  </si>
  <si>
    <t xml:space="preserve">1  Construcción de Aula en Instituciones Educativas del Distrito de Dr. Bottrell, según planificación municipal </t>
  </si>
  <si>
    <t xml:space="preserve">2 Construcción de muralla perimetrla en Instituciones Educativas del Distrito de Dr. Bottrell, según planificación municipal </t>
  </si>
  <si>
    <t xml:space="preserve">4 Aulas reparadas en las instituciones educativas de Dr. Bottrell. Esc. Carmen B. de Gorostiaga y Col. Nacional Dr. Bottrell, según planificación municipal </t>
  </si>
  <si>
    <t>1  Reparación del Tinglado Tacuapity para beneficio de la Esc. Tacuapity y de la comunidad de Tacupity.</t>
  </si>
  <si>
    <t>20 Km. De Reparación de caminos planificada para  el año 2017 para beneficio de la Esc. Básica Virgen de Lujan.</t>
  </si>
  <si>
    <t>2 Adquisicion de armarios y escritorios para Colegios y Escuelas de Dr. Bottrell para el año 2017 / 2 Adquisicion de armarios y escritorios para Colegios y Escuelas de Dr. Bottrell planificadas para el año 2017</t>
  </si>
  <si>
    <t>8  Aulas a construir en las Esc. Bás. N° 1932 Batalla de Pikysyry, Col. Nac. República del Paraguay, Col. Nac. San Pedro, Esc. Bás. N° 5322 Ma. Auxiliadora, Esc. Bás. N° 4044 San Blas, Esc. Bás. N° 2309 San Miguel, según planifiación municipal 2017</t>
  </si>
  <si>
    <t>2 Sanitarios a construir en la Esc. Bás. N° 395 San Agustin, Col. Nac. Fulgencio Yegros, según planificación municipal 2017</t>
  </si>
  <si>
    <t>1 Comedor en la Esc. Bás. N° 1450 Virgen del Perpetuo Socorro, según planificación municipal 2017</t>
  </si>
  <si>
    <t xml:space="preserve">200 Metros de Acceso pavimento tipo  empedrado en  la Esc. Bás. N° 982 Georgina Naville a realizar, según planificación municipal </t>
  </si>
  <si>
    <t xml:space="preserve">23000 raciones de almuerzo escolar para 457 alumnos de la educación inicial y educación escolar básica del 1 y 2 ciclo matriculados, según planificación municipal </t>
  </si>
  <si>
    <t xml:space="preserve">213 Muebles consistentes en 170 Sillas Pedagogicas, 4 Pizarrones, 14 armarios, 3 estantes, 10 ventiladores y 12 escritorios para las Escuelas Maedy Ritter de Hoeckle, Don Antonio Bosch y Colegio Delfin Chamorro, según planificación municipal </t>
  </si>
  <si>
    <t>2 Obras de Construcción Biblioteca y Tinglado  en el Escuela Maedy Ritter de Hoeckle de la Ciudad de Loma Pindo según Planificación Municipal 2017</t>
  </si>
  <si>
    <t>1 Obra de Construcción de Salon Auditorio  en el Colegio Delfin Chamorro de la Ciudad de Tebicuary según Planificación Municipal 2017</t>
  </si>
  <si>
    <t>Reparación de 2 baños  en instituciones educativas, según Planificación Municipal 2017</t>
  </si>
  <si>
    <t>5. Caaguazú</t>
  </si>
  <si>
    <t>5.1. Coronel Oviedo</t>
  </si>
  <si>
    <t>1.945 alumnos/as de la Educación Inicial y Educación Escolar Básica del 1° y 2 ciclo a ser beneficiados con el almuerzo escolar, según planificación 2017</t>
  </si>
  <si>
    <t xml:space="preserve"> 17 aulas a construir, según planificación municipal 2017</t>
  </si>
  <si>
    <t xml:space="preserve"> 3 sanitarios a construir, según planificación municipal 2017</t>
  </si>
  <si>
    <t>5 Perforaciones de pozo artesiano a realizar según planificación municipal 2017 (Esc. Bás. Juan Angel Benítez - Esc. Bás. Zenon Montiel - Colegio Nacional Santa Lucía - Centro de Apoyoa la Educación Inclusiva y Social (CAEIS) - Esc. Bás. Capitan Juan Alberto Roa)</t>
  </si>
  <si>
    <t>1 Construcción de canalización a realizar según planificación municipal 2017</t>
  </si>
  <si>
    <t>4.478 m2. de Pavimento Pétreo tipo empedrado a construir, según planificación2017</t>
  </si>
  <si>
    <t>8 aulas a refaccionar en instituciones educativas, según planificación municipal 2017</t>
  </si>
  <si>
    <t xml:space="preserve"> 1 cargamento del predio de la Esc. Bás. Nº. 2901 Nuestra Señora de la Asunción, según planificación municipal 2017</t>
  </si>
  <si>
    <t>540 unidades de sillas con mesas pedagógicas a entregar, según planificación municipal 2017</t>
  </si>
  <si>
    <t>5.2. Caaguazú</t>
  </si>
  <si>
    <t xml:space="preserve">22 Aulas a construir en instituciones educativas según planificación Municipal </t>
  </si>
  <si>
    <t>11 SSHH a construir en instituciones educativas según planificación Municipal</t>
  </si>
  <si>
    <t>17 aulas a ser reparadasen instituciones eduativas según planificación Municipal</t>
  </si>
  <si>
    <t>1 SSHH a ser reparada en una institución educativa según planificación Municipal</t>
  </si>
  <si>
    <t>1 cocina - comedor  a ser construida en una Institución Educativa, según Planificación Municipal</t>
  </si>
  <si>
    <t>1 Colocación de Tejido Perimetral a construirse en una institución educativa Colegio Nac. Nuestra Señora de las Mercedes, según planificación Municipal</t>
  </si>
  <si>
    <t>5 construcciones de parques en predio de Inst. Educ., Esc.N° 1733 Laura Isabel Gamarra, Esc. N°5029 Santa Teresita del Niño Jesús, Esc. N° 1830 San Roque González de Santacruz, Esc. N°3202 San Pedro y Esc. N° 3313 Santa Librada s/ Planif. Municipal</t>
  </si>
  <si>
    <t>1 construcción de empedrado y vereda en acceso de una institución Educativa Escuela Básica n° 59 Profesora Lucia Tavarozzi, según Planificación Municipal</t>
  </si>
  <si>
    <t xml:space="preserve"> 2 construcciones de empedrado, tapa cielo y vereda en acceso de  instituciones Educativas, Colegio Nacional de EMD Mcal Francisco Solano López, y Escuela Marcelino Champagnat según planificación Municipal</t>
  </si>
  <si>
    <t>5.3. Carayao</t>
  </si>
  <si>
    <t xml:space="preserve">5 aulas construidas en centros  educativos, según Planificación Municipal 2017
</t>
  </si>
  <si>
    <t>4   baños sexados construidos en el año , según Planificación Municipal 2017</t>
  </si>
  <si>
    <t>5 Aulas refaccionados, reparados, remodelados en el año, según Planificación Municipal 2017</t>
  </si>
  <si>
    <t xml:space="preserve">10 Km de Reparacion de caminos vecinales, según planificación Municipala fectran directamente a las Esc. N° 730  Alberto Gunther Esc. N° 2573 San Roque y Es. Dr. Cesar Lopez Moreira  </t>
  </si>
  <si>
    <t>5.4. Dr. Cecilio Báez</t>
  </si>
  <si>
    <t xml:space="preserve">6 aulas construídas en centros educativos, según Planificación Municipal 2017
</t>
  </si>
  <si>
    <t>4 baños sexados construidos en el año, según Planificación Municipal 2017</t>
  </si>
  <si>
    <t>4 (cuatro)  de baños refaccionados, reparados, remodelados en el año 2017</t>
  </si>
  <si>
    <t>50 Km de reparacion de camino en la localidad Dr. Cecilio Baez, según planificación municipal 2017 afectando a las Esc. N° 3058 San Miguel Arcangel, Esc. Bas N° 4266 Norberto Lezcano , Esc. Felicidad Gonzalez</t>
  </si>
  <si>
    <t>5.5. Santa Rosa del Mbutuy</t>
  </si>
  <si>
    <t>384  Alumnos con Almuerzo Escolar para alumnos del 1º y 2º ciclo por 96 dias en distintas Escuelas del distrito de Santa Rosa del Mbutuy según Planificación Municipal 2017</t>
  </si>
  <si>
    <t>3  (tres) Construccion de Baños Sexados, planificadas para el año 2017</t>
  </si>
  <si>
    <t>9 Aulas planificadas para el año 2017</t>
  </si>
  <si>
    <t>2800 Metros Cuadrados planificadas para el año 2017</t>
  </si>
  <si>
    <t>320 sillas pedagogicas, 8 escritorios y 10 armarios planificadas para el año 2017</t>
  </si>
  <si>
    <t>5.6. Dr. Juan Manuel Frutos</t>
  </si>
  <si>
    <t>406 alumnos de Educación Inicial y Educación Escolar Báscia del 1° y 2° ciclo recibiran almuerzo escolar para el 2017</t>
  </si>
  <si>
    <t>9 Aulas planificadas para construir en el año2017</t>
  </si>
  <si>
    <t>1 reparacion de aula en Ybu a ser realizado durante el ejercicio 2017</t>
  </si>
  <si>
    <t>1 Aula en la Escuela San Miguel a ser construido durante el ejercicio 2017</t>
  </si>
  <si>
    <t>1 Aula construida en la Escuela 1825 Elvio A. Rodriguez ser construido durante el ejercicio 2017</t>
  </si>
  <si>
    <t>1 reparacion de aula en Ignacio A. Pane ser construido durante el ejercicio 2017</t>
  </si>
  <si>
    <t>140 m2 cercado perimetral  en el colegio Ignacio A. Pane a ser construido durante el ejercicio 2017</t>
  </si>
  <si>
    <t>6 Reparacion de Aulas (Escuela Basica Nº 296 Dr. Juan M. Frutos, Escuela Basica Nº 2849 Juana M. de Lara, Col Nac. Guyraungua, Escuela Basica Nº 726, Escuela Basica Nº 4041 Heroes de Acosta Ñu, Escuela Basica Nº 1607 Niño Jesus) Planficadas para el 2017.</t>
  </si>
  <si>
    <t>1 Pozo Artesiano con tanque  para la Escuela Basica Nº 966 Mcal. Francisco S. Lopez a construir en el año2017</t>
  </si>
  <si>
    <t>2000 metros de Perfilado de Caminos acceso a Escuelas  Basica Nº 1636 Yby  del distrito, planificadas para el 2017</t>
  </si>
  <si>
    <t>802 Equipos de oficina y Computación planificados para el año 2017 ( mobiliarios) Esc. Básica Nº 887 Heroes del Chaco . - Colegio Nacional Guyraungua - Esc. Básica Nº 2849 Juana Maria de Lara - Esc. Básica Nº 728 Gral. Parada Moreno - Esc. Básica Nº 726  - Esc. Básica Nº 2762 Cristo Rey , según lo planificado 2017</t>
  </si>
  <si>
    <t>380 sillas y mesas para aulas (Esc. Básica Nº 296 Dr. Juan M. Frutos - Esc. Básica Nº 966 Mcal. Francisco Solano Lopez - Esc. Básica Nº 1636 Ybu - Esc. Básica Nº 1825 Elvio Amancio Rodriguez - Esc. Básica Nº 887 Heroes del Chaco - Esc. Básica Nº 2652 Prof. T. Flores de Morel  - Esc. Básica Nº 728 Gral.  Bernardino Parada Moreno .según lo planificado 2017</t>
  </si>
  <si>
    <t>96 Sillas y mesas pedagogicas para escuelas planificados para el año 2017 ( mobiliarios) Esc. Básica Nº 887 Heroes del Chaco . - Colegio Nacional Guyraungua- Esc. Básica Nº 2849 Juana Maria de Lara - Esc. Básica Nº 728 Gral. Parada Moreno - Esc. Básica Nº 726 - Esc. Básica Nº 2762 Cristo Rey , según lo planificado 2017</t>
  </si>
  <si>
    <t>5.7. Repatriación</t>
  </si>
  <si>
    <t>2 aulas con Refacción  que representan 100% de lo planificado  a construir en el año 2017.</t>
  </si>
  <si>
    <t>2 Reparacion de Varias  en la Esc. Bás. N° 1619 Jose Domingo Martinez Peña  planificado  a construir en el año 2017</t>
  </si>
  <si>
    <t>1 Reparación de un pabellon de la Esc. Bas. N° 1734 Virgen de los Remedios,  planificado a construir en el año 2017</t>
  </si>
  <si>
    <t>1 Reparación de Pabellon de la Escuela d Paz del Chaco y aula del Pre escolar, planificado a construir en el año 2017</t>
  </si>
  <si>
    <t>1 Terminación y  Reparación de Aula del Colegio Nacional el Triunfo,  planificado a construir en el año 2017</t>
  </si>
  <si>
    <t>5.8. Nueva Londres</t>
  </si>
  <si>
    <t xml:space="preserve">498 Alumnos/as de la Educación Inicial y Educación Escolar Básica del 1° y 2 ciclo, matriculados en el año 2017 que reciben Almuerzo Escolar en el año, según planificación municipal </t>
  </si>
  <si>
    <t>2 aulas a ser construidas, en centros educativos, según Planificación Municipal 2017</t>
  </si>
  <si>
    <t>2 construcciones de cocinas comedor tipo 10,90 x 8,30 con techo de teja a ser construidos en instituciones educativas de la ciudad, según planificación Municipal del año 2017</t>
  </si>
  <si>
    <t>1 construcción de baño sexado tipo 6,15 x 4,40 con techo de teja en Instituciones Educativas del Distrito de Nueva Londres, según planificación Municipal del año 2017.</t>
  </si>
  <si>
    <t>0 construcción de sala de informática en la Escuela Básica N.º 5043 Sagrado Corazón de Jesus del Distrito de Nueva Londres, según planificación Municipal del año 2017.</t>
  </si>
  <si>
    <t>300 compras de muebles para instituciones educativas públicas de la Ciudad de Nueva Londres, según planificación municipal.</t>
  </si>
  <si>
    <t>m²</t>
  </si>
  <si>
    <t xml:space="preserve">5.9. San Joaquin </t>
  </si>
  <si>
    <t xml:space="preserve">387 alumnos de la Educación Inicial  y Educación Escolar Básica del 1° y 2° Ciclo que recibiran almuerzo escolar, según Planificación Municipal      </t>
  </si>
  <si>
    <t xml:space="preserve">15 Aulas a construir en instituciones educativas según planificación Municipal </t>
  </si>
  <si>
    <t>5 SSHH a construir en instituciones educativas según planificación Municipal</t>
  </si>
  <si>
    <t>1 Aula Construida en la Esc Bas. 2149 Don Jorge Adalberto Soto Varela, según planificacion Municipal</t>
  </si>
  <si>
    <t>5.10. San José de los Arroyos</t>
  </si>
  <si>
    <t>500 alumnos a ser beneficiadas por el almuerzo escolar para escuelas publicas del distrito de San Jose de los Arroyos, según presupuesto municipal 2017</t>
  </si>
  <si>
    <t>6 aulas construidas en el colegio nacional bernardino gorostiaga (2), escuela basica 49 Prof elisa carmen alderete (1), escuela basica 5046 san luis (1), colegio nacional san patricio (1), escuela basica 2257 ana maria britos (1) del distrito de San Jose de los Arroyos , según presupuesto municipal 2017</t>
  </si>
  <si>
    <t>12 aulas a ser construidas en varias escuelas del distrito de San Jose de los Arroyos, según presupuesto municipal 2017</t>
  </si>
  <si>
    <t>5.11. Yhu</t>
  </si>
  <si>
    <t>598 Alumnos de la Esc. Bas. N° 3330 San Miguel Arcángel, Esc. Bas. N° 1600 Inmaculado Corazón de María y Esc. Bas. N°  3112 Enmanuel del distrito de Yhu  a ser beneficadas, según el presupuesto municipal aprobado para el año 2017</t>
  </si>
  <si>
    <t>1 obra de 40 m2 de construccion de aula en la escuela basica 2915 san jose del distrito de Yhu a ser construido, según el presupuesto municipal aprobado para el año 2017</t>
  </si>
  <si>
    <t>1 obra de 120 m2 de reparacion de aulas en la escuela basica 3102 felix manuel salmena del distrito de Yhu a ser construido, según el presupuesto municipal aprobado para el año 2017</t>
  </si>
  <si>
    <t>1 obra de 92 m2 de reparacion del edificio de la supervision administrativa y pedagogica del distrito de Yhu ser construido, según el presupuesto municipal aprobado para el año 2017</t>
  </si>
  <si>
    <t>1 obras de 40 m2 de construccion de aula en la escuela basica 3214 maria auxiliadora del distrito de Yhu ser construido, según el presupuesto municipal aprobado para el año 2017</t>
  </si>
  <si>
    <t>1 obras de 120 m2 de construccion de 3 aulas en la escuela basica 5041 santa librada, escuela basica 4779 santa rosa de lima y en la escuela basica 7529 virgen del carmen del distrito de Yhu a ser construido, según el presupuesto municipal aprobado para el año 2017</t>
  </si>
  <si>
    <t>330 m2 de reparaciones de bloques de aulas escuela basica 3112 enmanuel del distrito de Yhu a ser construido, según el presupuesto municipal aprobado para el año 2017</t>
  </si>
  <si>
    <t>1 obra de 560 m2 de construccion de aulas en varias escuelas del distrito de Yhu a ser construido, según el presupuesto municipal aprobado para el año 2017</t>
  </si>
  <si>
    <t>330 unidades de sillas con mesa pupitres adquiridas para varias instituciones educativas del distrito de Yhu del distrito de Yhu, según el presupuesto municipal aprobado para el año 2017</t>
  </si>
  <si>
    <t>5.12. Dr. J. Eulogio Estigarribia</t>
  </si>
  <si>
    <t>525 alumnos a ser beneficiadas por el almuerzo escolar para escuelas publicas, según presupuesto municipal 2017</t>
  </si>
  <si>
    <t>3 aulas  en las escuelas basicas 2142 paz y justicia, 3969 primera linea y 1655 dr jose gaspar rodriguez de francia en el distrito de dr juan eulogio estigarribia, según presupuesto municipal 2017</t>
  </si>
  <si>
    <t>1159 m2 reparaciones de bloques aulas en la escuela basica 727 cristo rey del distrito de dr juan eulogio estigarribia , según presupuesto municipal 2017</t>
  </si>
  <si>
    <t>43 m2 construccion de bloques de sanitarios en el colegio nacional reino de holanda del distrito de dr juan eulogio estigarribia , según presupuesto municipal 2017</t>
  </si>
  <si>
    <t>1302 m2 construccion de salon multiuso en el colegio nacional campo9 de la ciudad de dr juan eulogio estigarribia, según presupuesto municipal 2017</t>
  </si>
  <si>
    <t>06 aulas a ser construidas en varias escuelas del distrito de en el distrito de dr juan eulogio estigarribia, según presupuesto municipal 2017</t>
  </si>
  <si>
    <t>300 unidades de sillas con pupitres para varias instituciones eductivas municipalidad de dr juan eulogio estigarribia, según presupuesto municipal 2017</t>
  </si>
  <si>
    <t>5.13. Raúl Arsenio Oviedo</t>
  </si>
  <si>
    <t>Proyecto de Insfraestructura en Educación</t>
  </si>
  <si>
    <t xml:space="preserve">536 Alumnos/as de la Educación Inicial y Educación Escolar Básica del 1° y 2 ciclo, matriculados en el año 2017 que reciben Almuerzo Escolar en el año, según planificación municipal </t>
  </si>
  <si>
    <t xml:space="preserve"> Construcción de 1 Tinglado en la Comunidad de Casilla Dos, 1 Construcción de Pavimento tipo empedrado en el casco urbano, según planificación municipal 2017</t>
  </si>
  <si>
    <t>Construccion de 3  Aulas de 5,8 x 6,8 planificadas a construir en el año 2016/2017</t>
  </si>
  <si>
    <t>Adquisición de 200 Sillas con pupitres, según planificación municipal año 2017</t>
  </si>
  <si>
    <t>5.14. R.I. 3 Corrales</t>
  </si>
  <si>
    <t>15 reparaciones de aulas por realizar según Planificacion Municipal 2017</t>
  </si>
  <si>
    <t>7 construccion de cocina comedor en escuela del distrito por realizar, según Planificacion Municipal 2017</t>
  </si>
  <si>
    <t xml:space="preserve">228 Alumnos de Educacion Inicial y Educacion Escolar Basica del 1º y 2º ciclo matriculados en el año que reciben almuerzo Escolar según Planificacion Municipal en el año 2017 </t>
  </si>
  <si>
    <t>560 alumnos a ser beneficiadas por el almuerzo escolar para escuelas publicas, según presupuesto municipal 2017</t>
  </si>
  <si>
    <t>60 m3 de construccion de canalizacion y muro de contencion a cielo abierto en el acceso a la escuela basica 1834 jose asuncion flortes pastoreomi, según presupuesto municipal 2017</t>
  </si>
  <si>
    <t>2700 m2 de construccion de pavimento tipo empedrado en el acceso a la escuela basica 1834 jose asuncion flortes y colegio nacional pastoreomi , según presupuesto municipal 2017</t>
  </si>
  <si>
    <t xml:space="preserve"> 5 aulas construidas en la escuela basica 4257 san blas (1), escuela basica 965 jose ocampos (1), colegio nacional san francisco (1), escuela basica 3950 agustina ayala (1), escuela basica 5062 san jorge (1)  , según presupuesto municipal 2017</t>
  </si>
  <si>
    <t>1 baño construida en la escuela basica 1834 pastoreomi   , según presupuesto municipal 2017</t>
  </si>
  <si>
    <t>2 bloques de aulas y 1 baño reparadas en la escuela basica 965 jose domingo ocampos y en la escuela basica 3950 agustina ayala , según presupuesto municipal 2017</t>
  </si>
  <si>
    <t>2 bloques de aulas, 1 baño y 1 direccion reparadas en la escuela basica 2765 san francisco y en la escuela basica 1608 juan jose soler , según presupuesto municipal 2017</t>
  </si>
  <si>
    <t>1 bloques de sanitarios reparadas en la escuela basica 1921 zapallo , según presupuesto municipal 2017</t>
  </si>
  <si>
    <t>13 aulas a ser construidas en varias escuelas del distrito de Jose Domingo Ocampos, según presupuesto municipal 2017</t>
  </si>
  <si>
    <t>305 unidades de sillas con pupitres adquiridas para varias ecuelas del distrito de jose domingo ocampos, según presupuesto municipal 2017</t>
  </si>
  <si>
    <t>5.16. Mcal. Francisco Solano López</t>
  </si>
  <si>
    <t>371 alumnos/as de la Educación Inicial y Educación Escolar Básica del 1° y 2°, matriculados, según datos del MEC del año 2016</t>
  </si>
  <si>
    <t xml:space="preserve">6 Construcciones de aulas construídas, según Planificación Municipal 2017
</t>
  </si>
  <si>
    <t>3 Construccion de sanitarios, según planificación 2017</t>
  </si>
  <si>
    <t>2 Comedores a ser construidos en centros educativos, según Planificación Municipal 2017</t>
  </si>
  <si>
    <t>1 Construcción de Dirección en Esc. 5068 San Lorenzo, según Planificación Municipal 2017</t>
  </si>
  <si>
    <t>1 Construcción de Cercado Perimetral Colegio Santa Ana, según Planificación Municipal 2017</t>
  </si>
  <si>
    <t>526 Sillas entregadas en centros educativos, según Planificación Municipal 2017,</t>
  </si>
  <si>
    <t>526 Mesas entregadas en centros educativos, según Planificación Municipal 2017.</t>
  </si>
  <si>
    <t>29 Escritorios entregadas en centros educativos, según Planificación Municipal 2017.</t>
  </si>
  <si>
    <t>28 Armarios entregadas en centros educativos, según Planificación Municipal 2017.</t>
  </si>
  <si>
    <t xml:space="preserve">8 aulas construídas, remodeladas, refaccionadas y ampliadas en centros educativos, según Planificación Municipal 2017
</t>
  </si>
  <si>
    <t xml:space="preserve">6  seis de  baños sexados construidos en el año </t>
  </si>
  <si>
    <t xml:space="preserve"> 10 Km. de caminos de acceso a instituciones educativas  a reparar en  las comunidades de San Juan, San Antonio, Santa Lucia San Rafael del Distrito de La Pastora</t>
  </si>
  <si>
    <t>5. 18. 3 de Febrero</t>
  </si>
  <si>
    <t xml:space="preserve">340 alumnos de la Educación Inicial  y Educación Escolar Básica del 1° y 2° Ciclo que recibiran almuerzo escolar, según Planificación Municipal      </t>
  </si>
  <si>
    <t xml:space="preserve">02 Aulas a construir en instituciones educativas según planificación Municipal </t>
  </si>
  <si>
    <t>2 Aulas a construir en la Esc Basica 1925 San Miguel según planificación Municipal</t>
  </si>
  <si>
    <t>5.19. Simón Bolívar</t>
  </si>
  <si>
    <t>202 de alumnos/as de la Educación Inicial y Educación Escolar Básica del 1° y 2 ciclo, matriculados en el año 2017</t>
  </si>
  <si>
    <t>15 (quince) Restauracion de Aulas en 3 Bloques en el Col. Nacional Libertador Simon Bolivar, planificadas para el año 2017</t>
  </si>
  <si>
    <t>1 (una) Obra de Refaccion de SSHH en el Colegio Nacional Libertador Simon Bolivar, planificadas para el año 2017</t>
  </si>
  <si>
    <t>2 (dos) Comedores en Instituciones Publicas para almuerzo escolar, planificadas para el año 2017</t>
  </si>
  <si>
    <t>5 Km. Servicio de Mantenimiento y Reparacion de Caminos de Caminos Escolares entre Esc. Bas. N° 3792 y Esc. Bas. 1512 San Blas, Tramo Cñia. Santa Ana-Potrero Aceval,  según planificación municipal 2017</t>
  </si>
  <si>
    <t>5.20. Vaquería</t>
  </si>
  <si>
    <t>573 Alumnos con Almuerzo Escolar para alumnos del 1º y 2º ciclo en distintas Escuelas del distrito de Vaqueria según Planificación Municipal 2017</t>
  </si>
  <si>
    <t>1 (una) Obras Cercado perimetral a cancelar, planificadas para el año 2017</t>
  </si>
  <si>
    <t>11 Aulas planificadas para el año 2017</t>
  </si>
  <si>
    <t>16 (Dieciseis) Equipos Informaticos para Instituciones publicas del distrito, planificadas para el año 2017</t>
  </si>
  <si>
    <t>5.21. Tembiapora</t>
  </si>
  <si>
    <t xml:space="preserve">433 alumnos de la Educación Inicial  y Educación Escolar Básica del 1° y 2° Ciclo que recibiran almuerzo escolar, según Planificación Municipal      </t>
  </si>
  <si>
    <t>Construcción de 5  Aulas nuevas: Escuela Bas Nº 5067 San Cristobal,  Escuela Bas. Nº 3964 Virgen de Caacupe, Escuela Bas Nº  3960 S/N Agricola Tembiapora 2, según Planificación Municipal 2016</t>
  </si>
  <si>
    <t>Construcción de 1 Sanitario:  Escuela Bas. Nº 3961 "Maria R. Mistica", según planificación 2016</t>
  </si>
  <si>
    <t>Reparación de 3 Aulas,  en la "Esc. Bas 1923 s/n" , según planificación 2015</t>
  </si>
  <si>
    <t>3 SSHH a construir en instituciones educativas Esc. Bas 3.963 Fulgencio Yegros", "Esc. Bas 4.014 Sta Maria", " Col Nac. San Jorge" según planificación Municipal</t>
  </si>
  <si>
    <t>6 Construcciones de Aulas "Esc. Bas. 3.961 Maria Rosa Mistica" " Col Nac. San Jorge" " Esc. Bas. N° 4.255 Sta Rosa de Casia" " Esc Bas N° 1923 S/N" " Esc. Bas. N° 4256 San Antonio de Padua"  " Esc. Bas N° 3168 San Cayetano"Planificada para el año 2017</t>
  </si>
  <si>
    <t>6 aulas a ser reparadasen instituciones eduativas  " Esc. Bas. N° 1923 S/N (01 Aula y Direccion) " "  Esc. Bas. N°4014 Sta Maria"  " Col Nac. San Jorge" " Col Nac Maria Auxiliadora" " Esc  Bas N° 4017 San Agustin" según planificación Municipal</t>
  </si>
  <si>
    <t>3804 m² Construcciones de Empedrado según planificacion Municipal " Esc Bas N° 4255 Sta Rita de Casia" " Col Nac San Jorge" " Col Nac. Tembiapora"</t>
  </si>
  <si>
    <t>310 Sillas y Pupitres adquiridos para distribucion en las diferentes instituciones  educativas  " Esc. Bas N° 4014 Sta Maria" " ES Bas N° 3963 Fulgencio Yegros"  " Col Nac. San Jorge"  según planificacion Municipal</t>
  </si>
  <si>
    <t xml:space="preserve">984Alumnos planificados que recibirán almuerzo escolar que representan el 100% de los matriculados en el año 2017, </t>
  </si>
  <si>
    <t>1 Construcción de un Aula en la Esc. Básica Nº 3162 Cristo Rey y Esc. Básica Nº 8007 San Fermín,,  planificado a construir en el año 2017</t>
  </si>
  <si>
    <t>1 Construcción de un Aula en la Esc. Basica Nº 3504 Beato R. Gonzalez,  planificado a construir en el año 2017</t>
  </si>
  <si>
    <t>1 Construcción de Cercado en Cercado Perimetral” en la Esc. Básica Nº 5848 Arandura y en la Esc. Bas. N° 3163 Vy”a Renda,  planificado a construir en el año 2017</t>
  </si>
  <si>
    <t>1 Construcción de un Aula Escolar inicial en la Esc. Básica Nº 3162 Cristo Rey,  planificado a construir en el año 2017</t>
  </si>
  <si>
    <t>1 Construcción de un Pozo artesiano con motor y tanque de agua en la Esc. Básica Nº 3162 Cristo Rey,  planificado a construir en el año 2017</t>
  </si>
  <si>
    <t>1 Construcción de un Aula en la Esc. Básica Nº 6055 Facundo Alfonzo,  planificado a construir en el año 2017</t>
  </si>
  <si>
    <t>1 Construccion de un Aula Escolar en la Esc. Básica Nº 6641 Juan Ramon Feltes, planificado  a construir en el año 2017.</t>
  </si>
  <si>
    <t>1 Construccion de una Cocina Comedor en la Esc. Básica Nº 3163 Vy´a Renda, planificado  a construir en el año 2017.</t>
  </si>
  <si>
    <t>Adquisición de 234 Sillas a ser entregadas en centros educativos, según Planificación Municipal 2017</t>
  </si>
  <si>
    <t>6. Caazapá</t>
  </si>
  <si>
    <t>6.1. Caazapá</t>
  </si>
  <si>
    <t>900 alumnos de la educación inicial y educación escolar básicade 21 instituciones que recibirán almuerzo ecolar, según presupuesto municipal del año 2017</t>
  </si>
  <si>
    <t>30 aulas en el distrito de Caazapá a refaccionar, según presupuesto municipal 2017</t>
  </si>
  <si>
    <t>6.2. Abai</t>
  </si>
  <si>
    <t xml:space="preserve">696 Alumnos/as de la Educación Inicial y Educación Escolar Básica del 1° y 2 ciclo, matriculados en el año 2017 que reciben Almuerzo Escolar en el año, según planificación municipal </t>
  </si>
  <si>
    <t>14 aulas nuevas a ser construidas en instituciones educativas, según Planificación Municipal 2017</t>
  </si>
  <si>
    <t>3 sanitarios a ser construidos, según planificación 2017</t>
  </si>
  <si>
    <t>12 aulas a ser reparadas conforme planificación 2017</t>
  </si>
  <si>
    <t>2 sanitarios a refaccionar según planificación para  el año 2017</t>
  </si>
  <si>
    <t>1 Cocina-comedor a construir según planificación para  el año 2017</t>
  </si>
  <si>
    <t>350 muebles adquiridos para Instituciones Educativas del Distrito de Abaí, según planificación municipal</t>
  </si>
  <si>
    <t>6.3. Buena Vista</t>
  </si>
  <si>
    <t>249 alumnos de la Educación Inicial y Educación Escolar Básica del 1° y 2° en el año 2017.</t>
  </si>
  <si>
    <t xml:space="preserve">3  Aulas  en las Esc. Bás N° 4251 Clemente Duarte, Esc. Bás N° 2191 Fulgencio Recalde Morinigo, Esc. Bás N° 222 Prof. Ma. Cubilla de Diaz, según planificación municipal </t>
  </si>
  <si>
    <t>2  Sanitarios en el Colegio Nacional Presbitero Juan Diaz, Esc. Bás N° 1796 Patrocinio Olmedo, según planificación  2017</t>
  </si>
  <si>
    <t xml:space="preserve">1 Construcción de Salón Multiuso en el  Colegio Nacional Presbitero Juan Diaz, según planificación municipal </t>
  </si>
  <si>
    <t xml:space="preserve">2 Obras de Cercado Perimetral ; Colegio Nacional Don Guillermo Britez, Esc. Bás. N° 4252 San Jorge, según planificación municipal </t>
  </si>
  <si>
    <t xml:space="preserve"> 5  Adquisición de equipos de Oficina programadas para el año 2017.</t>
  </si>
  <si>
    <t>6.4. Moisés Bertoni</t>
  </si>
  <si>
    <t>408 alumnos de la Educación Inicial y Educación Escolar Básica del 1° y 2° en el año 2017.</t>
  </si>
  <si>
    <t>4 aulas a ser construidas en la Esc. Bás. N° 1893 San Miguel, Esc. Bás. N° 147 Esteban Tomboli Giannoti.</t>
  </si>
  <si>
    <t>2 murallas perimetrales a ser realizados en la Esc. Bás. N° 147 Esteban Tomboli Giannoti, Colegio Nacional Moisés Bertoni.</t>
  </si>
  <si>
    <t xml:space="preserve"> 10 compras de escritorios y sillas para instituciones educcativas programadas para el año 2017.</t>
  </si>
  <si>
    <t>6.5. Gral. Higinio Morinigo</t>
  </si>
  <si>
    <t>373 alumnos de la Educación Inicial y Educación Escolar Básica del 1° y 2° que recibirán almuerzo escolar, según Presupuesto Municipal del año 2017</t>
  </si>
  <si>
    <t xml:space="preserve">10 Construcciones de Aulas nuevas a construir según microplanificación y Presupuesto 2017 </t>
  </si>
  <si>
    <t>6.6. Coronel Maciel</t>
  </si>
  <si>
    <t>255 alumnos de la Educación Inicial y Educación Escolar Básica del 1° y 2° que recibirán almuerzo escolar, según Presupuesto Municipal del año 2017</t>
  </si>
  <si>
    <t>Construcción de 1 Cocina Comedor en centros educativos, según Planificación Municipal 2017</t>
  </si>
  <si>
    <t>Construcción de 3 aulas en centros educativos, según Planificación Municipal 2017</t>
  </si>
  <si>
    <t>Refacción de 5 Aulas en 2 Escuelas, según Planificación Municipal 2017</t>
  </si>
  <si>
    <t>Adquisición de 143 mesitas y 185 sillas para entregar en centros educativos, según Planificación Municipal 2017</t>
  </si>
  <si>
    <t>Adquisición de 12 armarios para entregar educativos, según Planificación Municipal 2017</t>
  </si>
  <si>
    <t>Adquisición de 12 estantes para entregar en centros educativos, según Planificación Municipal 2017</t>
  </si>
  <si>
    <t>Adquisición de 12 escritorio para entregar en centros educativos, según Planificación Municipal 2017</t>
  </si>
  <si>
    <t>6.7. San Juan Nepomuceno</t>
  </si>
  <si>
    <t xml:space="preserve"> 2574 alumnos/as de la Educación Inicial y Educación Escolar Básica del 1° y 2 ciclo, matriculados, que reciben Almuerzo Escolar en el año 2017</t>
  </si>
  <si>
    <t>2 Construccion de sanitario de 2,55 x 4,00 con techo de tejas; Esc. Bas. N° 548 Ismael Sarubbi y Esc. Bas. N° 10,707 Juan Blas Verdun</t>
  </si>
  <si>
    <t>9 Construccion de aula  tipo 5,80 x 6,80 Esc. Bas.  N° 7133 1° de Marzo,  Esc. Bas.  N° 6926  Maria Auxiliadora,  Esc. Bas.  N° 4237  San Marcos,  Esc. Bas.  N° 7618 Niño Jesus, Colegio Nacional Geraldino Rotela, Esc. Bas. N° 8006 Union Sanjuanina, Esc. Bas. N° 4236 San Isidro, Esc. Bas. n° 14015 San Blas y Esc. Bas. N° 942 San Carlos</t>
  </si>
  <si>
    <t>2 Reparacion de aulas Colegio Nacional Juan Pablo II , Esc. Bas. N° 1790 Juan Nepomuceno Peralta , según planificación municipal 2017</t>
  </si>
  <si>
    <t xml:space="preserve"> 5 espacios públicos, urbanos, plazas y parques existentes en la jurisdicción de la municipalidad en el año 2017(Esc. Bas. Julia Ignacia de Gonzalez, Colegio Nacional Defensores del Chaco, Esc. Bas. Margarita Cabral, )</t>
  </si>
  <si>
    <t>3 accesos a Escuelas del Distrito de San Juan Nepomuceno mejorados en el año 2017 Esc. Bás. N° 4245 San Luis , Esc. Bás. N° 6792 San Juan Bautista y Esc. Bás. N° 7528 Corazon del Pueblo</t>
  </si>
  <si>
    <t>300 sillas y pupitres para alumnos  planificadas a entregar en el año 2017</t>
  </si>
  <si>
    <t>6.8. Tavai</t>
  </si>
  <si>
    <t>751 alumnos de la Educacion Inicial y Educaicon Escolar Basica del 1er y 2do Ciclo que reciben almuerzo escolar en el 3er. Cuatrimestre planificados para el año 2017/2018</t>
  </si>
  <si>
    <t>63.084 Raciones a ser distribuidos planificado para alumnos para el año 2017/2018</t>
  </si>
  <si>
    <t>Construcción de 5 aulas nuevas, según Planificación Municipal 2017</t>
  </si>
  <si>
    <t>1  Reparacion de camino y entubamiento acceso a una escuela  Planificado a Reparar en el año  2017</t>
  </si>
  <si>
    <t>2 Sanitarios Sexados Planificado a Reparar en el año  2017</t>
  </si>
  <si>
    <t>6.9. Yegros</t>
  </si>
  <si>
    <t xml:space="preserve">965 Alumnos/as de la Educación Inicial y Educación Escolar Básica del 1° y 2 ciclo, matriculados en el año 2017 que reciben Almuerzo Escolar en el año, según planificación municipal </t>
  </si>
  <si>
    <t xml:space="preserve"> 08 aulas a ser construidos dentro del distrito, según microplanificación </t>
  </si>
  <si>
    <t>01  Comedor a ser construidos dentro del distrito , según planificacíón municipal 2017</t>
  </si>
  <si>
    <t>02  Sanitarios  a ser construidos dentro del distrito , según planificacíón municipal 2017</t>
  </si>
  <si>
    <t xml:space="preserve"> 01  Estacionamiento a ser construido  en el Col. Nac. Don Emilio Napout  del distrito de F. Yegros, según planificacion municipal 2.017.</t>
  </si>
  <si>
    <t xml:space="preserve"> 01 tinglado a ser construido en la Esc. Alejo Garcia del  distrito de F. Yegros, según planificacion municipal del 2.017</t>
  </si>
  <si>
    <t xml:space="preserve"> 10 refacciones de aulas en el distrito de F. Yegros, según planificacion municipal del 2.017</t>
  </si>
  <si>
    <t>150  Sillas con mesas pedagógicas  / 473 sillas con mesas pedagógicas, según planificacion municipal 2017.</t>
  </si>
  <si>
    <t>46 Adquisicion de equipo informatico / 46 adquisicion de equipo informatico según planificacion municipal 2.017.</t>
  </si>
  <si>
    <t>4 Adquisicion de equipo fotocopiadora / 4 adquisicion de equipo fotocopiadora según planificacion municipal 2.017.</t>
  </si>
  <si>
    <t>6.10. Yuty</t>
  </si>
  <si>
    <t>237 alumnos matriculados según MEC, que recibiran almuerzo escolar según planeación 2017</t>
  </si>
  <si>
    <t>9 aulas a ser construidas, según planificación 2017</t>
  </si>
  <si>
    <t>2 Sanitarios a ser construidos, según planificación 2017</t>
  </si>
  <si>
    <t xml:space="preserve">500 sillas pedagógicas a ser entregadas, según planificación </t>
  </si>
  <si>
    <t>6.11. 3 de Mayo</t>
  </si>
  <si>
    <t>838 alumnos/as de 5 instituciones educativas reciben almuerzo escolar periodo 2017/2018</t>
  </si>
  <si>
    <t>5 Aulas a Remodelar en Centros Educativos Año 2017</t>
  </si>
  <si>
    <t>7. Itapúa</t>
  </si>
  <si>
    <t>7.1. Encarnación</t>
  </si>
  <si>
    <t xml:space="preserve"> 3825 alumnos/as de la Educación Inicial y Educación Escolar Básica del 1° y 2 ciclo, matriculados en el año  que reciben Almuerzo Escolar, según planificación</t>
  </si>
  <si>
    <t xml:space="preserve"> 13 de aulas construidas en el distrito de Encarnación según planificación municipal.</t>
  </si>
  <si>
    <t>50 obras de construcciones de empedrados con cordón cuneta, desagües pluviales, veredas, puentes  en accesos viales a las escuelas</t>
  </si>
  <si>
    <t xml:space="preserve">250 adquisición de muebles (mesas, sillas, pupitres, armarios) para instituciones educativas, según planificación municipal </t>
  </si>
  <si>
    <t>6 reparaciones consistentes en reposición de techos e instalaciones eléctricas en escuelas, según planificación</t>
  </si>
  <si>
    <t>7.2. Bella Vista</t>
  </si>
  <si>
    <t>535 Alumnos de Educación Inicial, Educación Básica del 1er. Y 2do. Matriculados en el año 2017, según datos del MEC del año 2017</t>
  </si>
  <si>
    <t>Construcción de 3 Sanitario, según Microplanificación 2017</t>
  </si>
  <si>
    <t xml:space="preserve"> 2 Obra a realizar (Construcción de Pista) en el año 2017  según Microplanificación y Presupuesto año 2017</t>
  </si>
  <si>
    <t>6 ObraS a realizar (Construcción de cocina - comedor ) en el año 2017según Microplanificación y Presupuesto año 2017</t>
  </si>
  <si>
    <t xml:space="preserve"> 1 Obra a realizar (Construcción de tinglado  ) en el año 2017 según Microplanificación y Presupuesto año 2017</t>
  </si>
  <si>
    <t>1  Obra mantenimineto Esc. Fernando de la Mora según Microplanificacion</t>
  </si>
  <si>
    <t>8  Aulas nuevas a construirse , según microplanificación y Presupuesto 2017</t>
  </si>
  <si>
    <t>3 Obras para Direccion  nuevas a construirse  en institución Educativa, según microplanificación y Presupuesto 2017</t>
  </si>
  <si>
    <t xml:space="preserve"> 12 Equipos recreacionales (pizarras acrilicas) , según microplanificación y Presupuesto 2017</t>
  </si>
  <si>
    <t xml:space="preserve">393 Adquisición Muebles Escolares (Sillas), según microplanificación y Presupuesto 2017 </t>
  </si>
  <si>
    <t>350 Adquisición Muebles Escolares (Mesa), según microplanificación y Presupuesto 2017</t>
  </si>
  <si>
    <t>3 Adquisición Muebles Escolares (escritorios), según microplanificación y Presupuesto 2017</t>
  </si>
  <si>
    <t>3 Adquisición Muebles Escolares (Estantes), según microplanificación y Presupuesto 2017</t>
  </si>
  <si>
    <t>20  Proyectos a Elaborarse para las Obras Planificados para el año 2017</t>
  </si>
  <si>
    <t xml:space="preserve"> 2 Aulas  a remodelar en centros educativos en el año 2017</t>
  </si>
  <si>
    <t xml:space="preserve"> 1  sanitario a reparar en centros educativos en el año 2017</t>
  </si>
  <si>
    <t>7.3. Cambyretá</t>
  </si>
  <si>
    <t>Amuerzo Escolar</t>
  </si>
  <si>
    <t>717 alumnos de la educación Inicial y educación escolar Básica del  1º y 2º ciclo que recibirán almuerzo escolarsegún prioridades de la microplanificación y presupuesto 2017</t>
  </si>
  <si>
    <t>Construcción de 26 aulas programadas según presupuesto municipal para el año 2017 y según prioridad de microplanificación 2017</t>
  </si>
  <si>
    <t>Reparación de 1 5 aulas en 4 instituciones según  microplanificación para el año 2017</t>
  </si>
  <si>
    <t>2 sanitarios planificados según presupuesto y microplanificación 2017</t>
  </si>
  <si>
    <t>Reparación de 2 sanitario sexado en 1 institución según  microplanificación para el año 2017</t>
  </si>
  <si>
    <t>Construcción de  1 dirección en una Intituciones Educativa planificada según presupuesto y microplanificación 2017</t>
  </si>
  <si>
    <t>Construcción de 1  obras exteriores (Muralla, pisos, camineros, iluminación de patio) en una Institución Educativa planificadas según presupuesto y microplanificación 2017</t>
  </si>
  <si>
    <t>Construcción de 20000 m2 de  pavimento tipo empedrado, caminos de acceso a la Escuela Santa Rosa, la Esc. Espiritu Santo Nº 6824, Esc. Bas.Nº 4007 y Calle Arnoldo Penzkofer acceso al Puesto de Salud del Barrio San Juan, según planificación 2017.</t>
  </si>
  <si>
    <t>Construcción de1 puente sobre el Arroyo Verde camino de acceso a la Esc. Bas. N1 2441 Plácido Baez, según planificación 2017</t>
  </si>
  <si>
    <t>Construcción de 1 muro perimetral y 1  taller de capacitación en el Centro de Formación y Capacitación Laboral para el Desarrollo Convenio de Cooperación Interinstitucional entre Unión Nacional de Educadores-Sindicato Nacional y la Municipalidad de Cambyretá , según planificación 2017.</t>
  </si>
  <si>
    <t>Compra de 43 pizarrones acrílicos a ser distribuidos en las escuelas y colegios  según prioridades de la microplanificación y presupuesto 2017</t>
  </si>
  <si>
    <t>Compra de 1900 muebles escolares  según prioridades de la microplanificación y presupuesto 2017</t>
  </si>
  <si>
    <t xml:space="preserve">Obras  </t>
  </si>
  <si>
    <t>7.4. Capitán Meza</t>
  </si>
  <si>
    <t>13 Honorarios a ser pagados a Nutricionista por Control Sanitario, Planificado para el Año 2017</t>
  </si>
  <si>
    <t>52.150 Raciones  Almuerzo de la Educación Inicial y Educación Escolar Básica, planificados para el año 2.017.-</t>
  </si>
  <si>
    <t>1.136 alumnos de la Educación Inicial y Educación Escolar Básica del 1° y 2° que reciben almuerzo escolar, planificado para el año 2.017.-</t>
  </si>
  <si>
    <t>Obras a Realizar: 35 reparaciones y Mantenimientos (Reparar Techo, Pintura, Iluminacion) en 5 Instituciones Educativas a reparar y mantener para el año 2.017.-</t>
  </si>
  <si>
    <t>Obras a Realizar: 1 Construccion de Cercado en Escuela Publica del Distrito, Planificado para el Año 2.017.-</t>
  </si>
  <si>
    <t>Obras a Realizar: Construccion de 6 Aulas en Escuelas Varias del Distrito, Planificado para el Año 2.017.-</t>
  </si>
  <si>
    <t>Obras a Realizar: 2.250 ml de preparacion y arreglos de caminos y enripiado en inmediaciones de Instituciones Educativas, planificado para el Año 2.017.-</t>
  </si>
  <si>
    <t>1 Trabajo de extension de lineas electricas para Iluminacion en Instituciones Educativas, para el Año 2.017.-</t>
  </si>
  <si>
    <t>Adquisicion de 25 de Muebles y Equipos para Instituciones Educativas del distrito, para el Año 2.017.-</t>
  </si>
  <si>
    <t>Adquisicion de 23 Equipos de Informatica y Accesorios (Notebooks, Impresoras, Proyectores) para Instituciones Educativas del distrito, para el Año 2.017.-</t>
  </si>
  <si>
    <t xml:space="preserve">7.5. Capitán Miranda </t>
  </si>
  <si>
    <t xml:space="preserve"> 1 Reparacion y pintura en la Escuela Basica N° 299 Asuncion Escalada, según planificacion </t>
  </si>
  <si>
    <t xml:space="preserve"> 1 Reparacion de techo y patio de formacion del Colegio Moises Bertoni, según planificacion </t>
  </si>
  <si>
    <t xml:space="preserve"> 1 Reparacion de techo en el Instituto de Formacion Docente, según planificacion </t>
  </si>
  <si>
    <t xml:space="preserve">  1 Construccion de un Baño tipo sexado en la Escuela N° 1547 Manuel Ortiz Guerrero, según planificación </t>
  </si>
  <si>
    <t xml:space="preserve"> 1 Construccion de un Baño tipo sexado en la Escuela Basica N° 2446 Indalecio Cardozo, según planificacion</t>
  </si>
  <si>
    <t xml:space="preserve"> 1 Pintura artistica en Muralla, vereda y portico en el Colegio Moises Bertoni, según planificacion</t>
  </si>
  <si>
    <t>0 Remodelacion de un Bloque de aulas en el Colegio Moises Bertoni / 1 Remodelacion de un Bloque de aulas en el Colegio Moises Bertoni, según planificacion</t>
  </si>
  <si>
    <t xml:space="preserve"> 1 Remodelacion de Techo en la Escuela Basica N° 733 Julian Cabrera, según planificacion </t>
  </si>
  <si>
    <t>1 Construcción de Aula administrativa para la Escuela Basica N° 299 Asuncion Escalada / 1  Construcción de Aula administrativa para la Escuela Basica N° 299 Asuncion Escalada, según planificacion</t>
  </si>
  <si>
    <t xml:space="preserve">1 Remodelación de Escuela Básica N° 1546 Alborada Calle A12 / 1  Remodelación de Escuela Básica N° 1546 Alborada Calle A12, según planificación </t>
  </si>
  <si>
    <t xml:space="preserve">1 Remodelación de un aula en la Escuela Básica N° 299 Asunción Escalada / 1 Remodelación de un aula en la Escuela Básica N° 299 Asunción Escalada  , según planificación </t>
  </si>
  <si>
    <t>1 Construccion de un portico en el Colegio Moises Bertoni, según planificacion</t>
  </si>
  <si>
    <t xml:space="preserve"> 1 Construccion de vereda en el Colegio Moises Bertoni, según planificacion</t>
  </si>
  <si>
    <t xml:space="preserve"> 1 Construccion de Muralla en el Colegio Moises Bertoni, según planificacion </t>
  </si>
  <si>
    <t xml:space="preserve"> 1 Construccion de empedrado acceso a la Escuela Basica N° 299 Asuncion Escalada, según planificacion</t>
  </si>
  <si>
    <t xml:space="preserve">1 Construccion de Empedrado en el Barrio Moises Bertoni acceso a la Escuela Basica N° 4008 Emeterio Miranda, según planificacion </t>
  </si>
  <si>
    <t>1 Construcción de Empedrado en el Barrio Bertoni Acceso a INTN / 1 Construcción de Empedrado en el Barrio Bertoni Acceso a INTN, según planificación</t>
  </si>
  <si>
    <t>501  Alumnos que reciben Almuerzo escolar, en las Instituciones Educativas, según planificación Municipal</t>
  </si>
  <si>
    <t>7.6. Nueva Alborada</t>
  </si>
  <si>
    <t>538 Alumnos/as de la Educación Inicial y Educación Escolar Básica del 1° y 2°, a ser beneficiados en el año 2017 de un total de 1300 Alumnos Matriculados, según Planificación Municipal 2017.</t>
  </si>
  <si>
    <t>8 aula nueva a ser construida en Centro Educativo, según Planificación Municipal 2017</t>
  </si>
  <si>
    <t>9 aulas a ser remodeladas, refaccionadas y ampliadas de Centros Educativos, según Planificación Municipal 2017</t>
  </si>
  <si>
    <t>4 cocina comedor ser construida en Centro Educativo, según Planificación Municipal 2017</t>
  </si>
  <si>
    <t>10 Sanitario nuevo a ser construidos en Centro Educativo, según Planificación Municipal 2017</t>
  </si>
  <si>
    <t>60 Km. de pavimento petreo tipo enripiado a ser realizados en zonas aledañas a Centros Educativos del Distrito, según Planificación Municipal 2017</t>
  </si>
  <si>
    <t>7.7. Carmen del Paraná</t>
  </si>
  <si>
    <t>27.634 Raciones de Almuerzo Escolar para  Alumnos de la Educacion Inicial y la Educacion Escolar Basica de 1º y 2º, según planificacion del año 2.017.-</t>
  </si>
  <si>
    <t>279 Alumnos de la Educacion Inicial y la Educacion Escolar Basica de 1º y 2º que recibiran almuerzo escolar, según planificacion del año 2.017.-</t>
  </si>
  <si>
    <t>1 Obra a realizar: Construccion de 120 Metros de Empedrado que beneficiará a la Esc. German Wilcke, planificado para el Año 2.017.-</t>
  </si>
  <si>
    <t>1 Obras a realizar: Refaccion en escuela German Wilcke, planificado para el Año 2.017.-</t>
  </si>
  <si>
    <t>1 Obras a realizar: Construccion de Aula Inicial, planificado para el Año 2.017.-</t>
  </si>
  <si>
    <t>1 Obras a realizar:  Construccion de Cocina y Refacciones Varias, planificado para el Año 2.017.-</t>
  </si>
  <si>
    <t>8 Obras a Realizar: Construcciones y Reparaciones Varias en Escuelas del Distrito, Planificado para el Periodo 2.017.-</t>
  </si>
  <si>
    <t>0 Obras a Realizar (Contrucciones y Reparaciones Varias en Escuelas del Distrito) en el Año / 10 Obras a Realizar (Construcciones y Reparaciones Varias en Escuelas del Distrito), Planificado para el Periodo 2.017.-</t>
  </si>
  <si>
    <t>7.8. Coronel Bogado</t>
  </si>
  <si>
    <t>1.285 alumnos/as de la Educación Inicial y Educación Escolar Básica del 1° y 2°, matriculados que recibiran almuerzo escolar, en el año 2017, según datos del MEC del año 2017.</t>
  </si>
  <si>
    <t>4 Construcción de aulas nuevas en centros educativos, según Planificación Municipal 2017</t>
  </si>
  <si>
    <t>16 reparación de aulas en centros educativos, según Planificación Municipal 2017</t>
  </si>
  <si>
    <t>5 Construcción de sanitarios nuevos en Diferentess Centros Educativos, según Planifiación Municipal 2017</t>
  </si>
  <si>
    <t>10 Obras de Construcción de veredad acceso a escuelas y colegios de diferentes zonas del Distrito, según Planificación Municipal 2017</t>
  </si>
  <si>
    <t xml:space="preserve"> 1 Obra de Construcción Mejoras Polideportivo Municipal, para practica de diferentes diciplina deportiva de los alumnos y estudiantes del Distrito de Coronel Bogado Planificados para el año 2017</t>
  </si>
  <si>
    <t>1 Obra Construcción Tercera Etapa Biblioteca El Centro del Saber, según Planificación Municipal 2017</t>
  </si>
  <si>
    <t>4.900 Sillas Pupitres y mesas para las Instituciones Educativas del distrito de Cnel. Bogado, según Planificación Municipal 2017</t>
  </si>
  <si>
    <t>7.9. Carlos Antonio López</t>
  </si>
  <si>
    <t xml:space="preserve"> 835 alumnos de la Educación Inicial y Educación Escolar Básica del 1° y 2° que recibiran almuerzo escolar  planificados para el año 2017</t>
  </si>
  <si>
    <t xml:space="preserve"> 15 Construcciones de aulas  Programadas según presupuesto Municipal para el año 2017, según Microplanificación</t>
  </si>
  <si>
    <t>5 instituciones programados para el año 2017, según microplanificacion</t>
  </si>
  <si>
    <t>8 sanitarios programados para el año 2017, según microplanificacion</t>
  </si>
  <si>
    <t>833 muebles Escolares sillas pedagogicas planificados según Presupuesto año 2017</t>
  </si>
  <si>
    <t>7.10. Natalio</t>
  </si>
  <si>
    <t>718 alumnos/as de la Educación Inicial y Educación Escolar Básica del 1° y 2°, matriculados a ser beneficiados en el año 2017, según datos del MEC del año 2017</t>
  </si>
  <si>
    <t>Adquisición de 1.816 M2 de piedra triturada de 5ta. Especial para pavimento asfaltico del tramo de Triunfo Km 13 al Puerto, que afecta a distintos Centros Educativos del Distrito, según Planificación Municipal 2017</t>
  </si>
  <si>
    <t>7 Construcciones de Aulas Nuevas en Centros Educativos , según Planificacion Municipal 2016</t>
  </si>
  <si>
    <t>Reparación de 7 aulas en Centros Educativos, según Planificación Municipal 2017</t>
  </si>
  <si>
    <t>10 Construcciones de Sanitarios en Centros Educativos , según Planificacion Municipal 2016</t>
  </si>
  <si>
    <t>1  Construcción de Cocina Comedor en Centros Educativos , según Planificacion Municipal 2016</t>
  </si>
  <si>
    <t>Construcción de 9.482  M2 de empedrados en distintas zonas aledañas a Centros Educativos, según Planificación Municipal 2017</t>
  </si>
  <si>
    <t xml:space="preserve">7.11. Fram </t>
  </si>
  <si>
    <t>502 alumnos de la Educación Inicial y Educación Escolar Básica del 1° y 2° que recibirán almuerzo escolar para 11 escuelas, según Presupuesto Municipal del año 2017.</t>
  </si>
  <si>
    <t>2 Aulasa ser construidas,  en la Escuela Básica N° 1596, Dr. Gaspar Rodriguez de Francia de la  Cia. Caso´i, según lo  planificado  para el año 2017</t>
  </si>
  <si>
    <t>1  cocina a ser construidas,  en la Escuela Básica N° 1596, Dr. Gaspar Rodriguez de Francia de la  Cia. Caso´i , según lo planificado para el año 2017</t>
  </si>
  <si>
    <t>2 Aulas a ser construidas en la Escuela N° 2313, San isidro Labrador de Calle H-9,   según lo planificado  para el año 2017</t>
  </si>
  <si>
    <t>1 cocina comedor a ser construidas en la Escuela N° 2313, San isidro Labrador de Calle H-9,  según lo planificado  para el año 2017</t>
  </si>
  <si>
    <t>1 Cconstrucción de cocina en la Escuela Carlos Antonio López N° 271, planificada para el año 2017</t>
  </si>
  <si>
    <t>12 Cconstrucción de aulas,  en la Escuela Carlos Antonio López N° 271, planificada para el año 2017</t>
  </si>
  <si>
    <t>1 Construcción de baños sexados,  en la Escuela Carlos Antonio López N° 271, planificada para el año 2017</t>
  </si>
  <si>
    <t>1 Construcción de comedor  en la Escuela Carlos Antonio López N° 271, planificada para el año 2017</t>
  </si>
  <si>
    <t>1 Obra de 7081 m2 de Contruccion de empedrado acceso al Colegio Bachiller Tecnico Agropecuario, según planificación municipal 2017</t>
  </si>
  <si>
    <t>1 Obra de 800 m2 de Contruccion de empedrado acceso al Colegio Monseñor Juan Wiesen y Escuela Santa Teresita según planificación municipal 2017</t>
  </si>
  <si>
    <t xml:space="preserve"> 1 Obra de 800 m2 de Contruccion de empedrado y entubado acceso al Colegio Colegio Moseñor Juan Wiesen y Escuela Santa Teresita, según lo planificado para el año 2017 (PEDRO CRISTOPHERSEN)</t>
  </si>
  <si>
    <t>0 Construcciones de 5 cuadras de veredas, acceso a la escuela Santa Teresita y el Colegio Monseñor Wiesen, según lo planificado para el año 2017</t>
  </si>
  <si>
    <t>328 muebles / 328 muebles para alumnos de las distintas instituciones educativas del distrito, según lo planificado para el año 2017</t>
  </si>
  <si>
    <t>7.12. Gral. Artigas</t>
  </si>
  <si>
    <t>1.187  alumnos   para almuerzo escolar  para 23 instituciones  escolares  con un precio referencial de 5,000 guaranies por plato,planificadas año 2017</t>
  </si>
  <si>
    <t>7 Construccion de  aulas  para el colegio nacional republica oriental del uruguay. 250,000,000, planificadas año 2017</t>
  </si>
  <si>
    <t>2  construccione de  pista para formacion de alumnos . iluminacion de canchas   planificadas año 2017</t>
  </si>
  <si>
    <t>1 Construcción de cercado perimetral en local de la  Escuela Básica N° 2033  Tte.Julio Lopez, planificadas año 2017</t>
  </si>
  <si>
    <t>1 Reparación de techo y pintura completa en la  Escuela Básica N° 619  Tte, Jose´Asuncion Flores, planficadas año 2017</t>
  </si>
  <si>
    <t>1 Reparación de techo y pintura completa en la  Escuela Básica N° 5.178  José Eduvigis Días, planficadas año 2017</t>
  </si>
  <si>
    <t>1 Construcción de cocina comedor y depósito en local de la  Escuela Básica N° 756  Carlos Antonio López, planificadas año 2017</t>
  </si>
  <si>
    <t>1 Reparación de varias aulas y galería en la   Escuela Básica N° 3864 Petrona Vera, planificadas para el año 2017</t>
  </si>
  <si>
    <t>1 Construcción de baños sexados en local de la  Escuela Básica N° 8070 Mariscarl Francisco Solano Lopez, planificadas año 2017</t>
  </si>
  <si>
    <t>1 Reparacion de un bloque de tres aulas en local de la  Escuela Básica N° 523 Mariscal Jose Felix Estigarribia, planificadas año 2017</t>
  </si>
  <si>
    <t>1 Construccion de puente tipo celular de H° A°  dentro del area rural de General Artigas, planificadas año 2017</t>
  </si>
  <si>
    <t>1 Reparacion de caminos dentro del area rural de General Artigas, planificadas año 2017</t>
  </si>
  <si>
    <t>1 Remodelacion del escenario Municipal , planificadas año 2017. Corresponde al 20% del Presupuesto de Fonacide</t>
  </si>
  <si>
    <t>1 Construcción de cocina comedor y depósito en local de la  Escuela Básica N° 757  Domingo Robledo, planificadas año 2017</t>
  </si>
  <si>
    <t>5 Equipamiento de Plaza Municipales de la ciudad de Artigas, planificadas año 2017.Corresponde al 20 % del Presupuesto de Fonacide</t>
  </si>
  <si>
    <t>78 Adquisiciones (3 escritorio con sillas, 75 sillas con pupitres, planirficadas año 2017</t>
  </si>
  <si>
    <t>7.13. Gral. Delgado</t>
  </si>
  <si>
    <t xml:space="preserve">Almuerzo Escolar para  636 alumnos/as de la Educación Inicial y Educación Escolar Básica del 1° y 2 ciclo, matriculados en el año  2017 que reciben Almuerzo Escolar </t>
  </si>
  <si>
    <t>8 Reparaciones de Aulas en Escuelas .(Esc. Nro 760 Isidro Labrados, Col. Nac. Carlos A. Lopez) , según planificación 2017</t>
  </si>
  <si>
    <t xml:space="preserve">1.500 mt2 Construccion de Pavimento tipo Empedrado (Colegio Nac. N° 760 San Isidro Labrador), según planificación municipal </t>
  </si>
  <si>
    <t>8 Compra de equipos de ventilacion para Escuelas, según Presupuesto 2017.</t>
  </si>
  <si>
    <t>7.14. Hohenau</t>
  </si>
  <si>
    <t>82.401 Raciones de almuerzo escolar, planificado para el año 2.017.-</t>
  </si>
  <si>
    <t>8 Obras a Realizar: Construcción de Aulas en 4 Escuelas del Distrito, Planificado para el Año 2.017.-</t>
  </si>
  <si>
    <t>1 Obras a Realizar: 1.500 Metros Construcción de Empedrado en las Cercanias de las Escuelas, planificado para el Año 2.017.-</t>
  </si>
  <si>
    <t>500 Metros Construcción de Vereda con cordon cuneta en las cercanias de las Escuelas, planificado para el Año 2.017.-</t>
  </si>
  <si>
    <t>Obras a realizar:  1 obras a realizar Refacción de Bloques en dos escuelas del Distrito (Cerro Cora y Raul Peña), Planificado en el Año 2.017.-</t>
  </si>
  <si>
    <t>Adquisición de 500 Pupitres para Inst. varias, planificado para el Año 2.017.-</t>
  </si>
  <si>
    <t>Adquisición de 50 Mesitas con Sillas para Alumnos del Nivel Inicial para Inst. varias, planificado para el Año 2.017.-</t>
  </si>
  <si>
    <t>Adquisición de 20 Armarios y Archivadores para Inst. varias, planificado para el Año 2.017.-</t>
  </si>
  <si>
    <t>7.15. Jesús</t>
  </si>
  <si>
    <t>400 alumnos de la escuela Inicial y Educacion Escolar Basica de 1 y 2 que reciben almuerzo escolar planificado</t>
  </si>
  <si>
    <t>1 Construccion de un Comedor en Esc Bas Nº 529 Angelica Rosa Parades, según planificacion Municipal en este ano 2017</t>
  </si>
  <si>
    <t>1 Construccion de un Aula en Esc Bas Nº 5191 Emigdo Noguera, según planificacion Municipal en este ano 2017</t>
  </si>
  <si>
    <t>1 Construccion de  un Baño en Esc Fulgencio Yegro, según planificacion Municipal en este ano 2017</t>
  </si>
  <si>
    <t xml:space="preserve"> 2100 metros cuadrado de empedrado  Calle 4 Cambay ,Beneficiaria Esc. Bas. Nº 5191 Emigdio Noguera, según planificacion Municipal</t>
  </si>
  <si>
    <t xml:space="preserve"> 2100 metros cuadrado de empedrado  Calle 2 Cambay ,Beneficiaria Esc. Bas. Fulgencio Yegro, según planificacion Municipal</t>
  </si>
  <si>
    <t>13 Construccion de Aulas presupuestado según planificacion Municipal 2017</t>
  </si>
  <si>
    <t xml:space="preserve">7.16. José Leandro Oviedo </t>
  </si>
  <si>
    <t>600 alumnos/as de la Educación Inicial y Educación Escolar Básica del 1° y 2 ciclo, matriculados en el año 2017 que recibirán Almuerzo Escolar</t>
  </si>
  <si>
    <t>6 de aulas  planificadas para construir en el año 2017 en escuelas públicas de acuerdo a la micriplanificación del MEC</t>
  </si>
  <si>
    <t>4 de sanitarios  planificadas para construir en el año 2017 en escuelas públicas de acuerdo a la micriplanificación del MEC</t>
  </si>
  <si>
    <t>1 construcion de comedor en institución educativa, planificados durante el año 2017</t>
  </si>
  <si>
    <t xml:space="preserve"> 2 reparaciones en institucion educativa del municipio planificada para el año 2017</t>
  </si>
  <si>
    <t>168 sillas y mesas pedagogica planificadas adquirir en el presente año de acuerdo a la microplanificacion del MEC</t>
  </si>
  <si>
    <t>7.17. Obligado</t>
  </si>
  <si>
    <t>Proyecto de Infraestructura en acceso a Institucions Educativas</t>
  </si>
  <si>
    <t>81.695 raciones de almuerzo escolar para 1295 Alumnos de Educación Inicial, Educación Básica del 1° y 2° Matriculados en el año 2017, según datos del MEC del año 2017</t>
  </si>
  <si>
    <t>2 Construcción de Techado de Patio de Formación, pista atlética, cercado perimetral, en Instituciones Educativas, según microplanificación</t>
  </si>
  <si>
    <t>Construcción de 10 aulas a ser Construídas en Centros Educativos según microplanificación</t>
  </si>
  <si>
    <t>Construcción de 6 baños ser Construídas en Centros Educativos según microplanificación</t>
  </si>
  <si>
    <t>1 cercado perimetral en escula Construídas en Centros Educativos según microplanificación</t>
  </si>
  <si>
    <t>1 Construcción de Aula en el año 2017, según planificación municipal 2017</t>
  </si>
  <si>
    <t>13.511 m2 de Construcción de Pavimento tipo Empedrado para acceso a las Escuelas planificados para el año 2017</t>
  </si>
  <si>
    <t>16.000 m2 de Construcción de Pavimento tipo Enripiado para acceso a las Escuela Básica Nº 4441  Virgen del Carmen planificado para el año 2017</t>
  </si>
  <si>
    <t>1 Pago porConstrucción de Pavimento petreo tipo empedrado acceso a la escuela Básica Nº 4083 Andu Roke en el año 2016, según planificación municipal 2017</t>
  </si>
  <si>
    <t>Adquisición de 280 sillas para Centros Educativos, según microplanificación</t>
  </si>
  <si>
    <t>Adquisición de 280 Mesas Pecdagogicas para Centros Educativos según microplanificación</t>
  </si>
  <si>
    <t>7.18. Mayor Otaño</t>
  </si>
  <si>
    <t>Proyectos de Insfraestructuras en Educación</t>
  </si>
  <si>
    <t>Provisión de Almuerzo natural a 635 alumnos/as de la Educación Inicial y Educación Escolar Básica del 1° y 2° ciclo, matriculados en el año 2017, según datos de la microplanificación del MEC del año 2017</t>
  </si>
  <si>
    <t>Construcción de 10 Aulas  todas Standar del MEC, según planificación 2015/ 2016</t>
  </si>
  <si>
    <t>Construcción de 05 baños grandes todas standr del MEC,  según planificación 2015 Y 2016</t>
  </si>
  <si>
    <t xml:space="preserve">Construcción de 4 Cocina - Comedor en la Escuela  Básica 5243 Sagrada Familia, segun planificacion </t>
  </si>
  <si>
    <t xml:space="preserve">Construcción de 1800 m2 de empedrado, que beneficia a los estudiante del distrito para el acceso a la educación. segun planificacion </t>
  </si>
  <si>
    <t>4 Puente de Hormigón Armado con guarda rueda y muro de Piedra Bruta,  de 10 metros de largo y 4 de ancho, según planificación municipal 2017, camino a la Escuela San Miguel Arcangel.</t>
  </si>
  <si>
    <t xml:space="preserve">7.19. San Cosme y Damián </t>
  </si>
  <si>
    <t>Almuerzo Escolar para  419 alumnos/as de la Educación Inicial y Educación Escolar Básica del 1° y 2 ciclo, matriculados en el año  2017 que reciben Almuerzo Escolar</t>
  </si>
  <si>
    <t>3  Reparaciones varias de aulas en las escuelas( Esc. Comunidad Pindo Calle 5, Escuela 622 Padre Adriano Formoso, Esc. 209, VicePte. Sanchez , según planificación 2017</t>
  </si>
  <si>
    <t>6 Construcciones de aulas en las escuelas Esc. Bas. Nro 622, P. Adriano Formoo, Esc. Bas. Nro. 895 Cabo L. Amarilla, Esc. Bas. Nro. 3011 San Jorge, Esc. Bas. Nro. 5841 Pindo. según planificación 2017</t>
  </si>
  <si>
    <t>2 Construcción de Cocina comedor en Escuelas (Esc. Basica 5196 Niños Martires de Acosta Ñu, Esc. Nro 3011 San Jorge) , según Planificacion  2017</t>
  </si>
  <si>
    <t xml:space="preserve">26400 m2 Construccion de Enripiado, acceso a Escuela en la Cia. Lomas Valentinas, según planificación municipal </t>
  </si>
  <si>
    <t>3383 m2 Costruccion de Empedrado Acceso a Colegio Nacional San Cosme y Damian y Escuela 209 Vice Pte. Sanchez</t>
  </si>
  <si>
    <t>1347 Adquisición de sillas c/ mesas para Instituciones Educativas, planificadas en el 2017.</t>
  </si>
  <si>
    <t>Adqusición de Oficina y Computación</t>
  </si>
  <si>
    <t>7.20. San Pedro del Paraná</t>
  </si>
  <si>
    <t>887 alumnos de la Educación Inicial y Educación Escolar Básica del 1° y 2° matriculados en el año 2017, según datos del MEC del año 2017</t>
  </si>
  <si>
    <t>14 aulas a ser nuevas construidas en centros educativos, según Planificación Municipal 2017</t>
  </si>
  <si>
    <t>10 aulas  a ser reparadas en centros educativos, según Planificación Municipal 2017</t>
  </si>
  <si>
    <t>Construcción de 6 baños en centros educativos, según Planificación Municipal 2017</t>
  </si>
  <si>
    <t>Construcción de 9 Comedor en centros educativos, según Planificación Municipal 2017</t>
  </si>
  <si>
    <t>15.402 Metros cuadrados de Pavimento Pétreo tipo empedrados  a ser construidos en zonas aledañas a Centros Educativos, según Planificación Municipal 2017</t>
  </si>
  <si>
    <t>6 Cercado Perimetral en diferentes Instituciones Educativas del Distrito, según Planificación Municipal 2017</t>
  </si>
  <si>
    <t>7.21. San Rafael del Paraná</t>
  </si>
  <si>
    <t>887 alumnos/as de la Educación Inicial y Educación Escolar Básica del 1° y 2°, matriculados en el año 2017, según datos del MEC del año 2017.</t>
  </si>
  <si>
    <t>Construcción de 4 Aulas en Diferentes Instituciones Educativas del Distito, según Planificación Municipal 2017</t>
  </si>
  <si>
    <t>Reparación de 10 aulas en Diferentes Instituciones Educativas  del Distrito, según Planificación Municipal 2017</t>
  </si>
  <si>
    <t>Construcción de 10 SSHH con Techo de Teja Tipo 2.55 x 4.00 en Diferentes Instituciones Educativas del Distrito, según Planificación Municipal 2017</t>
  </si>
  <si>
    <t>Perforación de 1 Pozo artesiano e instalación de tanque de agua en la Escuela Básica María Auxiliadora, Ape Aime, según Planificación Municipal 2017</t>
  </si>
  <si>
    <t>Construcción de 5.555 M2 Petreo Tipo Empedrado en zonas aledañas a Instituciones Educativas del Distrito, según Planificación Municipal 2017</t>
  </si>
  <si>
    <t>Adquisición de 25 armarios, 550 sillas, 550 mesas, 25 escritorios para diferentes instituciones educativas del Distrito, según Planificación Municipal 2017</t>
  </si>
  <si>
    <t>7.22. Trinidad</t>
  </si>
  <si>
    <t>50.240 Raciones de almuerzo escolar, planificado para el año 2.017.-</t>
  </si>
  <si>
    <t>600 alumnos beneficiados de educación inicial y escolar básica 1º y 2º ciclos matriculados, planificado para el Año 2.017.-</t>
  </si>
  <si>
    <t>Construccion de 2 Cancha de Futbol en Escuela para Educacion Fisica, planificado para el Año 2.017.-</t>
  </si>
  <si>
    <t>2 Obras a Realizar: Reparacion y Pintura en Escuelas del Distrito, Planificado para el Año 2.017.-</t>
  </si>
  <si>
    <t>4 Obras a Realizar: Construccion de Aulas en 2 Escuelas del Distrito, Planificado para el Año 2.017.-</t>
  </si>
  <si>
    <t>Obras a Realizar: 1 Construccion para Escuela (Remodelacion de Pabellon - Cocina) en el Distrito, planificado para el Año 2.017.-</t>
  </si>
  <si>
    <t>1 Obras a Realizar: Construccion de Biblioteca y Patio Cercado en la Esc. Ita Vera, Planificado para el Año 2.017.-</t>
  </si>
  <si>
    <t>1 Obras a Realizar: Construccion de Biblioteca, Planificado para el Año 2.017.-</t>
  </si>
  <si>
    <t>Adquisicion de 2.000 Pupitres para instituciones Varias, planificado para el Año 2.017.-</t>
  </si>
  <si>
    <t>1 Adquisicion de Instrumentos Musicales para instituciones Varias, planificado para el Año 2.017.-</t>
  </si>
  <si>
    <t>7.23. Edelira</t>
  </si>
  <si>
    <t>1383.- Alumnos de Educacion Inicial, Educacion Basica del 1er. Y 2do. Matriculados en el año 2017, según datos del MEC del año 2017, se le proveera por 55 dias de clase.</t>
  </si>
  <si>
    <t>17 Construcciones de Aulas nuevas a construir según microplanificación y Presupuesto 2017 Esc. Bas. N°3582, Esc. Bas. N°2623, Esc. Bas. N°2343, Col. Nac. Silvio Petirossi, Esc. Bas. N°7118, Col. Nac. Bernardino Caballero, Esc. Bas. N°2345, Esc. Bas. N°2184, Col. Nac. Cristo Rey, Col. Nac. Manuel Ortiz Guerrero, Esc. BAs. Aniceto Lopez  y Col. Nac. Pirayui, segun planificación municipal 2017</t>
  </si>
  <si>
    <t>3 Instituciones con reparaciones de techo, Col. Nac. Silvio Petirossi, Adela Sperati, Ramon Indalecio Cardozo, segun planificación municipal 2017</t>
  </si>
  <si>
    <t>4  sanitarios programados para el año 2017, según microplanificacion, Col. Nac. Cristo Rey Edelira km 49, Esc. Bas. N°2602 Virgen del Carmen 28 5ta. linea, Esc. Bas. N°7118 18 de Agosto, Col. Nac. San Juan de Pirapey km 45, segun planificación municipal 2017</t>
  </si>
  <si>
    <t xml:space="preserve">2 Puentes programados uno en Ara Poty Sobre el Arroyo Aguapey del Norte este beneficiara a los alumnos de la Esc. Bas. N°3098 Hilario Fretes Marin y el Col. Nac. Santa Librada y Edelira km 75 Barrio Santa Lucia beneficiara a los alumnos del Col. Nac. Silvio Petirossi. </t>
  </si>
  <si>
    <t>550 muebles a ser adquiridos  según Presupuesto año 2017</t>
  </si>
  <si>
    <t>7.24. Tomás Romero Pereira</t>
  </si>
  <si>
    <t>127 alumnos a ser beneficiados con 20.447 raciones de almuerzo escolar  para  la Escuela Básica Nº 3888 "San Francisco de Asis" Bº 1º de Mayo km 40, a ser proveídas en el año 2017</t>
  </si>
  <si>
    <t>60 alumnos a ser beneficiados con 9.660 raciones de almuerzo escolar para  la Escuela Básica Nº 13225 "San Ramón" Bº San Ramón km 55, a ser proveídas en el año 2017</t>
  </si>
  <si>
    <t>31 alumnos a ser beneficiados con 4.991 raciones de almuerzo escolar para  la Escuela Básica Nº 3887 "San Juan Bautista" del Bº Unido km 34 a ser proveídas en el año 2017</t>
  </si>
  <si>
    <t>31 alumnos a ser beneficiados con 4.991 raciones de almuerzo escolar para  la Escuela Básica Nº 3766 "Nuestra Sra.del Perpetuo Socorro" del Bº Perpetuo Socorro km 63 a ser proveídas en el año 2017</t>
  </si>
  <si>
    <t>29 alumnos a ser beneficiados con 4.669 raciones de almuerzo escolar para  la Escuela Básica Nº 3089 "Virgen del Pilar" del Bº Guaraní km 38 a ser proveídas en el año 2017</t>
  </si>
  <si>
    <t>29 alumnos a ser beneficiados con 4.669 raciones de almuerzo escolar para  la Escuela Básica Nº 3765 "Emiliano R. Fernández" del Bº San Juan Cruce Ayala, a ser proveídas en el año 2017</t>
  </si>
  <si>
    <t xml:space="preserve"> 60 alumnos a ser beneficiados con 9.660 raciones de almuerzo escolar para la Escuela Básica Nº 2607 "Don Carlos Antonio López" del Bº San Ignacio km 30, a ser proveídas en el año 2017</t>
  </si>
  <si>
    <t>58 alumnos a ser beneficiados con 9.338 raciones de almuerzo escolar  para  la Escuela Básica Nº 3763 "Santa Rita" del Bº Santa Rita Guasu`y, a ser proveídas en el año 2017</t>
  </si>
  <si>
    <t>52 alumnos a ser beneficiados con 8.372 raciones de almuerzo escolar para  la Escuela Básica Nº 3764 "Julio Afara Pavía" del Bº San Juan KM 30, a ser proveídas en el año 2017</t>
  </si>
  <si>
    <t>90 alumnos a ser beneficiados con 7.200 raciones de almuerzo escolar para la Escuela Básica Nº 8083 Ciudad Nueva a ser provehídas en el año 2017</t>
  </si>
  <si>
    <t>69 alumnos a ser beneficiados con 5520 raciones de almuerzo escolar para la Escuela Básica Nº 3447 San Blas a ser provehídas en el año 2017</t>
  </si>
  <si>
    <t>239 alumnos a ser beneficiados con 19.120 raciones de almuerzo escolar para la Escuela Básica Nº 6129 San Juan a ser provehídas en el año 2017</t>
  </si>
  <si>
    <t>67 alumnos a ser beneficiados con 5.360 raciones de almuerzo escolar para la Escuela Básica Nº 3608 Don Juan Ramón Esquivel a ser provehídas en el año 2017</t>
  </si>
  <si>
    <t>32 alumnos a ser beneficiados con 2.560 raciones de almuerzo escolar para la Escuela Básica Nº 3550 Plutarco Cardozo a ser provehídas en el año 2017</t>
  </si>
  <si>
    <t>191 alumnos a ser beneficiados con 15.280 raciones de almuerzo escolar para la Escuela Básica Nº 2503 Ntra. Sra. de la Medalla Milagrosa a ser provehídas en el año 2017</t>
  </si>
  <si>
    <t>1 Obra de Construcción de aula para Pre-escolar tipo 5,80x6,80, con viga de HºAº y tejas españolas, en la Escuela Básica Nº 2504 "Niño Jesús" del distrito</t>
  </si>
  <si>
    <t>1 Obra de Construcción de aula para Pre-escolar tipo 5,80x6,80, con viga de HºAº y tejas españolas, en la Escuela Básica Nº 7136 Asentamiento 8 de Diciembre del distrito</t>
  </si>
  <si>
    <t>1 Obra de Construcción de baño sexado tipo 4,40x6,15 con tirantes de HºAº y tejas españolas, en la Escuela Básica Nº 7136 Asentamiento 8 de Diciembre del distrito</t>
  </si>
  <si>
    <t>1 Obra de Reparación de baño en la Escuela Bº 2504 Niño Jesús del Distrito</t>
  </si>
  <si>
    <t>1 obra de Reparación de baño en la Escuela Bº 3449 Augusto Roa Bastos del Distrito, según planificación municipal 2017</t>
  </si>
  <si>
    <t>Reparación de cinco aulas en la Escuela Básica Nº 2503 Nuestra Señora Medalla Milagrosa del Distrito</t>
  </si>
  <si>
    <t>1 Obra de Construcción de baño sexado tipo 4,40x6,15 con tirantes de HºAº y tejas españolas, en el Colegio Nacional Guapo`y del distrito, según planificación municipal 2017</t>
  </si>
  <si>
    <t>1 obra de Reparación de baño en la Escuela Básica Nº 2503 Nuestra Sra. Medalla Milagrosa del Distrito, según planificación municipal 2017</t>
  </si>
  <si>
    <t>1 Obra de Reparación de baño en la Escuela Básica Nº 2505 Nueva Esperanza del Distrito, según planificación municipal 2017</t>
  </si>
  <si>
    <t>1 Obra de Reparación de un baño en la Escuela Básica Nº 7126 "1º de Mayo" del Distrito, según planificación municipal 2017</t>
  </si>
  <si>
    <t xml:space="preserve"> Obra de Reparación de tres aulas en la Escuela Básica Nº 2508 "Arq. Tomás Romero Pereira" del Distrito, según planificación municipal 2017</t>
  </si>
  <si>
    <t>Obra de Reparación de dos aulas en la Escuela Básica Nº 5219 San Isidro Labrador del Distrito, según planificación municipal 2017</t>
  </si>
  <si>
    <t>1  Obra de Construcción de baño tipo 2,55x4,00 con tirantes de HºAº y tejas españolas en la Escuela Básica Nº 15140 San Miguel del Distrito, según planificación municipal 2017</t>
  </si>
  <si>
    <t>1 Obra de Reparación de baño en la Escuela Básica Nº 2507 "Manuel Ortíz Guerrero" del Distrito, según planificación municipal 2017</t>
  </si>
  <si>
    <t>1 Obra de  Reparación de Baño en la Escuela Básica Nº 3764 "Julio Afara Pavía", según planificación municipal 2017</t>
  </si>
  <si>
    <t>1 Obra de Reparación de techo de cuatro aulas en la Escuela Básica Nº 2507 "Manuel Ortíz Guerrero" del Distrito, según planificación municipal 2017</t>
  </si>
  <si>
    <t>1 obra de Reparación de Techo de cinco aulas en la Escuela Básica Nº 2609 "Julio Afara Pavía del Distrito, según planificación municipal 2017</t>
  </si>
  <si>
    <t>1 Obra de Construcción de baño tipo 2,55x4,00 con tirantes de HºAº y tejas españolas en la Escuela Básica Nº 3765 Emiliano R. Fernández, del Distrito</t>
  </si>
  <si>
    <t>1 Obra de Reparación de bloque de 3 aulas, Dirección y Secretaria en la Escuela Básica Nº 3888 San Francisco de Asis, realizadas en el tercer cuatrimestre 2017</t>
  </si>
  <si>
    <t>1 Obra de Construcción de 6 aulas en el Colegio Nacional de María Auxiliadora, realizadas en el tercer cuatrimestre 2017</t>
  </si>
  <si>
    <t>1 Obra de Reparación de dos aulas en el Colegio Nacional Aranduve Rekávo, realizadas en el tercer cuatrimestre 2017</t>
  </si>
  <si>
    <t xml:space="preserve">1 Obra de Construcción de un baño sexado tipo 4,40 x 6,15, con tirantes de Hº Aº y tejas españolas en la Escuela Básica Nº 2609 Julio Afara Pavía, realizadas en el tercer cuatrimestre 2017 </t>
  </si>
  <si>
    <t>1 Obra de Construcción de un baño tipo 2,55 x 4,00 con tirantes de Hº Aº y tejas españolas en la Escuela Básica Nº 5217 San Roque González de Santa Cruz , realizadas en el tercer cuatrimestre 2017</t>
  </si>
  <si>
    <t xml:space="preserve">1 Obra de Construcción de un baño sexado tipo 4,40 x 6,15 con tirantes de Hº Aº y tejas españolas en la Escuela Básica Nº 2616 San Isidro Labrador, realizadas en el tercer cuatrimestre 2017  </t>
  </si>
  <si>
    <t>1 Obra de Construcción de un baño sexado tipo 4,40 x 6,15 con tirantes de Hº Aº y tejas españolas en la Escuela Básica Nº 7518 San Cayetano, Asentamiento 8 de Diciembre, realizadas en el tercer cuatrimestre 2017</t>
  </si>
  <si>
    <t>1 Obra de Construcción de un baño sexado tipo 4,40 x 6,15 con tirantes de Hº Aº y tejas españolas en el Colegio Nacional Kuarahy Resë, realizadas en el tercer cuatrimestre 2017</t>
  </si>
  <si>
    <t xml:space="preserve">1 Obra de Construcción de un baño sexado tipo 4,40 x 6,15 con tirantes de Hº Aº y tejas españolas en la Escuela Básica Nº 3087 San Francisco de Asis, realizadas en el tercer cuatrimestre 2017 </t>
  </si>
  <si>
    <t>1 Obra de Construcción de un baño tipo 2,55x4,00 en el Colegio Nacional Aranduve Rekávo, realizadas en el tercer cuatrimestre 2017</t>
  </si>
  <si>
    <t>1 Obra de Construcción de un baño sexado en la Escuela Básica Nº 2508 Arq. Tomás Romero Pereira, realizadas en el tercer cuatrimestre 2017</t>
  </si>
  <si>
    <t>1 Obra de Construcción de un aula tipo 5,80x6,80 en la Escuela Básica Nº 2609 Julio Afara Pavía, realizadas en el tercer cuatrimestre 2017</t>
  </si>
  <si>
    <t xml:space="preserve">1 Obra de Reparación de cinco aulas en la Escuela Básica Nº 3551 Julio Afara Pavia, realizadas en el tercer cuatrimestre 2017 </t>
  </si>
  <si>
    <t xml:space="preserve">1 Obra de Construción de un aula tipo 5,80x6,80 en la Escuela Básica Nº 7136 Asentamiento 8 de Diciembre, realizadas en el tercer cuatrimestre 2017 </t>
  </si>
  <si>
    <t xml:space="preserve">1 Obra de Construción de un aula  Pre Escolar tipo 5,80x6,80 en la Escuela Básica Nº 8083 Ciudad Nueva, realizadas en el tercer cuatrimestre 2017  </t>
  </si>
  <si>
    <t>1 Obra de Reparación de bloque de 3 aulas en la Escuela Básica Nº 3763 Santa Rita, realizadas en el tercer cuatrimestre 2017</t>
  </si>
  <si>
    <t>1 Obra de Terminación de un aula en el Colegio Naciona Kuarahy Resë, realizadas en el tercer cuatrimestre 2017</t>
  </si>
  <si>
    <t>18 Obra de Construcción y reparaciones en escuelas del Distrito, proyectadas para el segundo semestre del ejercicio fiscal 2017</t>
  </si>
  <si>
    <t>1 Obra de Construcción de pavimento tipo empedrado camino a la Escuela N° 8083 del barrio Ciudad Nueva, proceso plurianual Ejercicios 2016-2017</t>
  </si>
  <si>
    <t>1 Obra de Construcción de pavimento tipo empedrado camino a la camino a la Escuela en Puente Jovái planificada para el ejercicio fiscal 2017</t>
  </si>
  <si>
    <t>1 Obra de construcción de pistas de formación, muro de contención y canalización de agua en las instituciones educativas del distrito en el año 2017</t>
  </si>
  <si>
    <t>549 adquisiciones de sillas con pupitres para las escuelas del Distrito en el año 2017</t>
  </si>
  <si>
    <t>549 adquisiciones de mesa de clase para las escuelas del Distrito en el año 2017</t>
  </si>
  <si>
    <t>40 adquisiciones de sillas de aula sin pupitre para pre-escolar para escuelas del Distrito en el año 2017</t>
  </si>
  <si>
    <t>40 adquisiciones de mesas de aula sin pupitre para pre-escolar para escuelas del Distrito en el año 2017</t>
  </si>
  <si>
    <t>1.111 Pupitres para escuelas del Distrito proyectadas para el segundo semestre del ejercicio fiscal 2017</t>
  </si>
  <si>
    <t>7.25. Alto Vera</t>
  </si>
  <si>
    <t>1.248 alumnos/as de la Educación Inicial y Educación Escolar Básica del 1° y 2°, matriculados en el año 2017, según datos del MEC del año 2017.</t>
  </si>
  <si>
    <t>7Aulas a ser Construidas en Distintos Instituciones Educativos de Escolar Basica, según Planificación Municipal 2017</t>
  </si>
  <si>
    <t xml:space="preserve">Reparación de 4 aulas en Diferentes Instituciones Educativas del Distrito Planificados para el año 2017 </t>
  </si>
  <si>
    <t xml:space="preserve">Construcción de 5 SSHH con Techo de Teja Tipo 2.55 x 4.00 en Diferentes Instituciones Educativas del Distrito Planificados para el año 2017 </t>
  </si>
  <si>
    <t>1 Perforación de Pozo Artesiano en Asentamiento 800 hectareas para la Escuela Basica Nº 4469 San José Obrero, según Planificación Municipal 2017</t>
  </si>
  <si>
    <t>Reposición de 4 Puentes  en zonas aledañas a Instituciones Educativas - Escuela Basica Nº 15035 Virgen de Fátima, Escuela Basica 4453 Carlos Antonio López, Escuela Basica Nº 4454 Juana Maria de Lara, Colegio Nacional Perlita, Escuela Basica Nº 4463 San Juan Perlita, Escuela Basica Nº 2059 Cristo Rey, Colegio Nacional Santa Librada,Segun Planificación Municipal 2017</t>
  </si>
  <si>
    <t>Elaboración de proyectos de obras 1- Pozo artesiano de 120 ms con doble entubado en 800 has 2- Refaccion y pintura en la Escuela Walter Becker 3- Construccion de un puente de H°A° en la localidad de Taruma 4 Reposicion de puente de madera sobre Arroyo perlita 90 Has 5 Reposicion de Maderamen de Puente Tacuary II Vialidad 8° Linea. Fiscalización de obras  1 Construccion de 3 Aulas en la Esc Bas N°4463 SAN JUAN 2 Construccion de 2 Aulas en la Esc Bas N° 15.035 Virgen de Fatima 3 Construccion de 3 Aulas en la Esc Bas N° 5984 San Roque Gonzalez de Santa Cruz, segun Planificación Municipal 2017.</t>
  </si>
  <si>
    <t>50 Km. de Pavimento Petreo Tipo Enripiado en zonas aledañas a Centros Educativos, según Planificación Municipal 2017</t>
  </si>
  <si>
    <t>7.26. La Paz</t>
  </si>
  <si>
    <t>Mobiliario para  Instituciones Educativas Públicas</t>
  </si>
  <si>
    <t>300 alumnos de la Educación Inicial y Educación Escolar Básica del 1° y 2° ciclo que recibiran almuerzo escolar, según Presupuesto Municipal del año 2017</t>
  </si>
  <si>
    <t>Construcción de 2 Aulas para Nivel Inicial en Escuela Básica N° 741 "Mcal. Francisco Solano López" , según Planificación Municipal 2017</t>
  </si>
  <si>
    <t xml:space="preserve"> Refacción de 5 aulas en la Escuela N° 5198 "Juana Maria de Lara" , según Planificación Municipal 2017</t>
  </si>
  <si>
    <t>Construcción de 1 Patio de formación en la Escuela Básica N° 2023 "San Carlos" , según Planificación Municipal 2017</t>
  </si>
  <si>
    <t>Construcción de 1 obra  para Dirección, Patio de formación y muralla perimetral en la Escuela Básica N° 1595 "Heroes del Chaco" , según Planificación Municipal 2017</t>
  </si>
  <si>
    <t>Construcción de 1 Polideportivo en el Colegio Nacional Colonia La Paz , según Planificación Municipal 2017</t>
  </si>
  <si>
    <t>49 km de caminos de acceso a Instituciones educativas del Municipio  a mejorar, según Planificación Municipal 2016-217</t>
  </si>
  <si>
    <t xml:space="preserve"> Adquisición de 280 sillas para alumno con mesas individuales a entregar en centros educativos, según Planificación Municipal 2017</t>
  </si>
  <si>
    <t>Adquisición de 35 equipos Informaticos entregar en centros educativos,, según Planificación Municipal 2017</t>
  </si>
  <si>
    <t>7.27. Yatytay</t>
  </si>
  <si>
    <t>1.050 alumnos/as de la Educación Inicial y Educación Escolar Básica del 1° y 2 ciclo duarante 70 días , matriculados con almuerzo escolar en el año 2017, según planificacion</t>
  </si>
  <si>
    <t>1 Construcciones de baño sexado para Escuela  Augusto Roa Bastos , según planificacion 2017</t>
  </si>
  <si>
    <t>10 Reparaciones varias de aulas en las escuelas Don Joaquin Goméz,María Auxiliadora y la Esculea Prof. Berta.E. Alvarenga, según planificación 2017</t>
  </si>
  <si>
    <t>5 Construcciones de aulas en las escuelas Tres de mayo, Gral. Elizardo Aquino y  2 Colegio Nacional de Yatytay, Colegio Don Joaquin Gomez,según planificación 2017</t>
  </si>
  <si>
    <t>1 Construcción de Rampas y Reparación de caminera en la Escuela Gral. Elizardo Aquino en concepto de otros proyectos de Inversión.</t>
  </si>
  <si>
    <t xml:space="preserve">11 Construcción de Piletas y Mesada en las instituciones beneficiadas con el progrma de Almuerzo Escolar en concepto de otros proyectos de Inversión, según planificación municipal </t>
  </si>
  <si>
    <t>4.500 Metros cuadrados de Pavimento Pétreo Tipo Empedrado/ 2.250 m2 sobre la calle sin Nombre detrás de la Escuela Básica Don Joaquin Goméz y 2250 m2 sobre la calle de la Escuela Gral. Elizardo Aquino</t>
  </si>
  <si>
    <t>1  kit de Equipo Laboratorial para el Colegio Don Joaquin Goméz Técnico en Salud</t>
  </si>
  <si>
    <t>6 Adquisición de equipos de computación , planificadas en el 2017.</t>
  </si>
  <si>
    <t>4 Adquisición de Armarios para equipamiento de Instituciones Educativas, según planificación 2017</t>
  </si>
  <si>
    <t>7.28. San Juan del Paraná</t>
  </si>
  <si>
    <t>.003</t>
  </si>
  <si>
    <t xml:space="preserve"> 650 Alumnos Matriculados que recibiran 74.447 raciones del Almuerzo Escolar, según planificacion Municipal 2017</t>
  </si>
  <si>
    <t xml:space="preserve"> 01 Reparacion de Direccion, Secretaria Y aulas  Programadas según presupuesto Municipal para el año 2017.</t>
  </si>
  <si>
    <t>01 Reparacion de techo de la Escuela Basica N° 935- San Nicolas Etapa 1 planificados para el año 2017</t>
  </si>
  <si>
    <t xml:space="preserve">1 Cambio de techo y cielo razo de PVC y reparaciones varias de la Esc. Bsca. Nº 937 Fryda Shuller de Muller  planificados para el año 2017               </t>
  </si>
  <si>
    <t>01  Construccion de Bloque Administrativo para Escuela Basica N| 937- Fryda S. de Muller planificadas para el año 2017</t>
  </si>
  <si>
    <t>300 mts. Lineal de Construccion de e Cercado Perimetral para Escuela Basica N° 641- Emilio Romero Pereira  planificadas para el año 2017</t>
  </si>
  <si>
    <t>180 mts. Lineal de   Construccion de e Cercado Perimetral para Colegio Nac. Dr. Absalon Arias planificadas para el año 2017</t>
  </si>
  <si>
    <t>120 mts. Lineal de Construccion de e Cercado Perimetral para Escuela Basica N° 937- Fryda S. de Muller planificadas para el año 2017</t>
  </si>
  <si>
    <t xml:space="preserve"> 65 mt. Lineal entuvamiento calle las Delicias  - San Nicolas planificados para el año 2017</t>
  </si>
  <si>
    <t xml:space="preserve"> 140 mt. Lineal construccion de empedrado Etapa 1 Lomas del Sur y 24 de junio</t>
  </si>
  <si>
    <t xml:space="preserve"> 262 mt. Lineal Construccion de empedrado Etapa 2 Lomas del Sur y 24 de Junio planificadas para el año 2017</t>
  </si>
  <si>
    <t>100 mt. Lineal onstruccion de empedrado calle barrio La Azotea planificadas para el año 2017</t>
  </si>
  <si>
    <t>250 mts. Lineal de Constuccion pavimento tipo empedrado con cordon cuneta y drenajes en la Avda. Fulgencio Yegros</t>
  </si>
  <si>
    <t>Compra mobiliarios (230 sillas pedagogicas, 230 mesas pedagogicas, 9 pizarrones, 28 armarios, 9 escritorios)  planificados según Preusupuesto año 2016</t>
  </si>
  <si>
    <t>7.29. Pirapó</t>
  </si>
  <si>
    <t>462 Alumnos/as  que reciben Almuerzo Escolar  (Educación Inicial y Educación Escolar Básica del 1° y 2 ciclo, matriculados en el año 2017)</t>
  </si>
  <si>
    <t>20 Refaccion de Sanitarios en las instituciones educativas programados para el año 2017</t>
  </si>
  <si>
    <t>1059 Adquisicion de Pupitre individual para alumno de 2°, 3° Ciclo y de la Media para las instituciones educativas  programados para el año 2017</t>
  </si>
  <si>
    <t>17 Adquisión de armarios para uso en las distintas instituciones educativas programados para el año 2017.</t>
  </si>
  <si>
    <t>38 Adquisión de ventiladores para uso en las distintas instituciones educativas programados para el año 2017.</t>
  </si>
  <si>
    <t xml:space="preserve"> 1250 Compras de Sillas para alumnos de Pre escolar, 1° Ciclo,  2°, 3° Ciclo y de la Media planificadas a entregar en el año 2017. </t>
  </si>
  <si>
    <t>33 Escritorios para escuelas del municipio con necesidad de , según planificación  para el año 2017.</t>
  </si>
  <si>
    <t>44 Adquisición de mesas de tablón de cedro para uso en distintas instituciones educativas programados para el año 2017.</t>
  </si>
  <si>
    <t>Sala de Informàtica</t>
  </si>
  <si>
    <t>7.30. Itapúa Poty</t>
  </si>
  <si>
    <t xml:space="preserve">1477 Alumnos/as de la Educación Inicial y Educación Escolar Básica del 1° y 2 ciclo, matriculados en el año 2017 que reciben Almuerzo Escolar en el año, según planificación municipal </t>
  </si>
  <si>
    <t xml:space="preserve"> 2 Construccion de Aula en Esc. Bas.  5250 Heroes del Chaco y Col. Nac. Juan Pablo II, según planificación municipal 2017</t>
  </si>
  <si>
    <t>1 Construccion de Aula en Esc. Bas. 2120 Juan Pablo II, según planificación municipal 2017</t>
  </si>
  <si>
    <t>1 Baño construidas en San Buenaventurao en el distrito de Itapua Poty, según planificación municipal 2017</t>
  </si>
  <si>
    <t xml:space="preserve"> 1 de Baños construidas en el Col. Nac. San Miguel en el distrito de Itapua Poty, según planificación municipal 2017</t>
  </si>
  <si>
    <t xml:space="preserve"> 1 construidos de Comedor en la Esc. Bas. 2119 Saturnino Rios  Centro 7, según planificación municipal 2017</t>
  </si>
  <si>
    <t>1 Reparacion construidas de un Baño en la Esc. Bas. Gral. Patricio Escobar, según planificación municipal 2017</t>
  </si>
  <si>
    <t xml:space="preserve"> 1 Reparacion construidas de un Baño en la Esc. Bas. Nº 5250 Heroes del Chaco, según planificación municipal 2017</t>
  </si>
  <si>
    <t>1  Construccion  de un Baño en la Esc. Bas. Nº 6581 San Fransisco de Asis, según planificación municipal 2017</t>
  </si>
  <si>
    <t>1 Construccion de En rejado en la Esc. BAS. Nº 2113 Paz del Chaco, según planificación municipal 2017</t>
  </si>
  <si>
    <t>1 Construccion de Cercado en el Colegio Nac. Erno Rohring Marth, según planificación municipal 2017</t>
  </si>
  <si>
    <t>1 Construccion de Cocina  Comedor en Esc. Bas. Nº 2883 Augusto Roa Basto, según planificación municipal 2017</t>
  </si>
  <si>
    <t>2 Construccion de Aula en  Esc. Bas. Gral. Patricio Escobar, según planificación municipal 2017</t>
  </si>
  <si>
    <t>1 Construccion de Aula en el Colegio Nac. San Jorge, según planificación municipal 2017</t>
  </si>
  <si>
    <t xml:space="preserve"> 1 Construccion de Comedor en la Esc.Bas. Nº 2113  Paz del Chaco, según planificación municipal 2017</t>
  </si>
  <si>
    <t xml:space="preserve"> 2 Refraccionamiento en la Esc. Bas. Nº 2881 Encarnacion Rios de Vergara y Col. Nac. Encarnacion Rios de Vergara en el presupuesto según planificacion municipal</t>
  </si>
  <si>
    <t>2 Reparacion y Adecuacion de la Gral. Bernardino Caballero y Esc. Fray Luis de Bolaño planificado en el presupuesto según planificacion municipal</t>
  </si>
  <si>
    <t xml:space="preserve"> 1 Reparacion y Refraccionamiento de la Escuela Eduvigis Diaz planificado en el presupuesto según planificacion municipal</t>
  </si>
  <si>
    <t xml:space="preserve">2755m2  de Pavimento Tipo Empedrado en la Itapua Poty Km 47, planificados para la construir en el año 2017 según planificacion municipal </t>
  </si>
  <si>
    <t xml:space="preserve">883 m2  de Pavimento Tipo Empedrado en la  San Buenaaventura  Av. 8 de Diciembre, planificados para la construir en el año 2017 según planificacion municipal </t>
  </si>
  <si>
    <t>1 Construccion de Salon Multiuso en el Colegio Nac. Dr. Blas Garay, según planificación municipal 2017</t>
  </si>
  <si>
    <t>0 Construccion de Sanitario en la Esc. Bas. Nº 7256 Augusto Roa Basto / 1 Construccion de Sanitario en Esc. Bas. Nº 7256 Augusto Roa Basto, según planificación municipal 2017</t>
  </si>
  <si>
    <t xml:space="preserve"> 2 Reparacion de aula en la Esc. Paz del Chaco  en Itapua Poty Centro  planificado en el presupuesto según planificacion municipal</t>
  </si>
  <si>
    <t>10 muebles planificadas en el presupuesto según planificacion Municipalen este año 2017</t>
  </si>
  <si>
    <t>8. Misiones</t>
  </si>
  <si>
    <t>8.1. San Juan Bautista</t>
  </si>
  <si>
    <t>8 Construcciones varias de las escuelas/colegios(Techos, Pisos, Cercado),(Col. Nac. Victor Vascosellos, Esc. Basica 856 Ruperto Sasiain, Escuela Nacional Monseñor Bogarin, Esc. Basica Agustion Pio Barrios, Col. Nac. Jovenes Unidos, Col. Nac. Ing. felix Ibarra, Col. Nac. Mburica reta, Escuela Maestros Rurales) , según planificación 2017</t>
  </si>
  <si>
    <t>4 Construcciones de Aulas en las escuelas (Esc. Basica Agustin Pio Barrios, Col. Natalicio Vasconsellos, Esc, Juan Bernardo Sanabria, Esc. Basica Romulo Leguizamon), según planificación 2017</t>
  </si>
  <si>
    <t>1 Construcción de Cancha Multiuso y Paseos (Colegio Natalicoo Vasconsellos) , según Planificacion  2017</t>
  </si>
  <si>
    <t xml:space="preserve">2 Construccion de baños sexados para Escuelas (Col. Nac. San Cristobal, Escuela Maestros Rurales), según planificación municipal </t>
  </si>
  <si>
    <t xml:space="preserve">1 Construccion y Refaccion de Plaza Boqueron con parque (Esc. Pedro P. Peña) , según planificación municipal </t>
  </si>
  <si>
    <t>8.2. Ayolas</t>
  </si>
  <si>
    <t>368 (trescientos cincuenta y tres) alumnos/as de la Educación Inicial y Educación Escolar Básica del 1° y 2°, matriculados en el año 2014,  a ser beneficiados según datos del MEC del año 2017.</t>
  </si>
  <si>
    <t xml:space="preserve">3 (tres) aulas a construir   en centros educativos del Municipio, según Planificación Municipal 2017
</t>
  </si>
  <si>
    <t xml:space="preserve">14 (catorce) Aulas a ser refaccionadas en centros educativos, según Planificación Municipal 2017
</t>
  </si>
  <si>
    <t xml:space="preserve">8 (ocho) Baños a repararse en centros educativos, según Planificación Municipal 2017
</t>
  </si>
  <si>
    <t xml:space="preserve">2 (dos)   Cocina-comedor a construir en centros educativos, según Planificación Municipal 2017 del MEC.
</t>
  </si>
  <si>
    <t xml:space="preserve">2  (dos) Cocina-comedor a repararse en centros educativos, según Planificación Municipal 2017
</t>
  </si>
  <si>
    <t xml:space="preserve">3  (tres) Obras de: muralla, cercado perimetral y edificio de adultos a repararse en centros educativos, según Planificación Municipal 2017
</t>
  </si>
  <si>
    <t>600 (seiscientos) sillas con pupitres  planificados a entregar en el año 2017, según Microplanificación de la Oferta Educativa aprobada por el MEC</t>
  </si>
  <si>
    <t>4 (cuatro) mesa tipo escritorio  planificados a entregar en el año 2017, según Microplanificación de la Oferta Educativa aprobada por el MEC</t>
  </si>
  <si>
    <t>4 (cuatro) pizarron de madera  planificados a entregar en el año 2017, según Microplanificación de la Oferta Educativa aprobada por el MEC</t>
  </si>
  <si>
    <t>5 (cinco) armario bajo tipología MEC  planificados a entregar en el año 2017, según Microplanificación de la Oferta Educativa aprobada por el MEC</t>
  </si>
  <si>
    <t>8.3. San Ignacio</t>
  </si>
  <si>
    <t>693 (seiscientos noventa y tres) alumnos/as de la Educación Inicial y Educación Escolar Básica del 1° y 2°, matriculados en el año 2017, según datos del MEC</t>
  </si>
  <si>
    <t>30 (treinta) aulas a construir en centros educativos del Municipio, según Planificación Municipal 2017</t>
  </si>
  <si>
    <t>5 (cinco) baños a construir,  en centros educativos, según Planificación Municipal 2017</t>
  </si>
  <si>
    <t xml:space="preserve">8.4. San Miguel </t>
  </si>
  <si>
    <t>Programa de Infraestructura en Educación</t>
  </si>
  <si>
    <t>285  (doscientos ochenta y cinco) alumnos/as de la Educación Inicial y Educación Escolar Básica del 1° y 2°, matriculados en el año 2014, según datos del MEC del año 2017.</t>
  </si>
  <si>
    <t>8 (ocho) aulas a ser construidas en centros educativos del Municipio, según Planificación Municipal 2017</t>
  </si>
  <si>
    <t xml:space="preserve">5 (cinco) Aulas a ser refaccionadas en centros educativos, según Planificación Municipal 2017
</t>
  </si>
  <si>
    <t>4 (cuatro) baños a ser construidos en centros educativos, según Planificación Municipal 2017</t>
  </si>
  <si>
    <t>2 (dos) obras de cercada perimetral y vereda a ser construidos en centros educativos, según Planificación Municipal 2017</t>
  </si>
  <si>
    <t>74 (setenta y cuatro) sillas a adquirir y entregar a centros educativos del Municipio, según Microplanificacion de la Oferta Educativa del año 2017</t>
  </si>
  <si>
    <t>70 (setenta) mesas pupitre a adquirir y entregar a centros educativos del Municipio, según Microplanificacion de la Oferta Educativa del año 2017</t>
  </si>
  <si>
    <t>7 (siete) escritorios a adquirir y entregar a centros educativos del Municipio, según Microplanificacion de la Oferta Educativa del año 2017</t>
  </si>
  <si>
    <t>22 (veintidos) armarios a adquirir y entregar a centros educativos del Municipio, según Microplanificacion de la Oferta Educativa del año 2017</t>
  </si>
  <si>
    <t>24 (veinticuatro) pizarras acrilicas a adquirir y entregar a centros educativos del Municipio, según Microplanificacion de la Oferta Educativa del año 2017</t>
  </si>
  <si>
    <t>8.5. San Patricio</t>
  </si>
  <si>
    <t xml:space="preserve">153 Alumnos/as de la Educación Inicial y Educación Escolar Básica del 1° y 2 ciclo, matriculados en el año 2017 que reciben Almuerzo Escolar en el año, según planificación municipal </t>
  </si>
  <si>
    <t>5 de aulas construidas en el distrito de San Patricio Misiones según planificación municipal 2017</t>
  </si>
  <si>
    <t>1 de cocina comedor construidas en el distrito de San Patricio Misiones según planificación municipal 2017</t>
  </si>
  <si>
    <t>1 de Aula tematica construidas en el distrito de San Patricio Misiones según planificación municipal 2017</t>
  </si>
  <si>
    <t>2 de Sanitario Sexado construidas en el distrito de San Patricio Misiones según planificación municipal 2017</t>
  </si>
  <si>
    <t>1 obra de enripiado a ser realizado, según planificación municipal, Compañía Concepción y Potrerito ybate, afectando a la población escolar de la Escuela Virgen de Caacupe, y Escuela Las Residentas 2017 (20% de Otras Inversiones)</t>
  </si>
  <si>
    <t>8.6. Santa María de Fe</t>
  </si>
  <si>
    <t xml:space="preserve">Almuerzo Escolar para  248 alumnos/as de la Educación Inicial y Educación Escolar Básica del 1° y 2 ciclo, matriculados en el año  2017 que reciben Almuerzo Escolar </t>
  </si>
  <si>
    <t>3 Reparaciones de Aulas en Escuelas .(Esc. Nro 760 Isidro Labrados, Col. Nac. Carlos A. Lopez) , según planificación 2017</t>
  </si>
  <si>
    <t>6 Construccion de Cocina Comedor en Escuelas (Col. Nac. Isidro Labrador, Col. Nac. Carlos A. Lopez, Esc. Nro. 1582 German Pierver), según planificación 2017</t>
  </si>
  <si>
    <t>4  Construccion de Aulas en EScuelas (Col. Nac. Isidro Labrador, Col. Nac. Carlos A. Lopez, Esc. Nro. 1582 German Pierver), según planificación 2017</t>
  </si>
  <si>
    <t>4  Construccion de Plazas, en varias Compañias, San fernando, Itacurubi, Curupayty, según planificación 2017</t>
  </si>
  <si>
    <t>150  Compra de Muebles y Pupitres para Escuelas (Col. Nac. Isidro Labrador, Col. Nac. Carlos A. Lopez, Esc. Nro. 1582 German Pierver), según planificación 2017</t>
  </si>
  <si>
    <t>8.7. Santa Rosa</t>
  </si>
  <si>
    <t>411 Almuerzo Escolar para  alumnos/as. planificados a alcanzar el año 2017</t>
  </si>
  <si>
    <t xml:space="preserve"> 117.866  raciones e almuerzo escolar planificadas para el año 2017</t>
  </si>
  <si>
    <t>2  Aulas  planificadas para construir en el Colegio Nacional Sagrado Corazon de Jesus  planificadas en el año 2017</t>
  </si>
  <si>
    <t xml:space="preserve"> 1 Aulas  planificadas para construir en el Centro Educativo 8-5 y Sede Tutorial en el año 2017</t>
  </si>
  <si>
    <t xml:space="preserve"> 3  Aulas  planificadas para construir en la Escuela Basica N° 2358 San Jose Ita Moroti en el año 2017</t>
  </si>
  <si>
    <t xml:space="preserve"> 2 Obras (Cercado Perimetral)  en centros Eductivas para construir en el año 2017</t>
  </si>
  <si>
    <t>1 Aula  planificada para construir en la Escuela Basica 6645 Odilon Gomez en el año 2017</t>
  </si>
  <si>
    <t xml:space="preserve"> 1 Baño Sexado planificada para construir en la Escuela Basica  2356 Bonifacio Vazquez en el año 2017</t>
  </si>
  <si>
    <t xml:space="preserve"> 1 Construcción de Pistas y Escenario en el Colegio Nacional Sagrado Corazón de Jesús planificada para el año 2017</t>
  </si>
  <si>
    <t xml:space="preserve"> 1 Construcción  de Cercado Perimetral, en el Colegio Nacional Sagrado Corazón de Jesús planificada para el año 2017</t>
  </si>
  <si>
    <t xml:space="preserve"> 2  Aulas  planificadas para construir en el Colegio Nacional Luciano Bordón, planificadas en el año 2017</t>
  </si>
  <si>
    <t xml:space="preserve">4 Reparaciones en distintas Instituciones Educativas, planificadas para el 2017 </t>
  </si>
  <si>
    <t xml:space="preserve"> 2 Reparaciones de Techo en Instituciones Educativas, planificadas para el 2017 </t>
  </si>
  <si>
    <t xml:space="preserve"> 2 Construcción cercado Perimetral en Instituciones Educativas, planificada para el año 2017</t>
  </si>
  <si>
    <t>2 Construcción cercado Perimetral en Escuelas,  planificada para el año 2017</t>
  </si>
  <si>
    <t xml:space="preserve"> 2 Construcciones  en Centros Educativos,  planificada para el año 2017</t>
  </si>
  <si>
    <t xml:space="preserve"> 2 Obras de Cocina- Comedor en Sedes Educativas,  planificada para el año 2017</t>
  </si>
  <si>
    <t xml:space="preserve"> 1 Aulas  planificadas para construir en la Escuela Nicanora Gómez, planificadas en el año 2017</t>
  </si>
  <si>
    <t xml:space="preserve"> 1 Aulas  planificadas para construir en el Colegio Don Alberto Rodriguez, planificadas en el año 2017</t>
  </si>
  <si>
    <t xml:space="preserve"> 1 Aulas  planificadas para construir en la Escuela San José, planificadas en el año 2017</t>
  </si>
  <si>
    <t xml:space="preserve"> 1 Reparación Salón-Comedor planificadas en el Colegio Nacional Luciano Bordón, planificadas en el año 2017</t>
  </si>
  <si>
    <t xml:space="preserve"> 1 Baño Sexado planificada para construir en el Colegio Sagrado Corazón de Jesús planificada para el año 2017</t>
  </si>
  <si>
    <t>1 Construcción Salón-Comedor planificadas en el Colegio Nacional Luciano Bordón, planificadas en el año 2017</t>
  </si>
  <si>
    <t>8 mantenimientos y reparacion de Instiyuciones educativas planificada para el 2017</t>
  </si>
  <si>
    <t xml:space="preserve"> 1 Cercado Perimetral planificada en el 2017 en la Esc. Basica N° 6658 Virgen del Pilar</t>
  </si>
  <si>
    <t>1 Construcción de Sanitarios Sexados en el Centro Educativo 8 - 5 y Sede Tutorial N° 57, planificada para el 2017</t>
  </si>
  <si>
    <t>1 reparación del Colegio Nacional Prospero Almada Planificada para el 2017</t>
  </si>
  <si>
    <t>2 Obras, una Construcción de Aula en el Colegio Nacional San Solano y unaRemodelación de Cocina en la Escuela N° 701 planificada para el 2017</t>
  </si>
  <si>
    <t xml:space="preserve"> 1 Refaccion en la Escuela Básica Santa Elena planificada para el ejercicio 2017</t>
  </si>
  <si>
    <t>2 Obras de Construcción de Cocina Colegio Nacional Santa Rosa y pista de Hormigón Colegio Nacional Santa Teresita planificada para el 2017</t>
  </si>
  <si>
    <t>2 Obras de Construcción de oficinas en la Supervisión Región II y  Readecuación de Aula en la Escuela Mariscal Estigarribia prevista para el 2017.-</t>
  </si>
  <si>
    <t>2  Aulas planificadas para construir en Instituto Tecnico Silvano Ortellado Flores  en el año 2017</t>
  </si>
  <si>
    <t xml:space="preserve">  1 reparacion de la Escuela Tecnica Municipal planificada  en el año  2017 ( Plurianual)</t>
  </si>
  <si>
    <t xml:space="preserve"> 1 Aulas e Nivel Inicial a ser construia en la Escuela San Estanistao e Kotska, planificadas en el año 2017</t>
  </si>
  <si>
    <t xml:space="preserve"> 1 Construcción de Centro de Educación y Atención Integral a Niños, niñas y adolescentes  planificada para el 2017 (Plurianual)</t>
  </si>
  <si>
    <t xml:space="preserve"> 1 Construcción de Aula en el Colegio Parroquial de Santa Rosa planificada para el 2017.</t>
  </si>
  <si>
    <t xml:space="preserve"> 2500 Butacas para Instituciones Educativas a ser entregadas en el año, según planificación Municipal </t>
  </si>
  <si>
    <t>8.8. Santiago</t>
  </si>
  <si>
    <t xml:space="preserve">372 Alumnos/as de la Educación Inicial y Educación Escolar Básica del 1º y 2º ciclos, que reciben almuerzo escolar </t>
  </si>
  <si>
    <t>2 Construccion de Aulas en la Esc. Bas.N°711 Nuestra Señora de la Merced, , planificados para construir en el año 2017</t>
  </si>
  <si>
    <t>1 Construccion de Aulas en la Esc. Bas.N°3976 Ovidio Gutierrez Vera planificados para construir en el año 2017</t>
  </si>
  <si>
    <t>1  Reparacion de local Escolar en la Esc. Bas.N°2865 San Isidro Labrador, planificados para construir en el año 2017</t>
  </si>
  <si>
    <t>1 Construccion de Sanitario Escolar Escolar en la Esc.Bas.N°348 Defensores del Chaco, según planificación municipal 2017</t>
  </si>
  <si>
    <t>1 Reparacion de Local Escolar en la Esc.Bas.N°348 Defensores del Chaco, según planificación municipal 2017</t>
  </si>
  <si>
    <t>1 Reparacion de Local Escolar en la Esc.Bas.Adelia Irala de Lopez, según planificación municipal 2017</t>
  </si>
  <si>
    <t>1 Reparacion de Local en la Esc.Bas. N° 5345 San Blas, según planificación municipal 2017</t>
  </si>
  <si>
    <t>1  Reparacion de Local Escolar en la Esc.Bas. N°5350 Virgilio Bolla Mereles, según planificación municipal 2017</t>
  </si>
  <si>
    <t>1 Construccion de Cerco perimetral de Local Escolar en La Esc. Bas. Dalmiro Del Puerto , según planificación municipal 2017</t>
  </si>
  <si>
    <t>1 Construccion de Cerco perimetral de Local Escolar en la Esc. Bas.N°711 Nuestra Señora de la Merced, según planificación municipal 2017</t>
  </si>
  <si>
    <t>1 Pintura y Reparaciones varias en la Casa de la Cultura (Salon de Eventos culturales que utilizan las diversas instituciones de la zona, ademas para charlas de interes estudiantil y ciudadano), según planificación municipal 2017</t>
  </si>
  <si>
    <t>1 Obra para Construccion de Empedrados. (Asseso a la Compañía Caaguazu, para asegurar el acceso a la Esc. Bas. N°2865 San Isidro Labrador) Según planificación municipal 2017</t>
  </si>
  <si>
    <t>1 Reparacion de Escuela Municipal de Música  Reconocida por el M.E.C. (Curso de Guitarra, Canto, coro a la que asisten los niños y jovenes del distrito de Santiago), según planificación municipal 2017</t>
  </si>
  <si>
    <t>8.9. Villa Florida</t>
  </si>
  <si>
    <t>Programa de Almuerza Escolar</t>
  </si>
  <si>
    <t>Construccion de 1 Biblioteca y 2 sanitariosen Instituciones Educativas.</t>
  </si>
  <si>
    <t xml:space="preserve">15 Reparaciones de Calles y Espacios de Usos Publicos </t>
  </si>
  <si>
    <t xml:space="preserve">Reparacion de 10 Aulas en 1 Escuela y 1 Colegio </t>
  </si>
  <si>
    <t>Adquisicion de 180 Sillas c/ Pupitres y mesas para el `Pre- escolar</t>
  </si>
  <si>
    <t>Provision de almuerzo 18000 raciones para 232 alumnos de la Escuela 238 Gral. Diaz de Villa Florida.</t>
  </si>
  <si>
    <t>8.10. Yabebyry</t>
  </si>
  <si>
    <t>68 mantenimento y reparacion de maquinarias y equipos en general para el presupuesto 2017</t>
  </si>
  <si>
    <t>8 aulas a ser construidas, en centros educativos, según Planificación Municipal 2017</t>
  </si>
  <si>
    <t xml:space="preserve"> 20 Muebles para oficina a ser adquiridos, 20 equipos de informatica, 40 aires acondicionados  según planificacin municipal 2017</t>
  </si>
  <si>
    <t xml:space="preserve">395 Alumnos/as de la Educación Inicial y Educación Escolar Básica del 1° y 2 ciclo, matriculados en el año 2017 que reciben Almuerzo Escolar en el año, según planificación municipal </t>
  </si>
  <si>
    <t>9. Paraguarí</t>
  </si>
  <si>
    <t>9.1. Paraguarí</t>
  </si>
  <si>
    <t>Proyectos de Infraestructuras en Educación</t>
  </si>
  <si>
    <t>Construcción de un aula nueva, según planificación año 2017</t>
  </si>
  <si>
    <t>Construcción de cuatro sanitarios nuevos, según planificación año 2017</t>
  </si>
  <si>
    <t>Construcción de cuatro cocina-comedor nuevas, según planificación año 2017</t>
  </si>
  <si>
    <t>Construcción de 606,64 m2 de empedrados planificados para el año</t>
  </si>
  <si>
    <t>Construcción de 48 metros lineales de cuneta de hormigón planificadas para el año</t>
  </si>
  <si>
    <t>Construcción de 58 metros lineales de muralla de ladrillo planificadas para el año</t>
  </si>
  <si>
    <t>Construccion de 61 metros lineales de cercado planificadas para el año</t>
  </si>
  <si>
    <t>Construcción de 198,2 metros cuadrados de vereda planificadas para el año</t>
  </si>
  <si>
    <t>329 alumnos de Educación Escolar Básica matriculados para el año 2017</t>
  </si>
  <si>
    <t>9.2. Acahay</t>
  </si>
  <si>
    <t xml:space="preserve"> 190 alumnos de  la Educación Inicial y Educación Escolar Básica del 1er y  2do ciclo matriculados que recibirán almuerzo escolar en el periodo 2017,</t>
  </si>
  <si>
    <t>2 Refacciones varias en  Escuelas planificadas en el periodo 2017,</t>
  </si>
  <si>
    <t xml:space="preserve"> 0 Obras de Construcciones  de aulaTipo MEC planificadas en el priodo 2017,</t>
  </si>
  <si>
    <t>1867  m2  de  Construcción de empedrado en varias calles de la cuidad planificadas en el año 2017.</t>
  </si>
  <si>
    <t xml:space="preserve"> 2 equipos de oficinapara escuelas del municipio con necesidad de equipamiento en el año 2017</t>
  </si>
  <si>
    <t>9.3. Caapucú</t>
  </si>
  <si>
    <t>Almuerzo Escolar para  203 alumnos/as de la Educación Inicial y Educación Escolar Básica del 1° y 2 ciclo, matriculados en el año  2017 que reciben Almuerzo Escolar</t>
  </si>
  <si>
    <t>1 Construccion de Baño sexados en Escuelas ( Esc. Bas. Nro. 2798 San Roque Gonzalez) , según planificación 2017</t>
  </si>
  <si>
    <t>18  Reparaciones varias de aulas en las escuelas( Esc. Bas. Nro. 5371 Espiritu Santo, Esc Bas Nro. 6504 Venancia Arzamendia, Col. Nac. Virgen del Rosario, Esc Bas Nro. 2029 Emeterio Rojas, Esc Bas Nro. 6875 Medalla Milagrosa) , según planificación 2017</t>
  </si>
  <si>
    <t>6 Construcciones de aulas en las escuelas Esc. Bas. Nro 1352 Mcal. Jose F. Estigarribia, Esc. Bas. Nro. 2798 San Roque Gonzalez, Esc. Nro. 356 Heroes del Chaco. según planificación 2017</t>
  </si>
  <si>
    <t xml:space="preserve">1500 mts2 Construccion de Empedrado, acceso a Escuela Bas. Nro. 356 Heroes del Chaco, según planificación municipal </t>
  </si>
  <si>
    <t>0 Adquisición de Desmalezadora para Instituciones Educativas, (Esc. Bas. Nro. 1352 Mca. Jose Felix Estigarribia)  planificadas en el 2017.</t>
  </si>
  <si>
    <t>0 Adquisición de Sillas c/ Mesas para Instituciones Educativas, (Esc. Bas. Nro. 75 Cnel. J.V.  Mongelos)   planificadas en el 2017.</t>
  </si>
  <si>
    <t>0 Reparacion de Baño en Escuela (Esc. Bas. Nro. 1352 Mca. Jose Felix Estigarribia)  planificadas en el 2017.</t>
  </si>
  <si>
    <t>9.4. Gral. Bernardino Caballero</t>
  </si>
  <si>
    <t>Proyecto de Infraestructura Escolar</t>
  </si>
  <si>
    <t>23.490 raciones para los 270 alumnos matriculados en las Escuelas de las Compañías de la Ciudad de Gral. B. Caballero, según planificación municipal 2017</t>
  </si>
  <si>
    <t>Construcción de 1 Baño Sexado en el Esc. Bas. Nº 1.394 Santa Teresita, según planificación municipal 2017</t>
  </si>
  <si>
    <t>Refacción de aulas en la Esc. Bas. Nº 786 Maria Auxiliadora, Esc. Bas. Nº 2.193 Santiago Valdez Cano y Esc. Bas. Nº 5.375 Don Elizardo Cabral, Esc. Bas. Nº 783 Perpetuo Socorro, Esc. Bas 784 Gral. Caballero, según planificación municipal 2017</t>
  </si>
  <si>
    <t>Construccion de 1 Comedor Tipo en la Esc. Bas. Nº 5.379 Tte Atanacio Delgado, según planificación municipal 2017</t>
  </si>
  <si>
    <t>Reparaciom de camino enripiado en la  Compañía Franco i , Instituciones beneficiadas; Esc. Bas 5681 Virgen de Fatima y Esc. Bas. Nº 786 Maria Auxiliadora, según planificación municipal 2017</t>
  </si>
  <si>
    <t>9.5. Carapegua</t>
  </si>
  <si>
    <t>490 alumnos/as de la Educación Inicial y Educación Escolar Básica del 1° y 2° ciclo que recibirán almuerzo escolar por 133 días, según Presupuesto Municipal del año 2017</t>
  </si>
  <si>
    <t>Construcción y Reparación de 20 aulas, según Presupuesto Municipal del ejercicio Fiscal Año 2017</t>
  </si>
  <si>
    <t>5 Adquisiciones de Equipos Informáticos como así tambien Mobiliarios para Escuelas programas para el ejercicio fiscal año 2017</t>
  </si>
  <si>
    <t>9.6. Escobar</t>
  </si>
  <si>
    <t>9.7. La Colmena</t>
  </si>
  <si>
    <t>86 alumnos matriculados en instituciones educativas del sector oficial del estado beneficiados con la provision del almuerzo escolar del distrito de La Colmena, según presupuesto municipal 2017</t>
  </si>
  <si>
    <t>1 aula con reparación de ventanas en la escuela basica 128 paraguay japon  a ser realizadas, según planificación 2017</t>
  </si>
  <si>
    <t>500 m2 construidas de mejoramiento y equipamiento de las escuelas 128 paraguay japon,  4478 sagrado corazon de jesus, 6092 maria auxiliadora, 906 san francisco y 932 ing hernando bertoni del distrito de La Colmena, según presupuesto municipal 2017</t>
  </si>
  <si>
    <t>60 m2 construidas de la ampliacion de la obra mejoramiento y equipamiento de las escuelas  128 paraguay japon,  4478 sagrado corazon de jesus, 6092 maria auxiliadora, 906 san francisco y 932 ing hernando bertoni del distrito de La Colmena, según presupuesto municipal 2017</t>
  </si>
  <si>
    <t>5 reparaciones de aulas en la escuela basica Nº 128 paraguay japon de la ciudad de la colmena, según presupuesto municipal 2017</t>
  </si>
  <si>
    <t>1 reparaciones de aulas en la escuela basica Nº 128 paraguay japon de la ciudad de la colmena ampliacion del contrato 56/17, según presupuesto municipal 2017</t>
  </si>
  <si>
    <t>5 reparaciones de aulas y multiuso en colegio nacional agustina miranda gonzalez de la ciudad de la colmena, según presupuesto municipal 2017</t>
  </si>
  <si>
    <t>70 m2 readecuacion de infraestructura edilicia para sanitarios y sala de laboratorio en la escuela basica 128 paraguay japon del distrito de La Colmena, según presupuesto municipal 2017</t>
  </si>
  <si>
    <t>720 m2 reparaciones de pista de la pista, iluminacion y construccion de graderias en colegio nacional agustina miranda gonzalez de la ciudad de la colmena, según presupuesto municipal 2017</t>
  </si>
  <si>
    <t>280 m2 ampliacion del techado y estacionamiento en el polidportivo municipal de la colmena , según presupuesto municipal 2017</t>
  </si>
  <si>
    <t>1269 m2 construccion de pista deportiva al aire libre en el predio municipal de la colmena , según presupuesto municipal 2017</t>
  </si>
  <si>
    <t>2780 m2 reparaciones de estructuras de escenario, pintura y colocacion de baranda de seguridad en el polideportivo municipal  de la colmena  , según presupuesto municipal 2017</t>
  </si>
  <si>
    <t>12 aulas a ser construidas en varias escuelas del distrito de La Colmena, según presupuesto municipal 2017</t>
  </si>
  <si>
    <t>0 unidades unidades de sillas y pupitres para varias instituciones eductaivas del distrito de La Colmena , según presupuesto municipal 2017</t>
  </si>
  <si>
    <t>9.8. Mbuyapey</t>
  </si>
  <si>
    <t>261 alumnos de la Educacion Inicial y Educacion Escolar Basica del 1er y  2do ciclo matriculados que recibiran Almuerzo Escolar  en el periodo 2017.</t>
  </si>
  <si>
    <t>1 unidad de desmalezadora planificadas a  comprar, según Planificación Municipal 2017</t>
  </si>
  <si>
    <t>9.9. Pirayú</t>
  </si>
  <si>
    <t>387 Alumnos matriculados en el año 2017</t>
  </si>
  <si>
    <t xml:space="preserve"> 3 aulas planificadas a reparar en el año 2017</t>
  </si>
  <si>
    <t>1 aulas nuevas planificadas para construir para el año 2017</t>
  </si>
  <si>
    <t xml:space="preserve"> 1 cocina comedor a construir en el ejercicio 2017</t>
  </si>
  <si>
    <t>1 baño sexado a construir en el año 2017</t>
  </si>
  <si>
    <t xml:space="preserve"> 220 sillas con pupitre para para los alumnos ,27 armarios y 10 escritorios  para docentes a adquirir en el año 2017</t>
  </si>
  <si>
    <t xml:space="preserve"> 14  m2 de Construccion de area de gimnasio en la Plaza Mayor Gral. Jose Eduvigis Diaz, según planifica</t>
  </si>
  <si>
    <t xml:space="preserve">7000m2 de relleno, empastado, drenaje  de la plaza Gral Diaz </t>
  </si>
  <si>
    <t xml:space="preserve">7  equipos de gimanasia a ser adquiridos para la Plaza Publica Gral Jose Eduvigis Diaz, según planificación municipal </t>
  </si>
  <si>
    <t>9.10. Quiindy</t>
  </si>
  <si>
    <t>820 alumnos a ser beneficiadas por el almuerzo escolar para escuelas publicas, según presupuesto municipal 2017</t>
  </si>
  <si>
    <t>247 m2 de reparaciones de bloques de aulas en la  escuela basica 2797 Prof. maria esquivel de dominguez la ciudad de Quiindy, según presupuesto municipal 2017</t>
  </si>
  <si>
    <t>25 m2 de ampliacion del contrato de reparaciones de bloques de aulas en la  escuela basica 2797 Prof. maria esquivel de dominguez la ciudad de Quiindy, según presupuesto municipal 2017</t>
  </si>
  <si>
    <t>455 m2 de reparaciones de bloques de aulas en la  escuela basica 161 primera escuela vocacional de la ciudad de Quiindy , según presupuesto municipal 2017</t>
  </si>
  <si>
    <t>261 m2 de reparaciones de bloques de aulas en la  escuela basica 280 prof cristobal perez de la ciudad de Quiindy , según presupuesto municipal 2017</t>
  </si>
  <si>
    <t>18 aulas a ser construidas en varias escuelas del distrito de Quiindy, según presupuesto municipal 2017</t>
  </si>
  <si>
    <t xml:space="preserve"> 10 unidad de sillas y pupitres para instituciones educativas del distrito de Quiindy, según presupuesto municipal 2017</t>
  </si>
  <si>
    <t xml:space="preserve"> 01 unidad de motobomba para instituciones educativas del distrito de Quiindy, según presupuesto municipal 2017</t>
  </si>
  <si>
    <t>15 unidades armarios y escritorios para uso en instituciones escolares del distrito de Quiindy, según presupuesto municipal 2017</t>
  </si>
  <si>
    <t xml:space="preserve"> 610 unidad de sillas y pupitres para instituciones educativas del distrito de Quiindy, según presupuesto municipal 2017</t>
  </si>
  <si>
    <t>6 reparaciones y mantenimientos mayores en instituciones escolares de Quiindy, según presupuesto municipal 2017</t>
  </si>
  <si>
    <t>9.11. Quyquyho</t>
  </si>
  <si>
    <t>65 alumnos/as de la Educación Inicial y Educación Escolar Básica del 1° y 2 ciclo, matriculados en el año  que reciben Almuerzo Escolar, según planificación 2017</t>
  </si>
  <si>
    <t>3 aulas a ser construidas, en centros educativos, según Planificación Municipal 2017</t>
  </si>
  <si>
    <t>4 aulas a remodelar en centros educativos, según Planificación Municipal 2017</t>
  </si>
  <si>
    <t>9.12. San Roque González de Santa Cruz</t>
  </si>
  <si>
    <t>260 alumnos/as de la Educación Inicial y Educación Escolar Básica del 1° y 2 ciclo, matriculados en el año  que reciben Almuerzo Escolar, según planificación 2017</t>
  </si>
  <si>
    <t>2 Baño  Sexado construidos en el distrito de san Roque Gonzalez de santa Cruz según planificación municipal 2017</t>
  </si>
  <si>
    <t xml:space="preserve"> 3 Cocina Comedor a construir en el distrito de San Roque Gonzalez de santa Cruz /, según planificación municipal 2017</t>
  </si>
  <si>
    <t>11 aulas a remodelar en centros educativos, según Planificación Municipal 2017</t>
  </si>
  <si>
    <t>9.13. Sapucai</t>
  </si>
  <si>
    <t>370 alumnos/as de la Educación Inicial y Educación Escolar Básica del 1° y 2 ciclo, matriculados en el año  que reciben Almuerzo Escolar, según planificación 2017</t>
  </si>
  <si>
    <t>2 Baño  Sexado construidos en el distrito de Sapucai ,  en Instituciones educativas, según planificación municipal 2017</t>
  </si>
  <si>
    <t xml:space="preserve"> 2 Cocina Comedor a construir en el distrito de Sapucai, en Instituciones educativas,  según planificación municipal 2017</t>
  </si>
  <si>
    <t>3 aulas a remodelar en centros educativos, según Planificación Municipal 2017</t>
  </si>
  <si>
    <t>9.14. Tebicuarymí</t>
  </si>
  <si>
    <t>558 alumnos/as de la Educación Inicial y Educación Escolar Básica del 1° y 2°, matriculados en el año 2017, según datos del MEC</t>
  </si>
  <si>
    <t>Construcción de 5 Aulas según planificación 2017, en la Esc. Bas. Julian Troche,Esc, Bas, Pedro Martinez Miño y Col. Nac. Carlos A. Lopez.</t>
  </si>
  <si>
    <t>Construcción de 4 oficinas para dirección  según planificación 2017, Colegio Nac. Carlos A. Lopez y Col. Tec. Takuare.e Poty</t>
  </si>
  <si>
    <t>Excabación de 6 pozos artesianos según planificación 2017, Col. Carlos A. Lopez, Esc. Bas. Pedro Marinez Miño y Esc. Bas. Defensores del Chaco.</t>
  </si>
  <si>
    <t>Construccion de Pavimento Tipo Empedrado en la Compañía Ñuahu para acceso a  la Esc. Bas. N 277  Santa Rosa 2300 m2 planificadas para el 2017.</t>
  </si>
  <si>
    <t>Construccion de Cercado Perimetral en Col. Carlos Antonio Lopez 700 metros</t>
  </si>
  <si>
    <t>Compra de 190 sillas sin pupitre, 190 mesas para clase y 30 pizarrones para Instituciones Educativas unidades previstas para el 2017</t>
  </si>
  <si>
    <t>9.15. Yaguarón</t>
  </si>
  <si>
    <t>717 alumnos/as de la Educación Inicial y Educación Escolar Básica del 1° y 2°, proyectados para que reciban almuerzo escolar.</t>
  </si>
  <si>
    <t xml:space="preserve"> 2 Refacción de aulas en bloques existentes  según planificacion 2017</t>
  </si>
  <si>
    <t xml:space="preserve"> Construcción de Comedor tipo 1 según planificacion para el 2017</t>
  </si>
  <si>
    <t>3 Construcción de sanitarios tipo MEC  según planificacion para el 2017</t>
  </si>
  <si>
    <t>3 Construcciones varios de aulas segun Planificacion Muncipal 2017</t>
  </si>
  <si>
    <t>1 Adquisición de desmalezadoras para Entidades Educativas en el 2017</t>
  </si>
  <si>
    <t>1428 Muebles para Entidades Educativas ( Sillas y Mesas ) planificado en el 2017</t>
  </si>
  <si>
    <t>9.16. Ybycui</t>
  </si>
  <si>
    <t xml:space="preserve"> 6 m2 de construccion de 1  cocina comedor en la escuela basica 288 juan e oleary de la colonia santa angela del distrito de ybycui, según presupuesto municipal 2017</t>
  </si>
  <si>
    <t xml:space="preserve"> 155 m2 de reparacion de bloques de aulas en el colegio nacional EMD Gral Cesar Barrientos de la ciudad de ybycui, según presupuesto municipal 2017</t>
  </si>
  <si>
    <t xml:space="preserve"> 1332 m2 de reparacion de bloques de aulas en el colegio nacional EMD Gral Cesar Barrientos, Escuela Basica Nº 72 Gral Bernardino Caballero, Escuela Basica 4477 Rudescindo Sena, Escuela Basica 2203 San Jose, escuela basica 931  Emilia Concepcion Duarte y colegio nacional Gral Cesar Barrientos de la colonia Cesar barrientos del distrito de ybycui, según presupuesto municipal 2017</t>
  </si>
  <si>
    <t>1 cocina comedor de 120 m2 de construccion en la escuela basica 929 Pedro P. Peña de la compañia caaguy cupe del distrito de ybycui, según presupuesto municipal 2017</t>
  </si>
  <si>
    <t>2 bloques de baños de 25 m2 de construccion en la escuela basica 460 doña isabel pereira de romero y la escuela basica 2205 doña concepcion yegros de prieto del distrito de ybycui, según presupuesto municipal 2017</t>
  </si>
  <si>
    <t>7 aulas a ser construidas en varias escuelas del distrito de Ybycui, según presupuesto municipal 2017</t>
  </si>
  <si>
    <t>9.17. Ybytymi</t>
  </si>
  <si>
    <t xml:space="preserve">12.348 raciones de almuerzo escolar para 196 alumnos de la educación escolar basica  matriculados, según planificación municipal </t>
  </si>
  <si>
    <t>3  reparaciones de aula  de instituciones educativas en el año, según planificacion  para el ejercicio 2017</t>
  </si>
  <si>
    <t>9.18. María Antonia</t>
  </si>
  <si>
    <t>20.160, Provisión de Almuerzo natural en las las Instituciones de Educación Inicial y Educación Escolar Básica del 1° y 2° ciclo, matriculados en el año 2017 para 120 alumnos, según datos de la microplanificación del MEC del año 2017</t>
  </si>
  <si>
    <t>Construcción de 07 Aulas  todas Standar del MEC, según planificación 2017</t>
  </si>
  <si>
    <t>10.1. Ciudad del Este</t>
  </si>
  <si>
    <t>1500 alumnos de la Educacion Inicial y Educaicon Escolar Basica del 1er y 2do Ciclo que reciben almuerzo escolar en el 1er y 2do. Cuatrimestre planificados para el año 2017</t>
  </si>
  <si>
    <t xml:space="preserve">470 600 Raciones  Almuerzo de la Educación Inicial y Educación Escolar Básica, conforme a contrato </t>
  </si>
  <si>
    <t xml:space="preserve">40 721  m2 Construcciones de Empedrados planificadas a Realizar en el año año  2017 / / Esc. S. Dionicio, Bº Che la Reina / Esc. Luz Divina, Km 10 Acaray / Esc. Virgen del Carmen Km 12/ Cole Nuevo Horizonte/ Esc. Bello Horizonte Km 11 Acaray      </t>
  </si>
  <si>
    <t xml:space="preserve">1 Unidades de Contruccion de Puentes ESC. SAN MIGUEL KM 12 ACARAY planificadas a Realizar en el año  2017 </t>
  </si>
  <si>
    <t xml:space="preserve">1522 m2 Construc. de Pavi Asfalto y Emp. Esc. San Dionicio Bº Che la Reyna  planificadas a Realizar en el año año  2017 </t>
  </si>
  <si>
    <t xml:space="preserve">1  Unidad Construc. Baden  BADEN ESC. MARIA TERESA DE CALCUTA   planificadas a Realizar en el año año  2017 </t>
  </si>
  <si>
    <t xml:space="preserve">2  Unidad Construc. Muro y Empedrado Esc. Ma. Auxiliadora Km 5     planificadas a Realizar en el  año  2017 </t>
  </si>
  <si>
    <t xml:space="preserve">4245   Unidad Construc. Pavimento Rigido    Esc. Fé y Alegria   planificadas a Realizar en el  año  2017 </t>
  </si>
  <si>
    <t xml:space="preserve"> 36 Reparacion de Aulas y Sanitarios Planifiacadaspara realizar en el año 2017, en las siguientes instituciones Esc. Basica N°7.155 Kuarahy Resĕ
Esc. Basica N°6.707 San Jose 
Esc. Basica N°6.924 Maria Auxiliadora  
Esc. Basica Nº 5428 Santa Maria
Esc. Basica Nº 2972 Sagrada Familia
Esc. Basica Nº 2982 San Miguel
Esc. Basica Nº 5421 Maria Auxiliadora
Esc. Basica N°1.537 Nueva Esperanza 
Esc. Basica Nº 6709 Nueva Esperanza
Esc. Basica Nº 5429 Julio Cesar Riquelme
Colegio Bernardino Caballero
Esc.Básica N°4.018 Santa Lucía
Esc. BasicaN°5.458 Adela Speratti
Esc. Basica Nº 5458 Adela Speratti
Esc. Basica Nº 5426 San Francisco
Esc. Basica Nº 1533 Ciudad Nueva
Esc. Basica Nº 1532 Primer Intendente 
Esc. Basica Nº 2981 San Antonio de Padua
 </t>
  </si>
  <si>
    <t xml:space="preserve">40 Unidades Aparatos pedagogicos a ser Planificado para el año 2017,-   </t>
  </si>
  <si>
    <t xml:space="preserve">  9106 Escritorios y Armarios adquiridos  Planificado para el año 2017   </t>
  </si>
  <si>
    <t>10.2. Pte. Franco</t>
  </si>
  <si>
    <t>103.310 Raciones a  480 alumnos/as de la Educación Inicial y Educación Escolar Básica del 1° y 2 ciclo, matriculados en el año  que reciben Almuerzo Escolar, según planificación</t>
  </si>
  <si>
    <t>20  aulas a ser reparadas, en centros educativos, según Planificación Municipal 2017</t>
  </si>
  <si>
    <t>5 Construccion y reparacion de Aulas en distintas instituciones educativas de pdte Franco s/ microplanificacion.</t>
  </si>
  <si>
    <t xml:space="preserve"> 4 Reparacion de Techos, pared y adecucion electrica en varias instituciones educativas  de Pdte Franco s/ Microplanificacion </t>
  </si>
  <si>
    <t>5 Cocina comedor construidas en 5 escuelas de Presidente Franco según planificación 2017</t>
  </si>
  <si>
    <t xml:space="preserve"> 1 4 Reparacion de Aulas en diferentes instituciones Educativas  de Pdte Franco s/ Planificacion 2017  Las instituciones son: Esc. Bas. Nº 3595 Santa Rosa de Lima, Esc Bas. Nº 3592 Maria Auxiliadora, Colegio Nac. Moises Santiago Bertoni, Esc. Bas. Tres Fronteras. Col. Nac. Dr. Raul Peña, Col. Nac. Santo Domingo de Guzman, Col. Nac. San Pedro Apostol, Esc. Bas. Parana Poty, Esc. Bas. San Francisco de Asis. Esc. Bas. 3694 Mariano Bobadilla y otros</t>
  </si>
  <si>
    <t>Construccion de cocina comedor y aulas administrativas s/ microplanificacion/ 7 construccion de cocina comedor y aulas administrativas con baños sexados. Las instituciones son: Esc. Bas. Nº 3,604 Parana Poty, Esc. Bas. 1.294 San Pedro Apostol. Esc. Bas. 3595 Santa Rosa de Lima, Esc. 7,795  8 de Diciembre, Esc. Bas. Nº Cacique Emiliano Barreto. Esc. Bas. Puerto Flores. Colegio Nac. Saltos del Monday</t>
  </si>
  <si>
    <t>0 mesas pedagogicas  para distintos centros educativos  planificadas a entregar en el año 2017</t>
  </si>
  <si>
    <t xml:space="preserve">  0 Proyectores para instituciones educativasplanificadas a entregar en el año 2017</t>
  </si>
  <si>
    <t>0 Computadoras para instituciones educativasplanificadas a entregar en el año 2017</t>
  </si>
  <si>
    <t>1240  sillas pedagógicas planificadas a entregar en el año 2017</t>
  </si>
  <si>
    <t>60 Armarios para instituciones educativas  planificadas a entregar en el año 2017</t>
  </si>
  <si>
    <t>60 Escritorio para instituciones educativas planificadas a entregar en el año 2017</t>
  </si>
  <si>
    <t>10.3. Domingo Martínez de Irala</t>
  </si>
  <si>
    <t>463 alumnos matriculados en instituciones educativas del sector publico del distrito de Domingo Martinez de Irala, según presupuesto municipal 2017</t>
  </si>
  <si>
    <t>11 aulas a ser construidas en varias escuelas del distrito de Domingo Martinez de Irala, según presupuesto municipal 2017</t>
  </si>
  <si>
    <t xml:space="preserve">10.4. Juan León Mallorquín </t>
  </si>
  <si>
    <t>187 alumnos/as de la Educación Inicial y Educación Escolar Básica del 1° y 2°, matriculados en el año 2017, según datos del MEC.</t>
  </si>
  <si>
    <t>4 Construcción de Aulas en Esc. Bás. Nº 437 Ramón Indalecio Cardozo, Esc. Emiliano R. Fernandez, Colegio Nacional John F. Kennedy y Posgrado de la UNE, segun planificación municipal 2017</t>
  </si>
  <si>
    <t>Reparación de 10 aulas, según Planificación Municipal 2017</t>
  </si>
  <si>
    <t>3 Sanitarios a ser construidos en centros educativos, según Planificación Municipal 2017</t>
  </si>
  <si>
    <t xml:space="preserve">1 Obra a realizar: Conexión de agua en Esc. Bás. Nº 3479 Sta. Catalina de Siena, según planificación municipal </t>
  </si>
  <si>
    <t>3 Obras realizadas (Construccion de Alcantarillados tipo Celulares) en Calle Yukeri transversal km 2,  Calle Ka´arendy  Guazu km 3 lado Sur, Calle transversal Km 6 entre La Victoria y Paz del Chaco, segun planificacion Municpal</t>
  </si>
  <si>
    <t>17 Computadoras de mesa, a ser entregados en el año 2017, según planificación Municipal.</t>
  </si>
  <si>
    <t>17 Impresoras Multifuncional a ser entregados en el año 2017, según planificación Municipal.</t>
  </si>
  <si>
    <t>3 Computadora Notebook, a ser entregados en el año 2017, según planificación Municipal.</t>
  </si>
  <si>
    <t>2 Retroproyector a ser entregados en el año 2017, según planificación Municipal.</t>
  </si>
  <si>
    <t>10.5. Hernandarias</t>
  </si>
  <si>
    <t>1532 alumnos/as de la Educación Inicial y Educación Escolar Básica del 1° y 2°, matriculados en el año 2017, según datos del MEC.</t>
  </si>
  <si>
    <t>Construcciones de 30 aulas, según Planificación Municipal 2017</t>
  </si>
  <si>
    <t>Reparación de 13 aulas, según Planificación Municipal 2017</t>
  </si>
  <si>
    <t>2 Construcción de Tinglado según Planificación Municipal 2017</t>
  </si>
  <si>
    <t>13 Sanitarios a ser construidos en centros educativos, según Planificación Municipal 2017</t>
  </si>
  <si>
    <t>Construcciones de 10 aulas, según Planificación Municipal 2017</t>
  </si>
  <si>
    <t>2.337 Pupitres a ser entregadas en centros educativos, según Planificación Municipal 2017</t>
  </si>
  <si>
    <t>10.6. Santa Fe del Paraná</t>
  </si>
  <si>
    <t>Construcción de 2 Camineros y Una Cancha Deportiva, según Planificación Municipal 2016</t>
  </si>
  <si>
    <t>937 m2 de Construcción de Empedrado en la Colonia Pikyry frente a la Escuela, según planificacón año 2017</t>
  </si>
  <si>
    <t>Construccion de 1 Tinglado, en el Colegio Nacional Reverendo Padre Guido Coronel según Planificación Municipal 2016</t>
  </si>
  <si>
    <t>Construcción de 2 aulas doble (en planta alta), reparación de techo en aula, aislación de losa en aula, gradería cancha, instalación eléctrica en la Esc. Bas. N° 1895 Rev. Padre Romualdo G. C. (Santa Fe),  Construcción de cerramiento tinglado (muralla) / caminero / empedrado en la Esc. Bas. N°3915 - Sagrada Familia (Gleba 3),  Construcción de acceso esc., vereda, empedrado y piso para mástil bandera en la Esc. Bas. N°2416 - Virgen De Caacupe (Gleba 7),  Construcción de pozo artesiano y tanque de 10.000 ltrs tipo copa en la Esc. Bas. N° 3502 - San Pedro (Gleba 11) y  Construcción de aula  en la Esc. Bas. N° - Cristo Rey (Pikyry), según Planificación Municipal 2017</t>
  </si>
  <si>
    <t>3400 m2 de Construcción de Empedrado en el Km 20 Frente a la Escula 2415 Sangrado Corazon de Jesus, según planificacón</t>
  </si>
  <si>
    <t>Construcción de 4 Obras previstas, 4 Obras previstas, a).- construcción de Aula en la Escuela N° 2.416 - Virgen de Caacupé, b).-  Reparaciones de Baño en escuelas Esc. Bas. N° 3915 - Sagrado Familia, c).- Reparaciones de un Baño, Caminero y Tinglado en la Escuela Básica N° 1895 Rev. Padre Romualdo Grapilon C. y d).-  Reparaciones en General y Construcción de un Baño en el Colegio Nacional Reverendo Padre Guido Coronel, con necesidad de Cercado Perimetral, según Planificación Municipal 2017</t>
  </si>
  <si>
    <t>303 Unidades (31 Armarios, 5 Escritorios, 126 Mesas, 15 Pisarrones y 126 Sillas), según Planificación Municipal 2017</t>
  </si>
  <si>
    <t>319 Unidades (160 sillas ,4 escritorios, 151 mesas, 2 Armarios y 2 computadoras)  para entregadas en centros educativos del municipio con necesidad de equipamiento según la Microplanificacion del MEC</t>
  </si>
  <si>
    <t>10.7. Itakyry</t>
  </si>
  <si>
    <t>1400 alumnos/as de la Educación Inicial y Educación Escolar Básica del 1° y 2°, matriculados, según datos del MEC del año 2017</t>
  </si>
  <si>
    <t>5 Construcciones de aulas construídas, según Planificación Municipal 2017.</t>
  </si>
  <si>
    <t>20 Construccion de sanitarios, según planificación 2017</t>
  </si>
  <si>
    <t>8 Comedores a ser construidos en centros educativos, según Planificación Municipal 2017</t>
  </si>
  <si>
    <t>12 Refacciones de Aulas, según planificación 2017</t>
  </si>
  <si>
    <t>1 Obras realizadas sin aprobacion por el Ministerio de Educación, segun planificacion Municpal</t>
  </si>
  <si>
    <t>2 Construcciones de aulas construídas en la Facultad de Ciencias Económicas, según Planificación Municipal 2017</t>
  </si>
  <si>
    <t>Adquisición de un vehículo (Minibus) , según Planificación Municipal 2017</t>
  </si>
  <si>
    <t>935 Sillas a ser entregadas en centros educativos, según Planificación Municipal 2017.</t>
  </si>
  <si>
    <t>935 Mesas a ser entregadas en centros educativos, según Planificación Municipal 2017.</t>
  </si>
  <si>
    <t>10.8. Juan E. O'leary</t>
  </si>
  <si>
    <t>259 alumnos/as de la Educación Inicial y Educación Escolar Básica del 1° y 2°, matriculados, según datos del MEC del año 2017</t>
  </si>
  <si>
    <t>Construcción de 4 Aulas nuevas: Escuela Basica Nº 554 Jose María Argaña, Escuela Cristo Rey, Escuela Agricola CENFIC y Colegio Nacional Virgen de Caacupe,  según Planificación Municipal 2017</t>
  </si>
  <si>
    <t>Reparación de 17 Aulas en 5 Instituciones (Escuela Básica 6.294 "La Amistad", Escuela Básica 4102 "San Rafael", Escuela Basica 351 La Residenta, Escuela Basica Nº 1765 Virgen del Carmen, Escuela Basica Nº 830 San Francisco de Asis), según planificación 2017</t>
  </si>
  <si>
    <t>350 Sillas a ser entregadas en centros educativos, según Planificación Municipal 2017</t>
  </si>
  <si>
    <t>350 Mesas a ser entregadas en centros educativos, según Planificación Municipal 2017</t>
  </si>
  <si>
    <t>10.9. Ñacunday</t>
  </si>
  <si>
    <t xml:space="preserve">200 Alumnos/as de la Educación Inicial y Educación Escolar Básica del 1° y 2 ciclo, matriculados en el año 2017 que reciben Almuerzo Escolar en el año, según planificación municipal </t>
  </si>
  <si>
    <t>9  aulas a ser construidas, en centros educativos, según Planificación Municipal 2017</t>
  </si>
  <si>
    <t>3150 m2 de pavimentos tipo empedrados em acceso a instituciones educativas según presupuesto 2017. Serán beneficiados las siguientes instituciones educativas: 1.Escuela Básica Nº 633 San José; 2. Colegio Nacional Paranambú.</t>
  </si>
  <si>
    <t>Adquisición de 310 sillas s/planificación 2017.</t>
  </si>
  <si>
    <t>Adquisición de 310 mesa pupitres s/planificación 2017</t>
  </si>
  <si>
    <t>Adquisición de 18 Escritorios con armarios s/planificación 2017</t>
  </si>
  <si>
    <t xml:space="preserve">161 Alumnos/as de la Educación Inicial y Educación Escolar Básica del 1° y 2 ciclo, matriculados en el año 2017 que reciben Almuerzo Escolar en el año, según planificación municipal </t>
  </si>
  <si>
    <t>Adquisición de 126 sillas s/planificación 2017,</t>
  </si>
  <si>
    <t>Adquisición de 126 Mesas Pupitres Individual  s/planificación 2017.</t>
  </si>
  <si>
    <t>Adquisición de 01 Escritorio para Profesor  s/planificación 2017.</t>
  </si>
  <si>
    <t>Adquisición de 07 Armarios para Instituciones educativas  s/planificación 2017.</t>
  </si>
  <si>
    <t>Adquisición de 5 Equipos de sonidos para instituciones educativas s/planificación 2017.</t>
  </si>
  <si>
    <t>Raciones diarias  de almuerzo escolar natural para 120 alumnos de la educación inicial y educación escolar básica del 1 y 2 ciclo matriculados, a ser beneficiados con el Programa,  según planificación municipal 2017</t>
  </si>
  <si>
    <t>3 Sanitarios  en 3 Centros Educativos que serán construidos en el Municipio de Los Cedrales según planificación municipal 2017</t>
  </si>
  <si>
    <t>1 aula  en 1 Centros Educativos que será construida en el Municipio de Los Cedrales según planificación municipal 2017.</t>
  </si>
  <si>
    <t>12 aulas  en 4 Centro Educativo que serán reparadas en el Municipio de Los Cedrales según planificación municipal 2017.</t>
  </si>
  <si>
    <t>3 Sanitarios  en 2 Centros Educativosconstruidos en el Municipio de Los Cedrales según planificación municipal 2017. Correponde a la conclusión de proyectos adjudicados en el Ejercicio anterior.</t>
  </si>
  <si>
    <t>1 aula  en 1 Centro Educativo construida en el Municipio de Los Cedrales según planificación municipal 2017. Correponde a la conclusión de proyectos adjudicados en el Ejercicio anterior.</t>
  </si>
  <si>
    <t>4 aulas  en 1 Centro Educativo reparadas en el Municipio de Los Cedrales según planificación municipal 2017. Correponde a la conclusión de proyectos adjudicados en el Ejercicio anterior.</t>
  </si>
  <si>
    <t>235 Mesas y Sillas Pedagógicas a ser adquiridas para uso de educandos de los Centros Educativos del Distrto de Los Cedarales, según planificación municipal 2.017.</t>
  </si>
  <si>
    <t>5 muebles tipo armario a ser adquiridos para uso en Centros Educativos del Distrito de Los Cedrales, seg{un planificaci{on municipal 2017.</t>
  </si>
  <si>
    <t xml:space="preserve">1514 Alumnos/as de la Educación Inicial y Educación Escolar Básica del 1° y 2 ciclo, matriculados en el año 2017 que reciben Almuerzo Escolar en el año, según planificación municipal </t>
  </si>
  <si>
    <t>Construcción de 3 aulas con Tinglados segun planificación 2017</t>
  </si>
  <si>
    <t>Construcción de 1 local para Supervisión segun planificación 2017</t>
  </si>
  <si>
    <t>Reparación de 8 aulas segun planificación 2017</t>
  </si>
  <si>
    <t>Construcción de 7 sanitarios sexados segun planificación 2017</t>
  </si>
  <si>
    <t>Construcción de 6 aulas para preescolar segun planificación 2017</t>
  </si>
  <si>
    <t>Reparación de 9 Aulas con Pabellón segun planificación 2017</t>
  </si>
  <si>
    <t>18.305 m2 de pavimentos tipo empedrados em acceso a instituciones educativas según presupuesto 2017. Serán beneficiados las siguientes instituciones educativas: 1.Escuela Básica Nº 2985 Dra. Berta Nancy Riquelme de Pistilli; 2. Escuela Básica Nº 5503 San Juan Bautista Km. 29  Acaray; 3.Escuela Básica Nº 6219 Santa Cecilia, Km, 27 1/2 Acaray. 4.Escuela Básica N° 2971 Roque González de Santa Cruz, Km. 14 Monday; 5. Escuela Básica N° 6667 Divina Misericorda, Km. 15 Monday.</t>
  </si>
  <si>
    <t>Adquisición de 1066 sillas s/planificación 2017.</t>
  </si>
  <si>
    <t>Adquisición de 1066 pupitres s/planificación 2017</t>
  </si>
  <si>
    <t>1 Lotes de libros para biblioteca Municipal s/planificación 2017</t>
  </si>
  <si>
    <t>0,67</t>
  </si>
  <si>
    <t>304 alumnos/as de la Educación Inicial y Educación Escolar Básica del 1° y 2°, matriculados en el año 2016, según datos del MEC.</t>
  </si>
  <si>
    <t>3 aulas a ser construidas, según Planificación Municipal 2017</t>
  </si>
  <si>
    <t>Reparación de 15 aulas, según Planificación Municipal 2017</t>
  </si>
  <si>
    <t>1 Obras realizadas  (Construcción de Empedrado frente a la Esc. Nº  7463 Santa Teresa de Calcuta) , segun planificacion Municpal</t>
  </si>
  <si>
    <t>1 Obras realizadas  (Construcción de Empedrado frente a la Escuela Koe Pyahu) , segun planificacion Municpal</t>
  </si>
  <si>
    <t>4 Obras realizadas sin aprobacion por el Ministerio de Educación, segun planificacion Municpal</t>
  </si>
  <si>
    <t>682 Sillas a ser entregadas en centros educativos, según Planificación Municipal 2017</t>
  </si>
  <si>
    <t>682 Mesas a ser entregadas en centros educativos, según Planificación Municipal 2017</t>
  </si>
  <si>
    <t>30 Escritorios a ser entregadas en centros educativos, según Planificación Municipal 2016</t>
  </si>
  <si>
    <t>30 Sillas para Docente a ser entregadas en centros educativos, según Planificación Municipal 2017</t>
  </si>
  <si>
    <t>40 armarios a ser entregados en el año 2017, según planificación Municipal.</t>
  </si>
  <si>
    <t>Provisión de Almuerzo deshidratado a 444 s/ 3,970 alumnos/as de la Educación Inicial y Educación Escolar Básica del 1° y 2° ciclo, matriculados en el año 2016, según datos de la microplanificación del MEC del año 2016</t>
  </si>
  <si>
    <t xml:space="preserve">Reparacion de  0  Aulas  conforme a la microplanificación y programación presupuestaria 2017. </t>
  </si>
  <si>
    <t>Construcción de  1 Aulas  Pre- Escolar conforme a la microplanificación y programación presupuestaria 2017,</t>
  </si>
  <si>
    <t xml:space="preserve">Reparacion de  2  Aulas  conforme a la microplanificación y programación presupuestaria 2017. </t>
  </si>
  <si>
    <t xml:space="preserve">Reparacion de  5 Aulas  conforme a la microplanificación y programación presupuestaria 2017. </t>
  </si>
  <si>
    <t xml:space="preserve">Reparacion de  13 Aulas  conforme a la microplanificación y programación presupuestaria 2017. </t>
  </si>
  <si>
    <t>Construcción de  4 Cocina Comedor  conforme a la microplanificación y programación presupuestaria 2017,</t>
  </si>
  <si>
    <t>Construcción de 1  baños grandes con guarda obra y muro, según planificación 2017</t>
  </si>
  <si>
    <t>10.15. Naranjal</t>
  </si>
  <si>
    <t>374 alumnos/as de la Educación Inicial y Educación Escolar Básica del 1° y 2°, matriculados en el año 2016, según datos del MEC.</t>
  </si>
  <si>
    <t>Construcciones de 1 aulas, según Planificación Municipal 2017</t>
  </si>
  <si>
    <t>Reparación de 1 aulas, según Planificación Municipal 2017</t>
  </si>
  <si>
    <t>1 Obra (5 Aulas reparadas en Colegio Nacional de Naranjal), según Planificación Municipal 2017</t>
  </si>
  <si>
    <t>1 Reparación de una Cantina en la Esc, Bás. 1317 Madre Teresa de Calcuta), segín Planificación Municipal 2017</t>
  </si>
  <si>
    <t>1 Obra realizada (Cercado Perimetral), segín Planificación Municipal 2017</t>
  </si>
  <si>
    <t>2 Obra realizada (Construcción de Empedrado en acceso a 2 Instituciones Educativas), segín Planificación Municipal 2017</t>
  </si>
  <si>
    <t>1 Obra realizada (Construcción de Tinglado para formación), segín Planificación Municipal 2017</t>
  </si>
  <si>
    <t>3 Obras realizadas sin aprobacion por el Ministerio de Educación, segun planificacion Municpal</t>
  </si>
  <si>
    <t>4 Escritorio a ser entregadas en centros educativos, según Planificación Municipal 2017</t>
  </si>
  <si>
    <t>2 Mesas larga para Biblioteca a ser entregadas en centros educativos, según Planificación Municipal 2017</t>
  </si>
  <si>
    <t>16 Sillas para Bibliotecas a ser entregadas, según Planificación Municipal 2017</t>
  </si>
  <si>
    <t>4 Estantes a ser entregados en el año 2017, según planificación Municipal.</t>
  </si>
  <si>
    <t>5 armarios a ser entregados en el año 2017, según planificación Municipal.</t>
  </si>
  <si>
    <t>1 Muebles para la Bibliotecas a ser entregados en el año 2017, según planificación Municipal.</t>
  </si>
  <si>
    <t>200 alumnos de la Educación Inicial y Educación Escolar Básica del 1° y 2° que recibirán almuerzo escolar, según Presupuesto Municipal del año 2017</t>
  </si>
  <si>
    <t xml:space="preserve"> 1 Reparacion de piso del patio de honor del Colegio Nac. Santa Rosa del Monday planificadas para el año 2017</t>
  </si>
  <si>
    <t>1 Construccion de techos de union entre pabellones en la Escuela Carlos Antonio Lopez planificadas para construir en el año 2017</t>
  </si>
  <si>
    <t>1 Construccion de paredes, baños sexados, vestuarios y graderias,al tinglado existenteen la Escuela y Colegio Carlos Antonio Lopez, según planificacion municipal en el año 2017</t>
  </si>
  <si>
    <t>4 Construccion de muralla perimetral ( Esc. Y Colegio Carlos Antonio Lopez, Escuela N°1917 San Jose, Colegio Jose Eduvigis Diaz y Esc. Bas. N°5468 Nueva  Esperanza), según planificación municipal 2017</t>
  </si>
  <si>
    <t>3 Reparacion de fachada, pinturas y cambio de techo ( Esc. Bas. San Jose, Esc. Maria Auxiliadora y Esc. Santa Maria), según planificación municipal 2017</t>
  </si>
  <si>
    <t>2 Construccion de Baños sexados (Esc. Bas. N° 3220  Virgen de Fatima y Colegio Nac. Jose E. Diaz) según planificación municipal 2017</t>
  </si>
  <si>
    <t>1  Construccion de graderias en el tinglado  del Colegio Nac. Jose Eduvigis Diaz planificadas para construir en el año 2017</t>
  </si>
  <si>
    <t>1 Construccion de biblioteca en el Colegio Nac. Jose Eduvigis Diaz, planificada para el año 2017</t>
  </si>
  <si>
    <t>1 adquisicion de equipos de oficina y computacion para la Educacion Escolar Basica del 1° y 2° Ciclo del año 2017</t>
  </si>
  <si>
    <t>10.17. Minga Pora</t>
  </si>
  <si>
    <t>Construcción de 2 baños nuevas en centros educativos, según Planificación Municipal 2017</t>
  </si>
  <si>
    <t>Construcción de 3 aulas nuevas en centros educativos, según Planificación Municipal 2017</t>
  </si>
  <si>
    <t>Construcción de 11 aulas nuevas en centros educativos, según Planificación Municipal 2017</t>
  </si>
  <si>
    <t xml:space="preserve"> 4 cercado perimetral planificados a construir en el año 2017</t>
  </si>
  <si>
    <t xml:space="preserve"> 2 Cocina Comedor planificados a construir en el año 2017</t>
  </si>
  <si>
    <t>Construcción de 2 Sanitarios, según Planificación Municipal 2017</t>
  </si>
  <si>
    <t>10.18. Mbaracayú</t>
  </si>
  <si>
    <t>Almuerzo Escolar.</t>
  </si>
  <si>
    <t>1 Obra Para la  Construccion de un aula en Escuela Basica 2.424 Acosta Ñu  , planificado y presupuestado  para el año 2017</t>
  </si>
  <si>
    <t>2 construccion de un aula  pre escolar en Escuela Basica 2.428  Virgen de Schoenstatt y Escuela Basica 5.537 Manuel Ortiz Guerrrero , planificado y presupuestado  para el año 2017</t>
  </si>
  <si>
    <t>2 construccion en reparacion de  aulas   en Escuela Basica 5.780  Estrella de Kirito  y Colegio Nacional Gral Diaz, planificado y presupuestado para el año 2017</t>
  </si>
  <si>
    <t xml:space="preserve"> 1  construccion de sanitario sexado en Escuela Basica 2.424 Acosta Ñu, planificado y presupuestado para el año 2017</t>
  </si>
  <si>
    <t xml:space="preserve"> 1 construccion de aula escuela basica No 7.860 1o de mayo, planificado y presupuestado para el año 2017</t>
  </si>
  <si>
    <t>1  construccion de aula escuela basica 5.543  Jose Asuncion Flores,Planificado y presupuestado en el ejercicio 2.017</t>
  </si>
  <si>
    <t>2  construccion de baño sexado en las escuelas 5.780  y 3.565  de la comunidad indigena kirito,Planificado y presupuestado en el ejercicio 2.017</t>
  </si>
  <si>
    <t>1  construccion de cercado perimetral en escuela basica 7.860  1o de mayo, planificado y presupuestado en el ejercicio 2.017</t>
  </si>
  <si>
    <t>1  construccion de salon comedor  en la escuela basica 7.428 Agustin Pio Barrios  Planificado y presupuestado en el ejercicio 2.017</t>
  </si>
  <si>
    <t>1  Construcción y reparacion de aulas  en la escuela basica 5541 Emiliano R Fernandez  Planificado y presupuestado en el ejercicio 2.017</t>
  </si>
  <si>
    <t>1 construccion  en restauracion de un aula y direccion en escuela basica 1520 Cristo Redentor planificado y presupuestado en el ejercicio 2.017</t>
  </si>
  <si>
    <t>2 construccion de aulas en Colegio Nacional Verbo Divino  planificado y presupuestado en el ejercicio 2.017</t>
  </si>
  <si>
    <t>1 construccion de baño sexado en Colegio Nacional Verbo Divino presupuetado en el ejercicio 2017</t>
  </si>
  <si>
    <t>1 construccion de salon comedor escuela basica 3.565 Estrella de Kirito,Planificado y presupuestado en el ejercicio 2.017</t>
  </si>
  <si>
    <t>440 unidades de sillas pupitres para escuelas basicas del municipio, planificado y presupuestado  para el año 2017</t>
  </si>
  <si>
    <t>440 alumnos de la Educación Inicial y Educación Escolar Básica del 1° y 2° que reciben almuerzo escolar en el año con un promedio de 23.370  raciones  a ser distribuidos en los meses marzo - julio 2.017, presupuestado y planificado para el ejercicio 2.017</t>
  </si>
  <si>
    <t>0bras</t>
  </si>
  <si>
    <t>10.19. San Alberto</t>
  </si>
  <si>
    <t>345 alumnos de 3472 matriculados del distrito que constituyen el 10,06% de alumnos quienes serán beneficiados con almuerzo escolar. S/Planificacion 2017</t>
  </si>
  <si>
    <t xml:space="preserve">Planificacion de 9  Reparaciónes de  aulas  de acuerdo al presupuesto año 2017 </t>
  </si>
  <si>
    <t xml:space="preserve">Planificacion de 4  Reparaciónes de  sanitarios sexado  de acuerdo al presupuesto año 2017 </t>
  </si>
  <si>
    <t>Construcción de 5 aulas Planificados en el año 2017</t>
  </si>
  <si>
    <t>Construcción de 4 Sanitarios Planificados en el año 2017</t>
  </si>
  <si>
    <t>1.876 m2 de Construccion de Empedrado en acceso a locales escolares Planificadas sobre ampliacion presupuestaria en el año 2017</t>
  </si>
  <si>
    <t>Adquisicion de 434 sillas y mesitas según planificacion 2017</t>
  </si>
  <si>
    <t xml:space="preserve">223 Alumnos/as de la Educación Inicial y Educación Escolar Básica del 1° y 2 ciclo, matriculados en el año 2017 que reciben Almuerzo Escolar en el año, según planificación municipal </t>
  </si>
  <si>
    <t>Construcción de 3 Patios de Honor en Instituciones educativas segun planificación 2017</t>
  </si>
  <si>
    <t>3  aulas a ser construidas, en centros educativos, según Planificación Municipal 2017</t>
  </si>
  <si>
    <t>Adquisición de 10 Escritorios con armarios s/planificación 2017</t>
  </si>
  <si>
    <t>178 alumnos/as de la Educación Inicial y Educación Escolar Básica del 1° y 2°, matriculados, que recibiran almuerzo escolar  según datos del MEC del año 2016.</t>
  </si>
  <si>
    <t>Reparación y remodelación de 4 Aulas en centros educativos, según Planificación Municipal 2017</t>
  </si>
  <si>
    <t>Construcción de 2 baño grande con guarda obra y muro, según planificación 2017</t>
  </si>
  <si>
    <t>Construcción de 4 aula nueva en centros educativos, según Planificación Municipal 2017</t>
  </si>
  <si>
    <t>1 Construcion de Cocina Comedor y Reparacion Varia planificado en el 2016</t>
  </si>
  <si>
    <t>10.22. Dr. Raúl Peña</t>
  </si>
  <si>
    <t>Provisión de Almuerzo deshidratado a 263 s/ 877 alumnos/as de la Educación Inicial y Educación Escolar Básica del 1° y 2° ciclo, matriculados en el año 2016, según datos de la microplanificación del MEC del año 2016.</t>
  </si>
  <si>
    <t xml:space="preserve">Reparacion de  3 Aulas  conforme a la microplanificación y programación presupuestaria 2017. </t>
  </si>
  <si>
    <t>Construcción de  1 Aulas en Planta Alta conforme a la microplanificación y programación presupuestaria 2017,</t>
  </si>
  <si>
    <t>Construcción de 2 aulas nuevas en centros educativos, según Planificación Municipal 2017</t>
  </si>
  <si>
    <t xml:space="preserve">11. Central </t>
  </si>
  <si>
    <t>11.1. Areguá</t>
  </si>
  <si>
    <t xml:space="preserve">3 Aula Construida, proyectado según microplanificación del MEC </t>
  </si>
  <si>
    <t xml:space="preserve">3 SSHH Construido, proyectado según microplanificación del MEC </t>
  </si>
  <si>
    <t>6.352 m2 de empedrados para acceso a Instituciones Educativas a identificar</t>
  </si>
  <si>
    <t>328 m2 de muralla y vereda para la Esc. Bas. Juan de la Cruz Gaona</t>
  </si>
  <si>
    <t>1 tinglado construido para destinarlo a polideportivo en la Esc. Bas.Virgen del Carmen</t>
  </si>
  <si>
    <t>8 Reparaciones de Instituciones Educativas en estado de urgencia, según verificaciones realizadas (Microplanificacion)</t>
  </si>
  <si>
    <t>35 Equipos Informaticos para equipamiento de aulas</t>
  </si>
  <si>
    <t>435 Alumnos  Beneficiados según Microplanificacion, detallados por Esc. San Miguel: 168; Esc. San Roque González: 98; Esc. Alfonzo Boccard 60; Esc. San José 65; Esc. Sta. Librada 44. Total 60900 porciones</t>
  </si>
  <si>
    <t>11.2. Capiatá</t>
  </si>
  <si>
    <t>1.878  (un mil ochocientos setenta y ocho) alumnos/as de la Educación Inicial y Educación Escolar Básica del 1° y 2°, matriculados en el año 2014, según datos del MEC del año 2017.</t>
  </si>
  <si>
    <t>90 (noventa) aulas a ser construidas en centros educativos del Municipio, según Planificación Municipal 2017</t>
  </si>
  <si>
    <t>7 (siete) baños a ser construidos en centros educativos, según Planificación Municipal 2017</t>
  </si>
  <si>
    <t xml:space="preserve">10 (diez)  Aulas a ser reconstruidas o refaccionadas en centros educativos, según Planificación Municipal 2017
</t>
  </si>
  <si>
    <t>5.650 (cinco mil seiscientos cincuenta) metros cuadrados de pavimento tipo asfalto  a ser construidos en las adyacencias de centros educativos del Municipio, según Planificación Municipal 2017</t>
  </si>
  <si>
    <t>2.150 (dos mil ciento cincuenta) unidades de Sillas con mesas individuales a ser entregadas en centros educativos, según Planificación Municipal 2017</t>
  </si>
  <si>
    <t>2 (dos) unidades de mesas para reunión a ser entregadas en la Supervisión Administrativa, según Planificación Municipal 2017</t>
  </si>
  <si>
    <t>20 (veinte) unidades de Sillas de aula a ser entregadas en la Supervisión Administrativa, según Planificación Municipal 2017</t>
  </si>
  <si>
    <t>4 (cuatro) unidades de escritorio estandar a ser entregadas en la Supervisión Administrativa, según Planificación Municipal 2017</t>
  </si>
  <si>
    <t>5 (cinco) unidades de armario de madera a ser entregadas en la Supervisión Administrativa, según Planificación Municipal 2017</t>
  </si>
  <si>
    <t>10 (diez) unidades de equipos informáticos (procesadores e impresoras) a ser entregadas en centros educativos, según Planificación Municipal 2017</t>
  </si>
  <si>
    <t>2500 alumnos de instituciones de educacion basica que reciben almuerzo escolar de la ciudad, según planificación municipal 2017</t>
  </si>
  <si>
    <t xml:space="preserve">2.493 m2 de Construccion de empedrados con colocacion de cordones de mejoramiento de  calles y vias de acceso urbano a  las  entidades educativas; Escuela Itakaaguy, Escuela San Jose Obrero, Escuela San Miguel Arcangel , según planificación municipal </t>
  </si>
  <si>
    <t>3279,5 m2 de Drenaje y regulartizacion asfaltica de la calle pedro getto (excavacion para drenaje, colocacion de tubo perfonado, registro de inspeccion, regularizacion asfaltica) de mejoramiento de  calles y vias de acceso urbano a  varias entidades educativas; Colegio y Escuela Medalla Milagrosa, Colegio Fernando de la Mora.</t>
  </si>
  <si>
    <t>3060 m2 de regularizacion asfaltica ( calle rio paraguay desde manuel dominguez hasta rio ypane) para mejoramiento de  calles y vias de acceso urbano a  varias entidades educativas; Colegio Dr. Fernando de la Mora,Escuela Pitiantuta, Instituto Kolping, según planificacion 2017</t>
  </si>
  <si>
    <t>8699,34 m2 de Cementado de calles (Capellanes del Chaco), de mejoramiento de  calles y vias de acceso urbano a  varias entidades educativas; Escuela San Francisco de Asis, Colegio CETEC, Escuela Koeju, según planificación municipal 2017</t>
  </si>
  <si>
    <t xml:space="preserve"> 1 construcci{on  según lo planificado para el 2017</t>
  </si>
  <si>
    <t xml:space="preserve"> 1 Construccion de muralla perimetral según lo planificado para el 2017</t>
  </si>
  <si>
    <t>16  Reparacion de aulas y sanitariossegún lo planificado para el 2017</t>
  </si>
  <si>
    <t xml:space="preserve"> 18 construccion  de aulas a ser realizadas, según planificación municipal 2017 </t>
  </si>
  <si>
    <t>4 construccion  de aulas a ser realizadas, según planificación municipal 2016 por Adhenda de Contrato Con Codigo de Contrataciones Publicas del 2017</t>
  </si>
  <si>
    <t>30 adquisicion de equipos informaticos para instituciones educativas de la ciudad, según planificación municipal 2017</t>
  </si>
  <si>
    <t>2800 adquisicion de mobiliarios para instituciones educativas de la ciudad a ser adquiridos, según planificación municipal 2017</t>
  </si>
  <si>
    <t>11.4. Guarambaré</t>
  </si>
  <si>
    <t>Proyectos de infraestructura en Educación</t>
  </si>
  <si>
    <t>Equipamiento en las instituciones educativas</t>
  </si>
  <si>
    <t>Almuerzo escolar para 394 alumnos  de las; Escuela Básica Nro 6876 Guarambaré, Escuela Básica Nro 4661 Basilio Mancuello, Escuela Básica Nro 7065 Santiago Picagua.</t>
  </si>
  <si>
    <t>1 Preparación de obra, limpieza, excavación y carga de cimiento con piedra bruta, relleno y compactación de terreno, muro de piedra y limpieza final.</t>
  </si>
  <si>
    <t>1 Reparación de techo en Escuela Básica Medalla Milagrosa; Aislación con membrana y revoque de techo en Colegio Medalla Milagrosa; encadenado inferior, pilares de ladrillo, reconstrucción de techo en Escuela Básica Alfeo Zanotti</t>
  </si>
  <si>
    <t xml:space="preserve">Reparación de 0 (cero) sanitarios sexados para instituciones oficiales del Estado dentro del distrito de la ciudad de Guarambaré, en las escuelas Municipal y 14 de Julio. </t>
  </si>
  <si>
    <t>Construcción de 1 (un) sanitario sexado para instituciones oficiales del Estado dentro del distrito de la ciudad de Guarambaré, en las escuela Santiago Picagua</t>
  </si>
  <si>
    <t>45 (cuarenta y cinco) aulas a ser reparadas en la parte electrica, en (15) locales escolares del Municipio, según Planificación</t>
  </si>
  <si>
    <t xml:space="preserve">5 (cinco) aulas a reparar para instituciones oficiales del Estado dentro del distrito de la ciudad de Guarambaré, en las escuelas Medalla Milagrosa, Alfeo Zanotti </t>
  </si>
  <si>
    <t>Construcción de 3 (tres) empedrados de 2700 mts2 de acceso a instituciones oficiales del Estado dentro del distrito de la ciudad de Guarambaré, de acceso a las escuelas Tesapeara, Virgen del Carmen y 14 de Julio.</t>
  </si>
  <si>
    <t>Adquisición de 438 sillas y 438 mesas para las escuelas; Escuela Básica Nro 6876 Guarambaré, Escuela Básica Nro 91 Medalla Milagrosa, Colegio Nacional N° 91 Medalla Milagrosa, Escuela Básica Nro 7088 Pedro Denis, Centro 11-216, Escuela Básica N° 6938 Virgen del Carmen, Escuela Basica N° 6237 Tesapeara.</t>
  </si>
  <si>
    <t>495 (cuatrocientos noventa y cinco) sillas para escolares a ser adquiridos para diversas instituciones, según Planificación 2017</t>
  </si>
  <si>
    <t>495 (cuatrocientos noventa y cinco) mesas para escolares a ser adquiridos para diversas instituciones, según Planificación 2017</t>
  </si>
  <si>
    <t>23 (veintitres) pizarras para escolares a ser adquiridos para diversas instituciones, según Planificación 2017</t>
  </si>
  <si>
    <t>Adquisición 2500 en total de sillas y mesas para las escuelas; Escuela Básica Nro 6876 Guarambaré, Escuela Básica Nro 91 Medalla Milagrosa, Colegio Nacional N° 91 Medalla Milagrosa, Escuela Básica Nro 7088 Pedro Denis, Centro 11-216, Escuela Básica N° 6938 Virgen del Carmen, Escuela Basica N° 6237 Tesapeara, Escuela Basica Nueva Esperanza, Escuela Basica 14 de Julio</t>
  </si>
  <si>
    <t>11.5. Itá</t>
  </si>
  <si>
    <t>Proyecto de infraestructura en Educación</t>
  </si>
  <si>
    <t>136.764 raciones de complemento Nutricional en las Escuelas Publicas/  a ser distribuidas  en 786 alumnos: de las Escuelas Divino Niño Jesús, Prof. Aurelia Torres, Santa Librada, Soldados del Chaco y Don Luciano Gómez</t>
  </si>
  <si>
    <t>10 construccion de aulas nuevas en instituciones educativas conforme microplanificacion prevista durante el año 2017</t>
  </si>
  <si>
    <t>Construcción de 5  SS. HH sexado en instituciones educativas de la Ciudad de Ita, según Microplanificacion del MEC</t>
  </si>
  <si>
    <t>1 Construcción de Comedor en la Escuela Aurelia Torres, s/ microplanificacion del MEC</t>
  </si>
  <si>
    <t>13 reparaciones en instituciones educativas s/micropanificación del MEC</t>
  </si>
  <si>
    <t>600 mobiliarios (sillas y mesas) a ser adquiridos para instituciones educativas según microplanificación MEC</t>
  </si>
  <si>
    <t>10.000 metros cuadrado de pavimento tipo empedrado en calle Curupayty y transversales - Calle acceso a Senavitat, Cñia. Jhugua Ñaro, planificados para el año 2017</t>
  </si>
  <si>
    <t>4 obras de drenaje subterraneo, drenaje y alcantarillado celular  previstas para el año 2017</t>
  </si>
  <si>
    <t>25 elaboracion de proyectos de obras y Fiscalizaciones de las mismas, ejecutadas con Fonacide, y 4  obras de inversiones de capital varias</t>
  </si>
  <si>
    <t>11.6. Itaugua</t>
  </si>
  <si>
    <t>1.760 (un mil setecientos sesenta) alumnos/as de la Educación Inicial y Educación Escolar Básica del 1° y 2°, matriculados en el año 2017, según datos del MEC del año 2017.</t>
  </si>
  <si>
    <t>1.053 (un mil cincuenta y tres) Servicios diarios en Cocinas comedores con servicio de elaboración de almuerzo escolar para alumnos/as de Escuelas Básicas del Ciclo Inicial, 1er y 2º ciclos, a entregar,  según Microplanificación de la Oferta Educativa 2017</t>
  </si>
  <si>
    <t>26 (veintiseis)  aulas a construir en centros educativos del Municipio, según Microplanificación de la Oferta Educativa  2017</t>
  </si>
  <si>
    <t xml:space="preserve">10 (diez) Aulas a ser refaccionadas en centros educativos, según Planificación Municipal 2017
</t>
  </si>
  <si>
    <t>2 (dos) Sanitarios a construir en centros educativos, según Planificación Municipal 2017</t>
  </si>
  <si>
    <t>1 (una) cocina-comedor a construir en centro educativo, según Planificación Municipal 2017</t>
  </si>
  <si>
    <t>4.340 (cuatro mil trescientos cuarenta) metros cuadrados de Pavimento Pétreo tipo empedrados a construir para acceso a Centros Educativos del Municipio, según Planificación Municipal 2017</t>
  </si>
  <si>
    <t>80 (ochenta) unidades de sillas rígidas a entregarse  en centros educativos, según Microplanificación de la Oferta Educativa 2017</t>
  </si>
  <si>
    <t>11 (once) armario de madera a ser entregadas en centros educativos, según Planificación Municipal 2017</t>
  </si>
  <si>
    <t>11.8. Limpio</t>
  </si>
  <si>
    <t xml:space="preserve">1389 Alumnos/as de la Educación Inicial y Educación Escolar Básica del 1° y 2 ciclo, matriculados en el año 2017 que reciben Almuerzo Escolar en el año, según planificación municipal </t>
  </si>
  <si>
    <t>19  aulas a ser reparadas, en centros educativos de la Ciudad de Limpio que son Escuela Basica Nº 6561 San Isidro Labrador, Escuela Basica Nº 4717 Maria Auxiliadora, Escuela Basica Nº 2381 Inmaculada Concepcion de Maria, Escuela Basica Nº. 5632 El Portal, Escuela Basica Nº 5569 San Marcos, Escuela Basica Nº 4292 Union Europea , Escuela Basica Nº 3015 Padre Mario Cleva, Escuela Basica Nº 457 Prof. Magna Delia Morinigo de Martinez, Escuela Basica Nº 5890 Ascension Gonzalez, Escuela Basica Nº 6558 NiñoJesus , Colegio Nacional San Isidro Labrador, Colegio Nacional Abrahan Lincoln, Colegio Nacional Jose Asuncion Flores, Escuela Basica Nº 4724 Fray Luis de Bolaños, Colegio Nacional Santa Lucia, Escuela Basica Nº 457 Prof. Magna Delia Morinigo Martinez, Escuela Basica Nº 4723 San Juan Bautista, Escuela Basica Nº 7015 San Ramon y Escuela Basica Nº 4718 Santa Lucia , según Planificación Municipal 2017</t>
  </si>
  <si>
    <t>3 Sanitarios a ser reparadas, en centros educativos de la Ciudad de Limpio que son en las siguientes escuelas , Escuela Basica Nº 5633 Santa Rosa, Escuela Basica Nº 2382 Virgen del Rosario, Escuela Basica Nº 5632 El Portal, según Planificación Municipal 2017</t>
  </si>
  <si>
    <t>20  aulas a ser construidas, en centros educativos de la Ciudad de Limpio, que son los siguientes, Escuela Nº 22 San Jose, Escuela Basica Nº 4783 San Vicente de Paul, Colegio Nacional Fernando de la Mora, Escuela Basica Nº 7358Hector Roque Duarte, Escuela Basica Nº 3320 SAn Isidro Labrador, Escuela Basica Nº 648 Simeon Riveros, Escuela Basica Nº 6107 San Roque Gonzalez de Santacruz, Escuela Basica Nº 2380 Limpia Conmcepcion Cuevas, Escuela Basica Nº 311 Obreros Unidos, Escuela Basica Nº 1876 Capitan de Fragata  Romualdo Nuñez,Escuela BAsica Nº 7348 San Luis, Escuela Basica Nº 4724 Fray Luis de Bolaños, Escuela Basica Nº 6558 Niños Jesus, Escuela Basica Nº 4783 San Vicente de Paul, Escuela Basica Nº 6559 Jesus Misericordioso, Escuela Basica Nº 6560 Niños Jesus, según Planificación Municipal 2017</t>
  </si>
  <si>
    <t>3 Sanitarios a ser construidas, en centros educativos de la Ciudad de Limpio que son los siguientes, Escuela Basica Nº 7348 San Luis, Escuela Padre Mario Cleva y Escuela Basica Nº 2380 Limpia Cueva, según Planificación Municipal 2017</t>
  </si>
  <si>
    <t>8514 m2 de Obra de construccion de empedrado que beneficiara a las Esc. San Roque, Esc. El Portal, Esc. San Salvador, Col. M. Pfannl, Esc. San Ramon, Esc. Hector Roque Duarte, Comunidad Educativa Esc. Santa Lucia, Comunidad Educativa Esc. San Marcos, Comunidad Educativa Esc. Pabla Ferreira, Esc. Jesus Misericordioso, Esc. Fray Luis de Bolaños a ser realizado en la en la Ciudad de Limpio, según planificación municipal 2017</t>
  </si>
  <si>
    <t>11.9. Luque</t>
  </si>
  <si>
    <t>1790 Alumnos de la Educación Inicial y Educación Escolar Básica que recibiran almuerzo escolar según la Planificación Municipal</t>
  </si>
  <si>
    <t>27 obras varias ( Reparación de Techos, aulas, sanitarios, pisos, cercados,) planificadas para realizar  en el año 2017 en instituciones educativas según Planificación municipal.</t>
  </si>
  <si>
    <t xml:space="preserve"> Empedrados, Accesos a Escuelas cercanas, apoyados con Programa de Fonacide, 26860  m2  según planificación año 2017</t>
  </si>
  <si>
    <t>6.900 Muebles y Enseres (Pupitres, mesas y sillas) a ser adquiridas según Planificación 2017</t>
  </si>
  <si>
    <t>47500 alumnos/as de la Educación Inicial y Educación Escolar Básica del 1° y 2°, matriculados en el año 2017 a darle almuerzo, según Planificación Municipal año 2017</t>
  </si>
  <si>
    <t>15(quince) aulas a ser construidas  en centros educativos, según Planificación Municipal 2016</t>
  </si>
  <si>
    <t>667  Sillas pedagogicas entregadas en centros educativos, según planificacion Municipal 2017</t>
  </si>
  <si>
    <t>24 (veinte y cuatro) adquisicion de Equipos de audio/ 24 Equipos de Audio a ser adquiridos para los Actos organiados por las Instituciones Educativas.</t>
  </si>
  <si>
    <t xml:space="preserve">1 Estudios y proyectos de inversión / 3 (tres) Estudios y proyectos de inversión para la elaboración de proyectos de interés comunitario, según planificación </t>
  </si>
  <si>
    <t xml:space="preserve"> Alumnos de la Educación Inicial y Educación Escolar Básica del 1° y 2° que recibirán almuerzo escolar, según Presupuesto Municipal del año 2017</t>
  </si>
  <si>
    <t>Construcción de 11 Aulas en diferentes estamentos Escolares del Distrito, según planificación municipal 2017</t>
  </si>
  <si>
    <t>Adquisicion de 40 unidades de Computadoras para instituciones educativas de Nueva Italia, según planificación</t>
  </si>
  <si>
    <t xml:space="preserve">930 alumnos  a recibir almuerzo escolar de la Educacion Inicial mas 1ro y 2do ciclo de la escuela Basica N° 6116 Unida La Conquista y la Escuela Basica Municipal N° 6831 Lo Mio Primero </t>
  </si>
  <si>
    <t>Esc. N° 6831 Pasitos del Saber;  Esc. N° 2960 M. A. Rodriguez; Esc. N° 25 C. A. López;  Esc. N° 1466 B. Osorio; Esc. N° 3529 Ntra. Sra. De la Asunción;  Esc. N° 6102 San Miguel.</t>
  </si>
  <si>
    <t>Esc. N° 5592 Esc, Py/Japón; Esc. N° 5595 San Francisco;  Esc. N° 3686 W. Zaracho; Esc. N° 1463 Divino Maestro; Esc. N° 2960 M. A. Rodriguez;  Esc. N° 6649 Ma. Auxiliadora; Esc. N° 5590 Ntra. Sra. Del Huerto</t>
  </si>
  <si>
    <t>Esc. N° 3397 D. Delvalle; Esc. N° 2960 M. A. Rodriguez; Esc. N° 1463 D. Maestro; Esc. N° 5579 San Juan B.; Esc. N° 1465 Paz del Chaco; Esc. N° 3686 W. Zaracho;  Esc. N° 7648 J.G. Rodriguez de F.; Esc. N° 6831 Pasitos del Saber</t>
  </si>
  <si>
    <t>10 Refacción y recapado de caminos y puentes a ser determinado sen el siguiente ejercicio para su llamado y ejecución.</t>
  </si>
  <si>
    <t>11.13. San Antonio</t>
  </si>
  <si>
    <t xml:space="preserve">1433  Alumnos/as de la Educación Inicial y Educación Escolar Básica del 1° y 2 ciclo, matriculados en el año 2017 que reciben Almuerzo Escolar en el año, según planificación municipal </t>
  </si>
  <si>
    <t>4 Construccion de aulas nuevas en las Escuelas Oñondivepa ( 2 ) y en la Escuela La Merced ( 2 ), según la planificacion para el año  2017</t>
  </si>
  <si>
    <t>18 Obras de reparacion y adecuacion de aulas y techo en las Escuelas Oñondivepa,  San Juan,  Lucio Pino y Candida Achucarro, previstos para el presnete año 2017</t>
  </si>
  <si>
    <t xml:space="preserve">11.14. San Lorenzo </t>
  </si>
  <si>
    <t>2.500 Alumnos/as de la Educación Inicial y Educación Escolar Básica del 1° y 2 ciclo, matriculados en el año 2017 que reciben Almuerzo Escolar en el año, según planificación municipal, planificadas año 2017</t>
  </si>
  <si>
    <t>1 Reparacion  de Aula en el Distrito de San Lorenzo ,  según planificación 2017. Lote N° 4  Escuela   Básica N° 5,630 Municipal N° 13 Nuestra Señora Santa María planificadas en el año 2017</t>
  </si>
  <si>
    <t>1 Reparaciones  de  baño en el Distrito de San Lorenzo ,  según planificación 2017. Lote N° 4  Escuela   Básica N° 5,630 Municipal N° 13 Nuestra Señora Santa María,  planificadas en el año 2017</t>
  </si>
  <si>
    <t>1 Comedor  construcción  en el Distrito de San Lorenzo ,   Lote N° 4  Escuela   Básica N° 5,630 Municipal N° 13 Nuestra Señora Santa María,  planificadas en el año 2017</t>
  </si>
  <si>
    <t>2  Aulas construido en el Distrito de San Lorenzo ,  según planificación 2017. Lote N° 5 Colegio Nacional Rita Surroca de Benítez</t>
  </si>
  <si>
    <t>2  Aulas  a  ser construido  en el Distrito de San Lorenzo. Lote N° 6 Escuela Básica N° 4,183 Municipal N° 5 San Francisco de Asis :Construcción de un (1) aula  Pre-esolcar  de 5,8 x 6,8; construcción de un (1) aula de 5,8 x 6,8/2 .  planificadas año 2017</t>
  </si>
  <si>
    <t>6  Aulas a ser reparadas de aulas  en el Distrito de San Lorenzo. Lote N° 6 Escuela Básica N° 4,183 Municipal N° 5 San Francisco de Asis, planificadas año 2017</t>
  </si>
  <si>
    <t>5  Reparacion de   Aulas   en  Escuela Básica N° 4,185 Municipal N° 9 San Isidro Labrador, Lote N° 7,  planificadas año 2017</t>
  </si>
  <si>
    <t>1 Reparación de baño  en  la  Escuela Básica N° 4,185 Municipal N° 9 San Isidro Labrador , Lote 7, planificadas año 2017</t>
  </si>
  <si>
    <t>1  Cocina comedor construcción   en el Distrito de San Lorenzo, . Lote N° 7 Escuela Básica N° 4,185 Municipal N° 9 San Isidro Labrador, planificadas año 2017</t>
  </si>
  <si>
    <t>1  Demolición de aulas de  6,50 x 8,50 y baño 3,20 x 6,25 y 3,50 x 10 de la Escuela Centro Educativo Villa Laurelty,   planificada año 2017  las demoliciones</t>
  </si>
  <si>
    <t xml:space="preserve">2 Demoliciones de  baño 3,20 x 6,25 y 3,50 x 10 de la Escuela Centro Educativo Villa Laurelty,   planificada año 2017 </t>
  </si>
  <si>
    <t>3 Aulas Construcción de  aulas 5,80 x 6,80  en la Escuela Centro Educativo Villa Laurelty,  planificada año 2017   construcción de aulas nuevas, planificadas año 2017</t>
  </si>
  <si>
    <t>Un (1) Baño del tipo 4,40 x 6,16 en el local de la Escuela Centro Educativo Villa Laurelty de San Lorenzo, planificadas para el año 2017</t>
  </si>
  <si>
    <t>12  reparaciónes  de aulas 12 aulas  de la Escuela  Básica N° 2,393 Jorge A.  Gadea, planificadas año 2017</t>
  </si>
  <si>
    <t>1  Aula construido en el Distrito de San Lorenzo ,  según planificación 2017. Lote N° 3  Escuela   Básica N° 4,201  Municipal N° 11 : Construcción de un (1)  Aula  de 5,8 x 6,8 y construccion de un (1) pozo Asorbente</t>
  </si>
  <si>
    <t>1  reparación  de  Escalera Ho Ao  en la Escuela  Básica N° 2,393 Jorge A.  Gadea, planificadas año 2017</t>
  </si>
  <si>
    <t>4 demolición de dos (2) aulas en planta alta  y dos (2) en Planta Baja en el Colegio Nacional Genesis, planificadas año 2017</t>
  </si>
  <si>
    <t>4  Aulas  Construcción de dos  (2) aulas de 5,80 x 6,8 en Plata Baja y Construcción de dos (2) aulas de 5,80 x 6,8 en Planta Alta, en el Colegio Nacional Genesis,  lote 6,  planificadas año 2017</t>
  </si>
  <si>
    <t>3  Demolición de Bloque de tres (3) aulas en Planta Baja , en el Colegio Nacional Concepción Leyes de Chavez planficadas año 2017</t>
  </si>
  <si>
    <t>6 Construcción de aulas de tres (3) aulas en Planta Baja y Construccion de  tres (3) aulas en  Planta Alta, en el Colegio Nacional Concepción Leyes de Chavez,  planificadas año 2017</t>
  </si>
  <si>
    <t>Reparaciones de Bloque de 9 (nueve) aulas y Bloque de 3 (tres) aulas en Planta Alta, y reparación de Escalera de Ho Ao. En la Escuela Jorge A. Gadea N° 2.393, planificadas año 2017</t>
  </si>
  <si>
    <t>1 Construcción de Muralla Perimetral, en el Colegio Nacional Concepción Leyes de Chavez/1 . Construccion de cercado perimetral en el Colegio Nacional Concepcion Leyes de Chavez, planificadas año 2017</t>
  </si>
  <si>
    <t>5 Demolición de Bloque de cinco (5) aulas en Planta Baja en la Escuela Básica N° 4,211 Tasiana V. de Villalba, planificadas año 2017</t>
  </si>
  <si>
    <t>2 Demolición de  dos (2) baños en Planta Baja en la Escuela Básica N° 4,211 Tasiana V. de Villalba, planificadas año 2017</t>
  </si>
  <si>
    <t>5 Construccionde cinco (5) aulas en Planta Baja  en la Escuela Básica N° 4,211 Tasiana V. de Villalba, planificadas año 2017, para el efecto se procede a la demolicíón de aulas existentes</t>
  </si>
  <si>
    <t>2 Demolición y Construccionde  dos (2) baños en Planta Baja en la Escuela Básica N° 4,211 Tasiana V. doe Villalba, planificadas año 2017</t>
  </si>
  <si>
    <t>6 Reparación total de Bloque de seis (6) aulas- en el Colegio Nacional San Lorenzo, planificadas año 2017</t>
  </si>
  <si>
    <t>1 Construccion de escalereas, en el Colegio Nacional San Lorenzo/, planificadas año 2017</t>
  </si>
  <si>
    <t>5 Reparación de Bloque de cinco (5) aulas en Planta Baja en la Escuela Básica N° 4,181 San Antonio de Padua,/5 . Reparación de cinco  aualas En la  Escuela Báisica N° 4.181 San Antonio de Padua,  planificadas año 2017</t>
  </si>
  <si>
    <t>1 Construcción de un(1) Baño de 4,40 x 6,15 en la Escuela Básica N° 4,181 San Antonio de Padua, planificadas año 2017</t>
  </si>
  <si>
    <t>0 Construccion de un (1) aula Preescolar, en la Escuela Básica N° 4,181 San Antonio de Padua/1. Construccion  un aula para prescolar, planificadas año 2017</t>
  </si>
  <si>
    <t>50 Obras Mejoramiento y Equipamiento de las Plazas, de  según planificación año 2017</t>
  </si>
  <si>
    <t>31 Reparación de  baños  en varias escuelas de la ciudad de San Lorenzo, planificadas año 2017</t>
  </si>
  <si>
    <t xml:space="preserve"> 50 Obras   Mejoramiento y Equipamiento de las Plazas, de  según planificación</t>
  </si>
  <si>
    <t>1 Obras Mejoramiento y Equipamiento de la Ciclovía Municipal, según planificación</t>
  </si>
  <si>
    <t>2.500  unidades de Sillas con Pupitres para Preescolar / 2.500 Sillas con pupitres, planificadas para el año 2017</t>
  </si>
  <si>
    <t>11.15. Villa Elisa</t>
  </si>
  <si>
    <t>601 (seiscientos uno) alumnos/as de la Educación Inicial y Educación Escolar Básica del 1° y 2°, matriculados en el año 2017, a beneficiar mensualmente con el Programa, según datos del MEC del año 2017.</t>
  </si>
  <si>
    <t xml:space="preserve">10 (diez) aulas a ser construidas en centros educativos, según Planificación Municipal 2017, coincidente con la Microplanificación remitida por la Supervisión, </t>
  </si>
  <si>
    <t>1 (un) baño a ser  reconstruido  en centros educativos, según Planificación Municipal 2017</t>
  </si>
  <si>
    <t>11.16. Villeta</t>
  </si>
  <si>
    <t>11.17. Ypacarai</t>
  </si>
  <si>
    <t xml:space="preserve">324 Alumnos/as de la Educación Inicial y Educación Escolar Básica del 1° y 2 ciclo, matriculados en el año 2017 que reciben Almuerzo Escolar en el año, según planificación municipal </t>
  </si>
  <si>
    <t xml:space="preserve"> 4 contrucción aulas en el distrito de Ypacaraí, según planificación municipal 2017</t>
  </si>
  <si>
    <t xml:space="preserve"> 3 Construcción de Sanitario, según Planificación Municipal 2017</t>
  </si>
  <si>
    <t>1 Construcción de Centro Civico, Cultural y Deportivo en el Colegio Nacional Delfin Chamorro (Tinglado Multiuso), según planificación Municipal 2017</t>
  </si>
  <si>
    <t>10  Obra de Revitalización General de Sanitarios en  Instituciones Educativas, según Planificación Municipal 2017.</t>
  </si>
  <si>
    <t>1 Obra de construcción de Sistema de Drenaje en la Calle Pdte. González, según planificación municipal  2017</t>
  </si>
  <si>
    <t>1 Obra de Reparación de Techado del Colegio Nacional Paso Puente del Distrito de Ypacaraí, según Planificación Municipal 2017.</t>
  </si>
  <si>
    <t>1 Obra de Reparación de Techado de la Escuela Básica N° 1129 El divino Infante del Distrito de Ypacaraí, según Planificación Municipal 2017.</t>
  </si>
  <si>
    <t>1 Obra de Reparación de aulas (revoque) de la Escuela Básica N° 2.133 Nuestra Señora del Rosario del Distrito de Ypacaraí, según Planificación Municipal 2017.</t>
  </si>
  <si>
    <t>1500  mt²  de pavimento tipo empedrado en calles del Distrito, según planificación Municipal 2017</t>
  </si>
  <si>
    <t xml:space="preserve">460 Muebles (sillas con pupitres y mesitas con silla) para Instituciones Educativas, según planificación Municipal 2017.     </t>
  </si>
  <si>
    <t>11.18. Ypané</t>
  </si>
  <si>
    <t>342 alumnos/as de la Educación Inicial y Educación Escolar Básica del 1° y 2 ciclo, matriculados en el año 2017 que recibirán Almuerzo Escolar</t>
  </si>
  <si>
    <t>9 de aulas  planificadas para construir en el año 2017 en escuelas públicas de acuerdo a la microplanificación del MEC</t>
  </si>
  <si>
    <t>3 sanitarios  planificadas para construir en el año 2017 en escuelas públicas de acuerdo a la microplanificación del MEC</t>
  </si>
  <si>
    <t xml:space="preserve"> 3 reparaciones en instituciones educativas del municipio planificadas para el año 2017</t>
  </si>
  <si>
    <t xml:space="preserve"> 3 reparaciones de sanitarios en instituciones educativas del municipio planificadas para el año 2017</t>
  </si>
  <si>
    <t>17 elaboracion de proyectos de obras y reparaciones en instituciones educativas planificadas para el año 2018</t>
  </si>
  <si>
    <t>7.432 Metros cuadrados de Pavimento Pétreo tipo empedrados a construir, según Planificación Municipal 2017</t>
  </si>
  <si>
    <t>11.19. J. Augusto Saldivar</t>
  </si>
  <si>
    <t xml:space="preserve">909 Alumnos/as de la Educación Inicial y Educación Escolar Básica del 1° y 2 ciclo, matriculados en el año 2017 que reciben Almuerzo Escolar en el año, según planificación municipal </t>
  </si>
  <si>
    <t>20  aulas a ser construidas, en centros educativos, Escuela Básica Santa Catalina, Escuela Básica Cnel Felipe Toledo, Escuela Básica J. Augusto Saldivar, Colegio Nacional Cnel Felipe Toledo, Colegio Nacional Raul Peña, Colegio Nacional Heroes del Chaco, Escuela Básica Virgen de Fatima, según Planificación Municipal 2017</t>
  </si>
  <si>
    <t>10.000 m2 de empedrados a ser construido  en el distrito de J. Augusto Saldívar según planificación municipal 2017. Las Instituciones Educativas beneficiadas son Escuela Básica San Rafael, Escuela Básica J. Augusto Saldívar</t>
  </si>
  <si>
    <t>12.1 Pilar</t>
  </si>
  <si>
    <t>10 Construccion en aulas en  Centros educativos de la Ciudad de Pilar, según Presupuesto Municipal 2017</t>
  </si>
  <si>
    <t xml:space="preserve"> 12 mantenimiento y reparacion  de Centros educativos de la Ciudad de Pilar, según Presupuesto Municipal 2017</t>
  </si>
  <si>
    <t>73200 raciones  de almuerzo escolar para 400 alumnos que recibiran segun lo  planificados de la Educación Inicial y Educación Escolar Básica del 1° y 2°  para el año 2017, según Presupuesto Municipal.-</t>
  </si>
  <si>
    <t>12.2. Alberdi</t>
  </si>
  <si>
    <t>816 alumnos de la Educación Inicial y Educación Escolar Básica del 1° y 2° ciclo que recibirán almuerzo escolar, según Presupuesto Municipal del año 2017</t>
  </si>
  <si>
    <t>28000 raciones para 816 alumnos de la Educación Inicial y Educación Escolar Básica del 1° y 2° ciclo, según Presupuesto Municipal del año 2017</t>
  </si>
  <si>
    <t>Construcción de  dos aula em institucion educativa, según planificación municipal</t>
  </si>
  <si>
    <t>7200 m2 de construccion de caminos vecinales, perfilado, relleno, apertura de calles, acceso, frente y laterales al Colegio Nacional de Lomas</t>
  </si>
  <si>
    <t>2 Reparaciones de los sanitarios sexado en Institucion Educativas, según planificación municipal 2017</t>
  </si>
  <si>
    <t>1 Reparaciones varias como, muralla, porton de segurida, pista en la Esc. Basc. Nro. 130 Heroes de la Guerra del Chaco</t>
  </si>
  <si>
    <t>1 Reparaciones parte electrica en los centros educativos  existentes, según planificación municipal 2017</t>
  </si>
  <si>
    <t>150 de sillas pedagógicas planificadas a entregar en el año 2017</t>
  </si>
  <si>
    <t>20 de armarios para instituciones educativas / planificadas a entregar en el año 2017</t>
  </si>
  <si>
    <t>10 de escritorios  para instituciones educativas / planificadas a entregar en el año 2017</t>
  </si>
  <si>
    <t>24 equipos informaticos , computadoras e impresoras  para  a ser entregadas  en las distintas instituciones Educaticas segun planificacion municipal 2017</t>
  </si>
  <si>
    <t>12.3. Cerrito</t>
  </si>
  <si>
    <t xml:space="preserve">514 Alumnos/as de la Educación Inicial y Educación Escolar Básica del 1° y 2 ciclo, matriculados en el año 2017 que reciben Almuerzo Escolar en el año, según planificación municipal </t>
  </si>
  <si>
    <t xml:space="preserve"> 1 Reacondicionamiento de la Escuela Bas. N° 172 "Niño Jesus Salvador", Cerrito, según planificación municipal 2017</t>
  </si>
  <si>
    <t>1 Reparacion de Techo en la Escuela N° 2172  "Santa Lucia" de Zanja Rugua</t>
  </si>
  <si>
    <t xml:space="preserve"> 1 Mejoramiento de la Esc. Bas. "Santa Teresita" de Potrero Villalba, según Planificación Municipal 2017</t>
  </si>
  <si>
    <t xml:space="preserve">1 Reparaciones de Techo Esc. Bas. "Corazon de Jesus" de San Salvador, según planificacion Municipal 2017  </t>
  </si>
  <si>
    <t xml:space="preserve"> 1 Reparacion de Techo de dos bloques de aulas y salon multiuso en el Colegio Nacional Cerrito según planificacion Municipal 2017 </t>
  </si>
  <si>
    <t xml:space="preserve"> 1 Construccion de Caminero peatonal en adyacencia al Colegio Nacional Cerrito según planificacion Municipal 2017 </t>
  </si>
  <si>
    <t xml:space="preserve"> 1 reparaciones varias en instituciones educativasdel Distrito de Cerrito, según planificación municipal 2017</t>
  </si>
  <si>
    <t xml:space="preserve"> 1  Construccion de Baño Sexado en el Colegio Nacional Cerrito, según planificación municipal 2017</t>
  </si>
  <si>
    <t>1 reacondicionamiento de bloque de baños, cantina y deposito en el Colegio Nacional Cerrito, según planificación Municipal 2017</t>
  </si>
  <si>
    <t xml:space="preserve"> 1 Contruccion de aula pedagogica para Educación de Adulto, según planificación Municipal 2017</t>
  </si>
  <si>
    <t xml:space="preserve"> 1 provision e Instalación de Alumbrado publico en la calle al costado de la Esc. N° 172, según planificación Municipal 2017</t>
  </si>
  <si>
    <t>1 reacondicionamiento de salon multiuso y oficina en la Escuela Basica N° 172, según planificación municipal 2017</t>
  </si>
  <si>
    <t>8 Adquisicion de Baños portatiles y fotocopiadoras s/ Planificación Municipal 2017</t>
  </si>
  <si>
    <t xml:space="preserve"> 4 Adquisicion de Baños portatiles s/ Planificación Municipal 2017</t>
  </si>
  <si>
    <t>12.4. Desmochados</t>
  </si>
  <si>
    <t>110 alumnos/as de la Educación Inicial y Educación Escolar Básica del 1° y 2 ciclo, matriculados en el año 2017 que reciben Almuerzo Escolar.</t>
  </si>
  <si>
    <t>01 Reparaciones varias en la Escuela Virgen del Carmen (mantenimiento de techo, pintura, colocación de aberturas, instalación electrica, pizarrón), segun lo planificado para el año 2017</t>
  </si>
  <si>
    <t>03 Reparaciones varias en la Escuela Heroes del Chaco Cia. Santa Catalina (Reparación de techo, pintura, istalación electrica y cerco perimetral); Escuela San Patricio Cia. Costa Po´í (Reparación de techo y aberturas); Escuela Virgen del Carmen (construcción de contrapiso con carpeta en extremos de pista deportiva), segun lo planificado para el año 2017</t>
  </si>
  <si>
    <t>01 Construcción de Valla de Protección de la pista Deportiva Escuela Vigen del Carmen, planificada para el año 2017</t>
  </si>
  <si>
    <t>04  Construcción de tanque elevado en la escuela vigen del carmen, a Esc. Bás. N°5649 "San Juan Bautista" Esc. Bás. N°11378 "Sgto. 1° Cirilo Cabral Rios", planificadas para el año 2017.-</t>
  </si>
  <si>
    <t>01 Reacioncionamiento e instalación de artefactos de acondicionadores de aire y ventiladores, pintura de cerco perimetral, Escuela Cia. San Antonio, planificado para el ejercicio</t>
  </si>
  <si>
    <t>01 Readecuación  y ampliación de instalación electrica para funcionamiento de equipos informaticos y de cocina, varios del Centro Educativo 12-27, planificados para el 2017</t>
  </si>
  <si>
    <t>01 Construcción de una sala de clases  en el Centro Educativo 12-27, planificados para el 2017</t>
  </si>
  <si>
    <t>4 Reparación del Local escolar (pintura de pared, muralla, rejas, salas) (reparación de techo, baños con accesorios) Colocación de puertas y ventanas de blindex, pizarron acrilico, en el Colegio Virgen del Carmen</t>
  </si>
  <si>
    <t>01  Construcción de Cantina y Galpón Social en la Escuela Virgen del Carmen, planificados para el año 2017</t>
  </si>
  <si>
    <t>01  Construcción de parque infantil en la Escuela Virgen del Carmen, planificados para el año 2017</t>
  </si>
  <si>
    <t>01  Equipo de cocina tubo de gas, planificadas a entregar en el año 2017</t>
  </si>
  <si>
    <t>Adquisición de Muebles, 25 mesas pedagojicas con sillas, según planificación 2017</t>
  </si>
  <si>
    <t>2 Equipos Informáticos, (CPU, UPS, Impresora multifunción)  planificadas a entregar en el año 2017</t>
  </si>
  <si>
    <t>22 Equipos (Heladeras y Congeladoras, cocinas a gas, licuadoras) planificadas a entregar en el año 2017</t>
  </si>
  <si>
    <t>12.5. Gral. José Eduvigis Díaz</t>
  </si>
  <si>
    <t xml:space="preserve">568 Alumnos/as de la Educación Inicial y Educación Escolar Básica del 1° y 2 ciclo, matriculados en el año 2017 que reciben Almuerzo Escolar en el año, según planificación municipal </t>
  </si>
  <si>
    <t>2600 m2 construccion de Pavimento tipo adoquinado, según Planificacion Municipal 2017</t>
  </si>
  <si>
    <t>6 baños sexados  construidos, según Planificacion Municipal 2017</t>
  </si>
  <si>
    <t>15 Reparaciones Generales en Instituciones Educativas del Distrito, según Planificacion Municipal 2017</t>
  </si>
  <si>
    <t>6 Construccion de muralla frontal en Instituciones Educativas del Distrito, según Planificacion Municipal 2017</t>
  </si>
  <si>
    <t>1 Construccion de tinglado en Instituciones Educativas del Distrito, según Planificacion Municipal 2017</t>
  </si>
  <si>
    <t>6 cocina comedor  construidas, según Planificacion Municipal 2017</t>
  </si>
  <si>
    <t>4 Elaboracion de proyectos, planos, fizcalizacion de obras realizadas en instituciones educativas  realizado planificado para el año 2017</t>
  </si>
  <si>
    <t>12.6. Guazú Cuá</t>
  </si>
  <si>
    <t>150 Alumnos con  almuerzo escolar de la Educación Inicial y Educación Escolar Básica del 1° y 2° que recibirán almuerzo escolar, según Presupuesto Municipal del año 2017</t>
  </si>
  <si>
    <t>8  Construcciones y mantenimiento de locales escolares( Reparaciones de Techado- pared - Piso - Cerco Perimetral) Escuelas Virgen del Pilar, San Antonio, San Pablo, Juan Pabla Diaz, Jose D. Rios y Santo Domingo,  de  acuerdo a la Microplanificacion del MEC, de acuerdo a la Planificación del Ejercicio 2017</t>
  </si>
  <si>
    <t>4 Construcciones y mantenimiento de mejoramiento  de locales municipales,  en la plazoleta y sala de exposicion horticolas, proyectados por la Planificacion Municipal para el Ejercicio 2017</t>
  </si>
  <si>
    <t>6 Unid. Adecuacion de las isntalaciones electrica en 4 aulas, 1 Direccion y 1 comedor,  previstas en la Micro Planificacion del MEC, y la Planificacion Municipal para el Ejercicio 2017</t>
  </si>
  <si>
    <t>100 Mts. Iluminacion de avenida y paseo central,  Proyectado del 20 %, de acuerdo a Planificacion 2017</t>
  </si>
  <si>
    <t>2  Construccion de mejoramientos de acceso a los locales escolares ( Esc. Virgen del Pilar y Juana Pabla Diaz) segun  Planificación del Ejercicio 2017</t>
  </si>
  <si>
    <t>19 Provision de acondicionador de Aire, a ser instalado en: 10 Unid.Esc, Matias Bado- 8 Unid. Colegio Rigoberto Caballero y 1 Uni.Parlante Portatil Esc.Munic.Danza,  dentro de la Planificacion Municipal para el Ejercicio 2017</t>
  </si>
  <si>
    <t xml:space="preserve"> 10 equipos para las instituciones educacionales, de acuerdo a la Microplanificacion y Planificacion Municipal del 2017</t>
  </si>
  <si>
    <t>5  Mantenimiento y reparaciones de locales escolares(Juana Pabla Diaz- San Antonio - Jose Dolores Rios)  programada según Planificiacion municipal 2017</t>
  </si>
  <si>
    <t>12.7. Humaitá</t>
  </si>
  <si>
    <t>253 alumnos/as de la Educación Inicial y Educación Escolar Básica del 1° y 2 ciclo, matriculados en el año 2017 que reciben Almuerzo Escolar.</t>
  </si>
  <si>
    <t xml:space="preserve">1 Reparación de Pista Deportiva, del Colegio Ntra. Sra. De las Mercedes de Arroyo Hondo, segun ´planificación </t>
  </si>
  <si>
    <t>01 Reconstrucción del techo del Colegio Nacional San Carlos  de Humaita, planificada para el año 2017</t>
  </si>
  <si>
    <t>01  Refaccionamiento del Colegio Nacional San Carlos, (cambio de vidrios, instalación electrica, revoques, pinturas y puertas), planificadas para el año 2017.-</t>
  </si>
  <si>
    <t>01 Reacioncionamiento e instalación de artefactos de ventiladores, pintura interior y exterior, reparación de revoque, Escuela Básica N°1290 San Agustín de Arroyo Hondo, planificado para el ejercicio</t>
  </si>
  <si>
    <t>01 Reacioncionamiento e instalación de artefactos de ventiladores, pintura interior y exterior, reparación de revoque, Escuela Básica N°93 Eloy Fariña Nuñez, planificado para el ejercicio</t>
  </si>
  <si>
    <t>01 Reacioncionamiento e instalación de artefactos de ventiladores, pintura interior y exterior, reparación de revoque, Escuela Básica N°1818 Santa Rosa de Lima, planificado para el ejercicio</t>
  </si>
  <si>
    <t xml:space="preserve"> 01 Reacioncionamiento e instalación de artefactos de ventiladores, pintura interior y exterior, reparación de revoque, Escuela Básica N°1819 Curupaty, planificado para el ejercicio</t>
  </si>
  <si>
    <t>01 Reacioncionamiento e instalación de artefactos de ventiladores, pintura interior y exterior, reparación de revoque, Escuela Bá. N°2779 San Roque González de Santa Cruz, planificado para el ejercicio</t>
  </si>
  <si>
    <t>01 Reparaciones varias en la scuela Básica N°1290 San Agustín de Arroyo Hondo (Reposición de techo, vidrios, pintura, instalación de artefactos de ventiladores, reparación de instalación electrica. pintura interior y exterior), planificado para el ejercicio</t>
  </si>
  <si>
    <t xml:space="preserve"> 01 Mejoramiento de Centros Educativos, en situación de emergencia, para trabajos de (techo, piso, pista, pintura, revoques, instalación electrica, cerco perimetral, entre otros) planificado para el ejercicio 2017</t>
  </si>
  <si>
    <t>12.8. Isla Umbú</t>
  </si>
  <si>
    <t>27 Construcciones y mantenimiento de locales escolares de acuerdo a la Microplanificacion del MEC, de acuerdo a la Planificación del Ejercicio 2017</t>
  </si>
  <si>
    <t>1  Pintura Interior y Exterior en la Escuela San Atanacio de acuerdo a la Microplanificacion, la Planificacion Municiapl del Ejercicio 2017</t>
  </si>
  <si>
    <t>5 Construccion de mejoramientos de acceso a los locales escolares,de un total de 05 mejoramiento de acuerdo a la  Planificación del Ejercicio 2017</t>
  </si>
  <si>
    <t xml:space="preserve">6  Construccion de mejoramientos en camineros y canales de desagues en Proyectos sociales,  segun  Planificación del Ejercicio 2017 </t>
  </si>
  <si>
    <t>Adquisiciones de Equipos de enseñanza  para las escuelas y colegios de acuerdo a microplanificacion del Mec de Esc.San Atanacio 1 Retroproyector, Colegio Isleria 1 retropyector y Equipo de Sonido, Escuela Ramon Mayan 1 Equipo de sonido, y un proyector, Esc. Sagrado Corazon 1 Equipo de sonido</t>
  </si>
  <si>
    <t>Adquisiciones de Muebles y enseres para las escueas y colegios de acuerdo a microplanificacion del Mec de 7 Esantes de Maderias y un Bebedero Electrico Esc.San Atanacio, Esc.No. 1285, Estantes Maderas 2, Sillas y Mesas, Esc.No, 1288, Estantes Madera 3, Colegio Nacional, Mesas y Sillas 20, Colegio Isleria, Estante Madera 6, Mesas y sillas 5</t>
  </si>
  <si>
    <t>29  unidades de equipos, de acuerdo a la Microplanificacion del MEC, 23 Colegio Cnt. Martino, 5 Colegio Isleria y 1 Costa Pucu, de acuerdo a la Planificación del Ejercicio 2017</t>
  </si>
  <si>
    <t>1 Servicios de Perforacion y mantenimiento de Pozo artesiano en la Escuela Basica Salustiano Baez de Valle Poi,  según Planificiacion municipal 2017</t>
  </si>
  <si>
    <t>12.9. Laureles</t>
  </si>
  <si>
    <t>2 contruccion de cocina comedor para instituciones educativas del Distrito según planificacion 2017</t>
  </si>
  <si>
    <t>700 ml de construcción de cercados perimetral para escuelas y Colegios según planificacion año 2017</t>
  </si>
  <si>
    <t>7 construccion de sanitarios para escuelas y colegios del distrito según planificacion 2017</t>
  </si>
  <si>
    <t>7 reparaciones en general  de escuelas y colegio del distrito según planificacion 2017</t>
  </si>
  <si>
    <t>4 Construccion de aulas en instituciones educativas del Distrito de según planificacion 2017</t>
  </si>
  <si>
    <t>3 mejoramiento de espacios Publicos  /  mejoramiento de  plazas, adoquinado de cuadras  ubicado frente y arredor de las Instituciones Educativas  s/ Presupuesto Municipal 2017</t>
  </si>
  <si>
    <t>60  sillas pupitres para escuelas y colegios  planificados según presupuesto 2017</t>
  </si>
  <si>
    <t>541 alumnos planificados de Educación Escolar Básica del 1° y 2°  para el año 2017, según Presupuesto Municipal.-</t>
  </si>
  <si>
    <t>12.10. Mayor José Martínez</t>
  </si>
  <si>
    <t>Proyecto de Inversión Publica y Desarrollo</t>
  </si>
  <si>
    <t>350 alumnos/as de la Educación Inicial y Educación Escolar Básica del 1º y 2º matriculados para el año 2017, según datos del MEC</t>
  </si>
  <si>
    <t>5 Elaboración de Proyectos de Inversión de Fonacide según Planificación Municipal 2017</t>
  </si>
  <si>
    <t>1 Reparación de Caminos Vecinales según Planificación Municipal 2017</t>
  </si>
  <si>
    <t>194 alumnos/as de la Educación Inicial y Educación Escolar Básica del 1º y 2º matriculados para el año 2017, según datos del MEC</t>
  </si>
  <si>
    <t>1 Reparaciones Varias en el Colegio Nacional San Patricio de Paso de Patria según Planificación Municipal 2017</t>
  </si>
  <si>
    <t>1 Contrucción de Tinglado en el Colegio Nacional San Patricio de Paso de Patria según Planificación Municipal 2017</t>
  </si>
  <si>
    <t>1 Reparaciones Varias en la Escuela Básica Nº 301 Mcal. Francisco S. López según Planificación Municipal 2017</t>
  </si>
  <si>
    <t>1 Reparaciones Varias en la Escuela Básica Nº 2780 Gral. Eugenio A. Garay de Costa Parana según Planificación Municipal 2017</t>
  </si>
  <si>
    <t>1 Contrucción de Tinglado en la Escuela Básica Nº 301 Mcal. Francisco S. López de Paso de Patria según Planificación Municipal 2017</t>
  </si>
  <si>
    <t>20 km Reparaciones General de Caminos Vecinales según Planificación Municipal 2017</t>
  </si>
  <si>
    <t>4 Reparación General de las Plazas del Pueblo según Planificación Municipal 2017</t>
  </si>
  <si>
    <t>1 Reparación Genral y Pintura del Polideportivo Municipal según Planificación Municipal 2017</t>
  </si>
  <si>
    <t>1 Reparación General y Pintura del Museo Municipal según Planificación Municipal 2017</t>
  </si>
  <si>
    <t>100 Sillas con pupitre a ser adquiridas según Planificación Municipal 2017</t>
  </si>
  <si>
    <t>9 Acondicionadores de Aire a adquirir según Planificación Municipal 2017</t>
  </si>
  <si>
    <t>6 Elaboracion de Proyectos de Fonacide según Planificación Municipal 2017</t>
  </si>
  <si>
    <t xml:space="preserve">Proyecto de Infraestrctura en Educación </t>
  </si>
  <si>
    <t>421 alumnos Que Recibiran  Almuerzo Escola en el Año planificados Para el Año 2017</t>
  </si>
  <si>
    <t>6 Obras de Reparación y Mantenimiento de Locales Escolares, demolicion, Retiro de escombros, compactacion de suelo en escuelas Adela Speratti y M. Dominguez, de Acuerdo a la Microplanificación del MEC de Acuerdo a Planificación del Ejercicio 2017</t>
  </si>
  <si>
    <t xml:space="preserve"> 8 Unidades de Equipamiento a Escuela y Colegio, de Acuerdo a la Planificación del Ejercicio 2017</t>
  </si>
  <si>
    <t>Proyecto de Infraestructura y Educación</t>
  </si>
  <si>
    <t>368 alumnos/as de la Educación Inicial y Educación Escolar Básica del 1° y 2 ciclo, matriculados en el año 2017 que reciben Almuerzo Escolar, según planificación municipal 2017</t>
  </si>
  <si>
    <t>2  Mantenimiento y Reparacion de Techo en la Escuela Basica Niño Jesus a ser construida en el Ejercicio Fiscal 2017</t>
  </si>
  <si>
    <t>0 Aula construida en el año / 1 Construcción de Aula  para Jardin para  Escuela del Muncipio de Tacuaras a ser construida en el año 2017, según planificación institucional.</t>
  </si>
  <si>
    <t>Construcción de  1 aula tipo 1, con techos de teja, segun planificacion municipal año 2,017</t>
  </si>
  <si>
    <t>Terminación de 1 Sanitarios sexados tipo 2, con techos de teja, segun planificacion año 2,017</t>
  </si>
  <si>
    <t>Construcción de 2 Sanitarios sexados tipo 2, con techos de teja, segun planificacion 2017</t>
  </si>
  <si>
    <t>Construcción de 1 Sanitarios sexados tipo 2, con techos de teja, segun planificacion 2017</t>
  </si>
  <si>
    <t>1 Mantenimiento y Reparacion de Techo en la Escuela Basica de Mburica, según planificación municipal año 2,017</t>
  </si>
  <si>
    <t>0  Mantenimiento y Reparacion de Techo en la Escuela Basica Nº 430 San Rafael/ 01  Mantenimiento y Reparacion de Techo en la Escuela Basica Nº 430 San Rafael del Municipio de Tacuaras a ser construida en el Ejercicio Fiscal 2017</t>
  </si>
  <si>
    <t>0 Mantenimiento y Reparacion Total en la Escuela Basica Nº 1808 Virgen Inmaculada Concepción / 01 Mantenimiento y Reparacion Total en la Escuela Basica Nº 1808 Virgen Inmaculada Concepción - Tacuara'i  del Municipio de Tacuaras, según Planificación Municipal 2,017.-</t>
  </si>
  <si>
    <t>3  Mantenimiento y Reparacion de Baños para la Escuela Basica Nº 584 Juana María de Lara y el Colegio Nacional de Mburica del Municipio de Tacuaras,  de acuerdo a la Planificacion Municipal 2,017.-</t>
  </si>
  <si>
    <t>2  Mantenimiento y Reparacion de Baño y Comedor  para la Escuela Basica Nº 7210 San Isidro Labrador de Yataity del Municipio de Tacuaras,  de acuerdo a la Planificacion Municipal 2,017.-</t>
  </si>
  <si>
    <t>04  Mantenimiento y Reparacion de Baños  para la Escuela Basica Nº 6478 Divino Niño Jesus del Municipio de Tacuaras,  de acuerdo a la Planificacion Municipal 2,017.-</t>
  </si>
  <si>
    <t>01  Mantenimiento y Reparacion de Sistema Eléctrico  para la Escuela Basica Nº 584 Juana María de Lara del Municipio de Tacuaras,  de acuerdo a la Planificacion Municipal 2,017.-</t>
  </si>
  <si>
    <t xml:space="preserve">12.14. Villa Franca </t>
  </si>
  <si>
    <t>18,540 Raciones para un total de 150 Alumnos con  almuerzo escolar de la Educación Inicial y Educación Escolar Básica del 1° y 2° que recibirán almuerzo escolar, según Presupuesto Municipal del año 2017</t>
  </si>
  <si>
    <t>4 Construcciones y mantenimiento de locales escolares, 1 Escuela Mcal Francisco S.Lopez, 2 Escuela No,586, Prof.Perfecta F.de Recalde, 1 Colegio Nacional Villa Franca,  de acuerdo a la Microplanificacion del MEC, de acuerdo a la Planificación del Ejercicio 2017</t>
  </si>
  <si>
    <t>9  Construccion de mejoramientos de cerco perimetral en Escuela Mcal Lopez, Vereda en Escuela y Plaza, ubicado en  caminos que conducen al acceso de las Escuela Mcal.Lopez y el Colegio Nacional Villa Franca   / 9  Construccion de mejoramientos dentro del 20 % Asiganado para Gastos y Proyectos de inversion y desarrollo, asignado segun  Planificación del Ejercicio 2017</t>
  </si>
  <si>
    <t>600 toneladas de  Provision y Colocacion de ripio para las Calles del Casco Urbano,  Calles que conducen a la Escuela Mcal. Lopez y el Colegio Nacional Villa Franca /1 Provision y Colocacion de Ripio, previsto dentro del 20 % para Gastos destinado a Proyectos de inversion y desarrollo, asignado segun  Planificación del Ejercicio 2017</t>
  </si>
  <si>
    <t xml:space="preserve">12.15. Villa Oliva </t>
  </si>
  <si>
    <t>Proyectos de infraestructura en educación</t>
  </si>
  <si>
    <t>502 alumnos/as de la Educación Inicial y Educación escolar básica del 1º y 2º, matriculados en el año 2013, según datos del MEC del año 2017</t>
  </si>
  <si>
    <t>Construcción de 1 cocina comedor para las Escuelas Públicas, según planificación municipal 2017</t>
  </si>
  <si>
    <t>Construcción de 3 sanitarios para las Escuelas Públicas, según planificación municipal 2017</t>
  </si>
  <si>
    <t>Construcción de 4 cocina comedor para Escuelas Públicas, según planificación municipal 2017</t>
  </si>
  <si>
    <t>Construcción de5 aulas para Escuelas Públicas, según planificación municipal 2017</t>
  </si>
  <si>
    <t>3 Aulas a ser refaccionadas en centros educativos, según planificaión municipal 2017</t>
  </si>
  <si>
    <t>Adquisición de 100 mesas para alumnos a entregar en centros educativos, según planificaión municipal 2017</t>
  </si>
  <si>
    <t>Adquisición de 100 sillas para alumnos a entregar en centros educativos, según planificaión municipal 2017</t>
  </si>
  <si>
    <t>12.16. Villalbín</t>
  </si>
  <si>
    <t>Construccion de  4 aulas  según Planificacion Municipal 2017</t>
  </si>
  <si>
    <t>Construccion y colocacion de 1120 m2 de adoquines frente al Colegio Nacional de Villalbin segunda etapa, 1120 m2 construccion y colocacion de adoquines frente al Colegio Nacional de Isla Ro y segunda etapa, según Planificacion Municipal 2017</t>
  </si>
  <si>
    <t>Construccion de 2 cocina comedor tipo 1 segun Planificacion Municipal 2017</t>
  </si>
  <si>
    <t>6 Reparaciones Generales en Escuelas y Colegios del Distrito de Villalbin / según Planificacion Municipal 2017</t>
  </si>
  <si>
    <t>Construccion de 2 muralla perimetral en Institucines Educativas del Distrito / según Planificacion Municipal</t>
  </si>
  <si>
    <t>Construccion de un tinglado en el Colegio Nacional San Francisco de Villalbin/ según Planficacion Municipal</t>
  </si>
  <si>
    <t>Compra de  6 Desmalezadoras marca  Husqvarna,  Bombo, Redoblantes  con kit,  Platillos,  parches de 14 pulgadas,  parches de 22 pulgadas el kit 28 unidades, 2 instalacion de parque infantil, 4 unidades congelador  Consul 310 litros, 4 unidades congelador Consul 530 litros, 2 unidades heladera Consul 340 litros,1 unidade equipo Tenhno profesional con accesorios/ Planificacion Municipal 2017</t>
  </si>
  <si>
    <t xml:space="preserve"> Adquisicion de 2 Fotocopiadora Sharp, 1 Equipo de Sonido Portatil, 1 Pedestal Reforzado, 1 Heladera Tokyo 250 lts., sgun Planificacion Municipal 2017</t>
  </si>
  <si>
    <t xml:space="preserve">13.1. Pedro Juan Caballero </t>
  </si>
  <si>
    <t>1.922 (un mil novecientos veintidos) alumnos/as de la Educación Inicial y Educación Escolar Básica del 1° y 2°, matriculados en el año 2014,   según datos del MEC del año 2017 con necesidades prioritarias para beneficiar con el Programa de Alimentación Escolar</t>
  </si>
  <si>
    <t>40 (cuarenta) aulas a ser construidas en centros educativos del Municipio, según Planificación Municipal 2017</t>
  </si>
  <si>
    <t>20 (veinte) Aulas a ser reparadas y/o refaccionadas en centros educativos, según Planificación Municipal 2017</t>
  </si>
  <si>
    <t>1 0 (diez)  Baños a repararse en centros educativos, según Planificación Municipal 2017</t>
  </si>
  <si>
    <t>3.000 (tres mil) unidades de Sillas pedagógicas a adquirirse para centros educativos, según Planificación Municipal 2017</t>
  </si>
  <si>
    <t>360 (trescientos sesenta)   Pupitres a ser entregados en centros educativos, según Planificación Municipal 2017</t>
  </si>
  <si>
    <t xml:space="preserve">2 (dos)  Armarios a entregar en centros educativos, según Planificación Municipal 2017
</t>
  </si>
  <si>
    <t>13.2. Capitán Bado</t>
  </si>
  <si>
    <t>540 alumnos/as de la Educación Inicial y Educación Escolar Básica del 1° y 2°, matriculados en el año 2017, según datos del MEC del año 2017.</t>
  </si>
  <si>
    <t xml:space="preserve">13.3. Bella Vista </t>
  </si>
  <si>
    <t xml:space="preserve">364 Alumnos/as de la Educación Inicial y Educación Escolar Básica del 1° y 2 ciclo, matriculados en el año 2017 que reciben Almuerzo Escolar en el año, según planificación municipal </t>
  </si>
  <si>
    <t>3 aulas construidas en instituciones educativas, según Planificación Municipal 2017</t>
  </si>
  <si>
    <t>3 sanitarios construidos, en instituciones educativas, según Planificación Municipal 2017</t>
  </si>
  <si>
    <t>26 aulas refaccionadas en instituciones educativas, según Planificación Municipal 2017</t>
  </si>
  <si>
    <t>3 sanitarios refaccionados, en instituciones educativas, según Planificación Municipal 2017</t>
  </si>
  <si>
    <t>1 obra de construcción de aceras y canalización en calles adyacentes a escuelas, según planificación municipal 2017</t>
  </si>
  <si>
    <t>2 Obras de Enripiado a ser realizado, según planificación municipal 2017</t>
  </si>
  <si>
    <t>1 Ómnibus para transporte universitario a ser adquirido, según planificación municipal 2017</t>
  </si>
  <si>
    <t>856 Muebles (sillas y mesas pedagógicas, armarios, escritorios, pizarras) adquiridos para Instituciones Educativas del Distrito de Bella Vista, según planificación municipal 2017</t>
  </si>
  <si>
    <t>13.4. Zanja Pyta</t>
  </si>
  <si>
    <t>203 Alumnos de la educacion Inicial y Educacion Escolar Basica del 1 y 2 ciclos matriculados en 2017, que recibieron Almuerzo Escolar en Instituciones educativas de Zanja Pyta, planificado para 2017</t>
  </si>
  <si>
    <t>1 cocina comedor planificada para su construccion en el año 2017, en la Esc. Bas. Celsa Speratti, que beneficiara a alumnos de la educacion Inicial y Educacion Basica</t>
  </si>
  <si>
    <t>1 Construccion de aula de informatica en la Esc. Bas. Capitan Pedro Juan Caballero, planificada para el año 2017</t>
  </si>
  <si>
    <t>1 Pozo Artesiano a ser construido en la Esc. Bas. Nro.5667 Celsa Speratti, en el año 2017, según planificacion</t>
  </si>
  <si>
    <t>1 Pozo Artesiano a ser construido en el año 2017, en la Esc. Bas. Nro. 1778 Gral. Bernardino Caballero, planificado para el año 2017</t>
  </si>
  <si>
    <t>1 Construccio de muro perimetral en la Esc. Bas. Don Isaac Ortiz de la localidad de Fortuna Guazu del Distrito de Zanja Pyta, planificada para el año 2017</t>
  </si>
  <si>
    <t xml:space="preserve">1 Construccion de Pabellon con tres aulas en la Esc. Basica Nro. 1778 Gral. Bernardino Caballero, de la localidad de Yambue </t>
  </si>
  <si>
    <t>1 Reconstruccion de techo con encadenado de la Escuela Basica Pirary</t>
  </si>
  <si>
    <t>1 Aula de Informatica planificada para escuela Bas. Cap. Pedro Juan Caballero de Zanja Pyta</t>
  </si>
  <si>
    <t>0 m2 de enripiado y reparacion de caminos que conducen a instituciones educativas publicas de enseñanza, planificada para el año 2017</t>
  </si>
  <si>
    <t xml:space="preserve">1693 m2 de Construccion de  pavimento tipo empedrado a ser construido en la calle de acceso a la Esc. Bas.. Cap. Pedro Juan Caballero en la zona urbana Zanja Pyta </t>
  </si>
  <si>
    <t>6 Equipos de Computación, planificado para el año 2017, en la Esc. Bas. Nro. 1334 Don Isaac Ortiz</t>
  </si>
  <si>
    <t>13.5. Karapai</t>
  </si>
  <si>
    <t>900 alumnos de la Educación Inicial y Educación Escolar Básica del 1° y 2° que recibirán almuerzo escolar, según Presupuesto Municipal del año 2017</t>
  </si>
  <si>
    <t>Construcción de 7 aulas nuevas en centros educativos (Esc.Básica N° 7804 Josefina Plá y Esc.Básica N° 6551 San Lorenzo", según Planificación Municipal 2017</t>
  </si>
  <si>
    <t>Construcción de 1.540 Metros cuadrados de  empedrados para acceso a instituciones Escolares ( Esc. Basica N° 4000 14 de Mayo), según Planificación Municipal 2017</t>
  </si>
  <si>
    <t>14.1. Salto del Guairá</t>
  </si>
  <si>
    <t>524 alumnos entregados de almuerzo escolar tanto en la educación  inicial y escolar básica 1o y 2o ciclos matriculados ante el MEC de las escuelas básicas según planificacion municipal 2016</t>
  </si>
  <si>
    <t>7 construcciones de aulas a ser realizados, en escuelas básicas y colegios del Distrito según planificacion municipal 2017</t>
  </si>
  <si>
    <t>2 reparaciones de aulas a ser realizadas, en escuelas básicas y colegios del Distrito según planificacion municipal 2017</t>
  </si>
  <si>
    <t xml:space="preserve">2 Construcciones de baños a ser realizados, según planififcación Municipal </t>
  </si>
  <si>
    <t>Adquisicion de 50 Equipos Informaticos para instituciones educativas con sede enla ciudad de Salto del Guaira, según planificación municipal 2017</t>
  </si>
  <si>
    <t>14.2. Corpus Christi</t>
  </si>
  <si>
    <t>Almuerzo Escolar para 1200 Alumnos de diferentes instituciones escolares del distrito, según planificación municipal 2017</t>
  </si>
  <si>
    <t>Construcción de 6 Aulas en diferentes estamentos escolares de Corpus Christi Construcciones de  Aulas  en diferentes estamentos escolares del distrito 3en la Esc.Bas. 5798 Cerro Pyta, 2 Aulas en la Esc. Bas. Defensores del Chaco, según planificación municipal 2017</t>
  </si>
  <si>
    <t>20 Equipos de computacion planificada para el ejercicio 2017</t>
  </si>
  <si>
    <t>14.3. Villa Curuguaty</t>
  </si>
  <si>
    <t>645 alumnos de la Educación Inicial y Educación Escolar Básica del 1° y 2° que recibirán almuerzo escolar, según Presupuesto Municipal del año 2017</t>
  </si>
  <si>
    <t>75216 raciones para 645 alumnos de la Educación Inicial y Educación Escolar Básica del 1° y 2° ciclo, según Presupuesto Municipal del año 2017</t>
  </si>
  <si>
    <t>Construcción de 6 aulas nuevas en centros educativos, según Planificación Municipal 2017</t>
  </si>
  <si>
    <t>Construccion de 7 Baños Sexados en centro educativos, según micro planificacion del año  2017</t>
  </si>
  <si>
    <t xml:space="preserve"> Construccion de  3 cocina comedor en las intituciones educativas, planificados para construir en el año 2017</t>
  </si>
  <si>
    <t>Reparacion de 2 baño sexado  a reparar en las instituciones educativas según Planificacion  2017</t>
  </si>
  <si>
    <t>Reparacion de 8 Aulas e Iluminacion refaccion en general segun Planificacion Municipal 2017</t>
  </si>
  <si>
    <t xml:space="preserve">Equipamiento de Aulas con 50  Armarios  p/ Escuelas Nivel Basico, según planificación Municipal </t>
  </si>
  <si>
    <t xml:space="preserve">Equipamiento de Aulas con 400Pupitres p/ Escuelas Nivel Basico, según planificación Municipal </t>
  </si>
  <si>
    <t>14.4. Yasy Cañy</t>
  </si>
  <si>
    <t xml:space="preserve">830 Alumnos/as de la Educación Inicial y Educación Escolar Básica del 1° y 2 ciclo, matriculados en el año 2017 que reciben Almuerzo Escolar en el año, según planificación municipal </t>
  </si>
  <si>
    <t>10 aulas a ser construidas, en centros educativos, según Planificación Municipal 2017</t>
  </si>
  <si>
    <t>9 SS HH  a ser construidas en el presente año 2017, previstas para el año 2017</t>
  </si>
  <si>
    <t>2 Construccion de cercado perimetral previstos para el presente ejercicio 2017, a ser realizados en ñas Escuela 13 de Junio y Yvaviju, según planificación municipal 2017</t>
  </si>
  <si>
    <t>7500 m2 de construccion de empedrado previsto para el año 2017, que constituyen los accesos a las siguientes Instituciones: Esc. Basc. 1577 Adriano Martinez, Colegio Nacional 5 de Junioy Esc. Basc. San Blas</t>
  </si>
  <si>
    <t>550 unidades de pupitres para escuelas publicas, a ser adquiridas,  según planificación municipal 2017</t>
  </si>
  <si>
    <t>14.5. Villa Ygatimi</t>
  </si>
  <si>
    <t>494 alumnos de la Educación Inicial y Educación Escolar Básica del 1° y 2° que recibirán almuerzo escolar, según Presupuesto Municipal del año 2017</t>
  </si>
  <si>
    <t>Construcción de 9 Aulas en diferentes estamentos Escolares del Distrito.</t>
  </si>
  <si>
    <t>Construccion de 2 Comedores en diferentes estamentos Escolares del distrito</t>
  </si>
  <si>
    <t>14.6. Itanará</t>
  </si>
  <si>
    <t>14.7. Ypejhu</t>
  </si>
  <si>
    <t>300 Alumnos de la Educacion Escolar Basica del 1º y 2º Ciclo beneficiados con almuerzo Escolar, según Presupuesto Municipal del año 2017</t>
  </si>
  <si>
    <t>02 Construcción de  aulas de 5.80 x 6.80 Mts en la Escuela Basica Nº 4503 8 de julio, según Planificación Municipal 2017</t>
  </si>
  <si>
    <t>01 Construcción de aulas de 5.80 x 6.80 Mts en la comunidad indigena Pypyku , según Planificación Municipal 2017</t>
  </si>
  <si>
    <t>01 Construcción de  aulas de 5.80 x 6.80 Mts con baño sexado a ser construida en el Colegio Nacional San Luis , según Planificación Municipal 2017</t>
  </si>
  <si>
    <t>01 Construccion de Baño Sexado con techo de zin a ser construida en la Escuela Basica Nº 3854 San Roque Gonzalez de Santa Cruz  según Planificación Municipal 2017</t>
  </si>
  <si>
    <t>01 Construccion de Baño Sexado con techo de zin a ser construida en la Escuela Basica Nº 4603 Miguel Araujo Rodrigue  según Planificación Municipal 2017</t>
  </si>
  <si>
    <t>300 Ml de Construcción de  Muralla con cimiento y pilares a ser construida dentro del predio de la Escuela Basica Nº 440 Virgen de Fatima , según Planificación Municipal 2017</t>
  </si>
  <si>
    <t>19 Ml de Construcción dde Cercado Perimetral tipo Reja a ser construida dentro del predio del Colegio Nacional de Ypejhu , según Planificación Municipal 2017</t>
  </si>
  <si>
    <t>01 Construcción de aulas de 5.80 x 6.80 Mts en la Escuela Basica Eris Cabrerau , según Planificación Municipal 2017</t>
  </si>
  <si>
    <t xml:space="preserve"> 01 Construccion de aulas de 5.80 x 6.80 Mt a ser  construidas en la comunidad Indigena kaaguy Potyra  planificadas para construir en el año 2017</t>
  </si>
  <si>
    <t>01 Construcción de  aulas de 5.80 x 6.80 Mts en la Escuela Basica Nº 4603 Miguel Araujo Rodriguez, según Planificación Municipal 2017</t>
  </si>
  <si>
    <t>10 Unidades Adquisicion de Equipos de Aire Acondicionado para la Escuela Nº 440 Virgen de Fatima, según Planificacion Municipal 2017</t>
  </si>
  <si>
    <t>10 Unidades  Adquisicion de Equipos de Aire Acondicionado para el Colegio Nacional de Ypejhu, según Planificacion Municipal 2017</t>
  </si>
  <si>
    <t>33 Adquisicion de de Bebedero Electrico para las distinta Instituciones Educativas del Distrito de Ypejhu, según Planificacion Municipal 2017</t>
  </si>
  <si>
    <t>840 Unidades Adquisicion de Pupitres para las distinta Instituciones Educativas del distrito de Ypejhu, según Planificacion Municipal 2017</t>
  </si>
  <si>
    <t>14.8. Francisco Caballero Álvarez</t>
  </si>
  <si>
    <t>634 alumnos de la Educación Inicial y Educación Escolar Básica del 1° y 2° que recibirán almuerzo escolar, según Presupuesto Municipal del año 2017</t>
  </si>
  <si>
    <t xml:space="preserve">Construccion de 2 Comedores en diferentes estamentos Escolares del distrito, según planificación municipal </t>
  </si>
  <si>
    <t>14.9. Katuete</t>
  </si>
  <si>
    <t>225 alumnos de la Educación Inicial y Educación Escolar Básica del 1° y 2° ciclo que recibirán almuerzo escolar, según Presupuesto Municipal del año 2017</t>
  </si>
  <si>
    <t>94702 raciones para 225 alumnos de la Educación Inicial y Educación Escolar Básica del 1° y 2° ciclo, según Presupuesto Municipal del año 2017</t>
  </si>
  <si>
    <t>10 aulas a construir en centros educativos,  Escuela San Antonio esc 1281 Santa Librada 7837según Planificación Municipal 2017</t>
  </si>
  <si>
    <t>Realización de 1 Obras:  Construccion de escenarios en instituciones Educativas, según planificación municipal 2017</t>
  </si>
  <si>
    <t>04 sanitarios, techos , pintura  a ser   refaccionadas en centros educativos, según Planificación Municipal 2017</t>
  </si>
  <si>
    <t>303 de sillas pedagógicas planificadas a entregar en el año 2017</t>
  </si>
  <si>
    <t xml:space="preserve"> 20 unidades de armarios  planificados a entregar en el año 2017</t>
  </si>
  <si>
    <t xml:space="preserve"> 49 unidades de  mesas planificados a entregar en el año 2017</t>
  </si>
  <si>
    <t xml:space="preserve"> 12  unidades computadoras  planificados a entregar en el año 2017</t>
  </si>
  <si>
    <t xml:space="preserve"> 19  unidades aires acondicionados  planificados a entregar en el año 2017</t>
  </si>
  <si>
    <t xml:space="preserve">14.10. La Paloma del Espíritu Santo </t>
  </si>
  <si>
    <t>449 alumnos de la Educación Inicial y Educación Escolar Básica del 1° y 2° que recibirán almuerzo escolar, según Presupuesto Municipal del año 2017</t>
  </si>
  <si>
    <t>Construccion de 2 Comedores en diferentes estamentos Escolares del distrito, según planificación municipal 2017</t>
  </si>
  <si>
    <t>207  alumnos de educación inicial y escolar básica 1o y 2o ciclos matriculados ante el MEC de las escuelas 2.407 Laurel, . Presupuestado y planificado en el ejercicio 2.017</t>
  </si>
  <si>
    <t>20  alumnos de educación inicial y escolar básica 1o y 2o ciclos matriculados ante el MEC de las escuelasnº  4314 San Miguel, . Presupuestado y planificado en el ejercicio 2.017</t>
  </si>
  <si>
    <t>20  alumnos de educación inicial y escolar básica 1o y 2o ciclos matriculados ante el MEC de las escuelas nº 4312 Cesar Ferreira, . Presupuestado y planificado en el ejercicio 2.017</t>
  </si>
  <si>
    <t>115  alumnos de educación inicial y escolar básica 1o y 2o ciclos matriculados ante el MEC de las escuelas nº 4285 Itambey, . Presupuestado y planificado en el ejercicio 2.017</t>
  </si>
  <si>
    <t>70 alumnos de educación inicial y escolar básica 1o y 2o ciclos matriculados ante el MEC de las escuela  FLAVIO MARTINEZ de la Colonia Cerro Azul,  que esta  Presupuestado y planificado en el ejercicio 2.017</t>
  </si>
  <si>
    <t>339  alumnos de educación inicial y escolar básica 1o y 2o ciclos matriculados ante el MEC de las escuelas nº 7985 San Antonio, . Presupuestado y planificado en el ejercicio 2.017</t>
  </si>
  <si>
    <t>1 Construcción de Cocina Comedor Esc. Nº 7985 San Antonio a ser realizado, según planifiación municipal 2017</t>
  </si>
  <si>
    <t>1 Construcción para terminación de Servicios Higiénicos la Esc. Básica nº 7985 San Antonio a ser realizados, según planificación municipal 2017</t>
  </si>
  <si>
    <t>1 aula para laboratorio  construidas en  el Colegio  Nacional Nueva Esperanza presupuestado en el ejercicio 2.017</t>
  </si>
  <si>
    <t>1 aula para Biblioteca a ser construidas en  el Colegio  Nacional Nueva Esperanza presupuestado en el ejercicio 2.017</t>
  </si>
  <si>
    <t>2 aulas a ser construidas  en la Escuela nº 7985 San Antonio para el ejercicio 2.017</t>
  </si>
  <si>
    <t>4285 m2 de construccion de pavimento petreo a ser construidos en las calles Peroba y Cupay camino al Colegio Nacional Nueva Esperanza presupuestado en el ejercicio 2017.</t>
  </si>
  <si>
    <t>1 aula para Jardin y Preescolar a ser construidas en  la Esc. 5688 Nueva Esperanza presupuestado en el ejercicio 2.017</t>
  </si>
  <si>
    <t xml:space="preserve">Construcción de 1428 m2 de  Pavimento Pétreo camino a la Esc. Básica nº 1465 Jóvenes y Adultos, según planificación municipal </t>
  </si>
  <si>
    <t xml:space="preserve">Construcción de 1428 m2 de  Pavimento Pétreo acostado del Colegio Nacional Nueva Esperanza, según planifiación  municipal </t>
  </si>
  <si>
    <t xml:space="preserve"> Construcción de 3000 m2 de Enripiado  acostado de la Esc. Básica nº 7985 San Antonio, según plnaificación municipal </t>
  </si>
  <si>
    <t xml:space="preserve">Construcción de cercado perimetral de 1000 m2 en la Esc. Básica nº 4311 Santa Lucia Colonia Tractor Kue, según planifiación  municipal </t>
  </si>
  <si>
    <t xml:space="preserve">Construcción de cercado perimetral de 1000 m2 en la Esc. Básica nº 7170 SantaTeresa, según planifiación  municipal </t>
  </si>
  <si>
    <t xml:space="preserve">1000 m2 de Construcción de caminero en la Esc. Básica nº 4306 San José Obrero, según planifiación  municipal </t>
  </si>
  <si>
    <t>2 aulas a ser construidas en la Escuela nº 1465 Jovenes y Adultos  presupuestado en el ejercicio 2.017</t>
  </si>
  <si>
    <t>450 m2 de Construccion de un Tiglado para la Esc. Basica 1465 Jovenes y Adultos para el ejercicio 2017.</t>
  </si>
  <si>
    <t>1 cocina comedor a aser construida en la Esc. Nº 4306 San Jose Obrero presupuestado para el ejercicio 2017.</t>
  </si>
  <si>
    <t>1 cocina comedor a ser construida en la Esc. Nº 4285 Itambey km18  presupuestado para el ejercicio 2017.</t>
  </si>
  <si>
    <t>360 metros lineales de Construccion y reparacion de Instalaciones Electricas Esc. Nº 4306 San Jose Obrero.</t>
  </si>
  <si>
    <t>2 aulas a ser construidas y reparadas en la Escuela nº 4285 Itambey  en el ejercicio 2.017</t>
  </si>
  <si>
    <t>46 sillas  a ser comprada por el presupuesto vigente con un monto de Gs.20.000.000 para el periodo 2017.</t>
  </si>
  <si>
    <t xml:space="preserve">3 Mantenimiento y Reparación mayor de Servicios Higiénicos e Instalaciones Eléctricas de las Aulas de la Esc. Básica 2564 Mcal. López, según planificación municipal </t>
  </si>
  <si>
    <t>14.12. Ybyrarobana</t>
  </si>
  <si>
    <t>550 alumnos de la Educación Inicial y Educación Escolar Básica del 1° y 2° ciclo que recibirán almuerzo escolar, según Presupuesto Municipal del año 2017</t>
  </si>
  <si>
    <t xml:space="preserve"> 2 Construccion y cargamento  de ripio en las distintas intituciones educativas Escuela Heroes del Chaco/Col.Nac Acosta Ñu , Esc Basica Nro. 5764, y 4557segun planificacion 2017</t>
  </si>
  <si>
    <t>2 Reparacion de dos  Aulas, techo,    en institucion educativa, segun planificacion Municipal</t>
  </si>
  <si>
    <t>1 Reparacion de , pabellones    en institucion educativa, segun planificacion Municipal</t>
  </si>
  <si>
    <t>1 Reparacion de   baños   en institucion educativa, segun planificacion Municipal</t>
  </si>
  <si>
    <t xml:space="preserve"> 2 Baño  a ser construido en los centros educativos  planificado para construir en año 2017</t>
  </si>
  <si>
    <t xml:space="preserve"> 1 tinclado  a ser construido en los centros educativos  planificado para construir en año 2017</t>
  </si>
  <si>
    <t>Construccion de 2 Cocina Comedor   en institucion educativa, segun planificacion 2017</t>
  </si>
  <si>
    <t xml:space="preserve"> 10 unidades de armarios  planificados a entregar en el año 2017</t>
  </si>
  <si>
    <t xml:space="preserve"> 10 unidades de  mesas planificados a entregar en el año 2017</t>
  </si>
  <si>
    <t xml:space="preserve"> 07  unidades computadoras  planificados a entregar en el año 2017</t>
  </si>
  <si>
    <t xml:space="preserve"> 06  unidades aires acondicionados  planificados a entregar en el año 2017</t>
  </si>
  <si>
    <t>14.13. Yby Pyta</t>
  </si>
  <si>
    <t>Construccion de 5 Aulas  en Instituciones Educativas ( en Esc. Basica No. 5739  Fraccion 1500 Tte. Rojas Silva y el Saldo en otras Instituciones) segun planificacion 2017</t>
  </si>
  <si>
    <t>Reparacion de 5  Baños en la Esc- Basica 5740 Tacuapi y Esc- Basica 3233 Santa Luisa/segun planificacion 2017</t>
  </si>
  <si>
    <t xml:space="preserve"> 1 Baño  a ser construido en los centros educativos  planificado para construir en año 2017</t>
  </si>
  <si>
    <t>Construccion de (UNA) Cocina Comedor   en institucion educativa, segun planificacion 2017</t>
  </si>
  <si>
    <t>Reparacion de dos  Aula  en institucion educativa, segun planificacion Municipal</t>
  </si>
  <si>
    <t>14.14. Maracana</t>
  </si>
  <si>
    <t>Construcción de 8 aulas nuevas en centros educativos, según Planificación Municipal 2017</t>
  </si>
  <si>
    <t>280 unidades aduisicion de pupitres para las distintas instituciones educativas del distrito de Maracana planificados para el año 2017.-</t>
  </si>
  <si>
    <t>72 mts 2 instituciones educativas del distrito de Maracana reparadas planificados para el año 2017</t>
  </si>
  <si>
    <t>15. Pte. Hayes</t>
  </si>
  <si>
    <t>15.1. Benjamín Aceval</t>
  </si>
  <si>
    <t>150 alumnos de la Educación Inicial y Educación Escolar Básica del 1° y 2° que recibirán almuerzo escolar, según Presupuesto Municipal del año 2017</t>
  </si>
  <si>
    <t>Construcción de  6 aulas nuevas, según Planificación Municipal 2017</t>
  </si>
  <si>
    <t>Construcción de 3 sanitarios nuevos, según Planificación Municipal 2017</t>
  </si>
  <si>
    <t>15.2. Puerto Pinasco</t>
  </si>
  <si>
    <t xml:space="preserve">15.3. Villa Hayes </t>
  </si>
  <si>
    <t xml:space="preserve">1390 Alumnos/as de la  Educación Escolar Básica del 1° y 2 ciclo, matriculados en el año 2017 que reciben Almuerzo Escolar en el año, según planificación municipal </t>
  </si>
  <si>
    <t xml:space="preserve"> 14 de aulas construidas en  las localidadesde Palma Sola, Remansito, Beterete Cue, Chaco*i y Villa Hayes, según planificación municipal 2017</t>
  </si>
  <si>
    <t xml:space="preserve"> 12 Reparacion de Aulas  en las localidades de Remansito, Betere Cue, Chaco i  , según planificacion municipal 2017</t>
  </si>
  <si>
    <t xml:space="preserve"> 1 Construccion de Sanitarios Sexados en Escuela Basica N° 5860 de Palma Sola de Villa Hayes, según planificacion municipal 2017</t>
  </si>
  <si>
    <t xml:space="preserve"> 2 Construccion de Comedor en el 1er Centro de Educacion Especial y Escuela Basica N° 125 Rutherford Hayes de Villa Hayess, según planificacion municipal 2017</t>
  </si>
  <si>
    <t xml:space="preserve"> 15 compras de juegos de aparatos para parques infantiles según planificacion municipal 2017</t>
  </si>
  <si>
    <t xml:space="preserve"> 50 compras de Pizarrones adquiridos según planificacion municipal 2017</t>
  </si>
  <si>
    <t>15 adquisiciones de aparatos audiovisuales, según planificacion municipal 2017</t>
  </si>
  <si>
    <t>15.4. Nanawa</t>
  </si>
  <si>
    <t>29.211 raciones para 273 alumnos/as de la Educación Inicial y Educación Escolar Básica del 1° y 2 ciclo, matriculados en el año  que reciben Almuerzo Escolar, según planificación</t>
  </si>
  <si>
    <t>Reacondicionamiento de 7 aulas en Planta Alta 7 aulas en planta baja en Colegio Nacional Cap. De Navio Pedro. I. Meza, según planificación municipal 2017</t>
  </si>
  <si>
    <t>Reparación de 2 aulas en Esc. Bas. N° 4029 Santa Rosa de Lima, según planificación municipal 2017</t>
  </si>
  <si>
    <t>Construcción de 2 SSHH Sexados de 4,40 x 6,15 en Colegio Nac. Cap. De Navio Pedro I. Meza y Esc. Bas. 2949 Santa Rosa de Lima</t>
  </si>
  <si>
    <t>70 ml  de Construcción de cercado perimetral en Esc. Bas. N° 4029 Santa Rosa de Lima, según planificación municipal 2017</t>
  </si>
  <si>
    <t>1 Obra a ser realizada de Construcciones y reparaciones en Instituciones Educativas, según planificación municipal</t>
  </si>
  <si>
    <t>1 Obra a ser realizada de Construcciones varias en Instituciones Educativas, según planificación municipal</t>
  </si>
  <si>
    <t>1 Obra a ser realizada de Construccion de Tinglado Polideportivo en Colegio Nacional Pedro Ignacio Meza según planificacion municipal 2017</t>
  </si>
  <si>
    <t>1 Obra de Reacondicionamiento de Aula para Comedor en Esc. Bás. N° 3745 Virgen del Rosario, según planificacion municipal 2017.</t>
  </si>
  <si>
    <t>2586 metros cuadrados de Construcción de empedrado Acceso a Escuela Virgen del Rosario según planificación Municipal 2017</t>
  </si>
  <si>
    <t>1 Obra de Construcción SSHH en Colegio Nacional Silvestre Martinez, según planificacion municipal 2017.</t>
  </si>
  <si>
    <t xml:space="preserve"> 619 Unidades a ser adquiridas de Mobiliarios varios para Instituciones Educativas según planificacion Municipal 2017</t>
  </si>
  <si>
    <t xml:space="preserve">15.5. Puerto José Falcón </t>
  </si>
  <si>
    <t>700 alumnos de la Educación Inicial y Educación Escolar Básica del 1° y 2° que recibirán almuerzo escolar, según Presupuesto Municipal del año 2017</t>
  </si>
  <si>
    <t>15.6. Tte. Manuel Irala Fernández</t>
  </si>
  <si>
    <t>15.7. Tte. Esteban Martínez</t>
  </si>
  <si>
    <t>300 alumnos de la educación Escolar Básica del 1° y 2° ciclo que recibirán almuerzo escolar, según Microplanificacion para el año 2.017</t>
  </si>
  <si>
    <t>6 Construcción de Aulas en las escuelas Publicas del Distrito, según Planificacion Municipal 2.017</t>
  </si>
  <si>
    <t>6 Construcción de SS.HH. en las escuelas Publicas del Distrito, según Planificación Municipal 2017</t>
  </si>
  <si>
    <t>15.8. Gral. José María Bruguez</t>
  </si>
  <si>
    <t>Almuerzo Escolar para 315 alumnos de la Educación Inicial y Escolar Básica de las Esc. Bas. Nro. 483 Gral. José María  Bruguez - Esc. Bas. Nro. 749 Cadete Pando - Esc. Bas. Nro. 626 Gral. Andres Rodriguez - Esc. Bas. Nro. 765 Gaspar R. de Francia - Esc. Bas. Nro. 5858 Fulgencio Yegros - Esc. Bas. Nro. 7888 Ex Combatiente Martin Moran - Esc. Bas. Nro. 5857 San Miguel Arcangel</t>
  </si>
  <si>
    <t xml:space="preserve">Reparacion de 3 aulas  Escuela San Miguel Arcanngel de Pindothy, y Reparacion 3 aulas del Colegio Gral. Jose Maria Bruguez según planificación municipal </t>
  </si>
  <si>
    <t>Construccion de 1 plaza en el casco urbano del Distrito de Gral. Jose Maria Bruguez. - Beneficia a todos los estudiantes de la Escuela Grral. Bruguez y del Colegio Gral. Bruguez, como asi tambien a las Otras insituaciones de otras comunidades en los eventos de integracion.</t>
  </si>
  <si>
    <t>16.1. Mariscal José Félix Estigarribia</t>
  </si>
  <si>
    <t>420 alumnos de la Educación Inicial y Educación Escolar Básica del 1° y 2° que recibirán almuerzo escolar, según Presupuesto Municipal del año 2017</t>
  </si>
  <si>
    <t>15000 Raciones de almuerzo Escolar beneficiando a 940 alumnos de Instituciones Educativas</t>
  </si>
  <si>
    <t>25 Construcciones de Aulas para escuelas  en el año 2017, Colegio Nacional Indigena  Santa Teresita Centro N° 16-2 Sede Tutoria, Colegio Parroquial Subvencionado Nuestra Señora de la Paz</t>
  </si>
  <si>
    <t>5 Equipos de Informaticas a ser adquiridos, ,según planificación municipal 2017</t>
  </si>
  <si>
    <t xml:space="preserve">16. Boquerón </t>
  </si>
  <si>
    <t>16.2. Filadelfia</t>
  </si>
  <si>
    <t xml:space="preserve">16.3. Loma Plata </t>
  </si>
  <si>
    <t>Equipos informáticos</t>
  </si>
  <si>
    <t xml:space="preserve">800 Almuerzo Escolar para Alumnos de diferentes instituciones escolares del distrito, según planificación Municipal </t>
  </si>
  <si>
    <t>17.1. Fuerte Olimpo</t>
  </si>
  <si>
    <t>110 Alumnos/as de la Educación Inicial y Educación Escolar Básica del 1° y 2 ciclo, matriculados en el año 2017 que reciben Almuerzo Escolar en  el  año, según  planificación   municipal.-</t>
  </si>
  <si>
    <t>2  aulas a ser reparadas, en la escuela San Miguel Arcangel y Escuela Mayor Ramon Bejarano de  la  Ciudad  de Fuerte  Olimpo, según Planificación Municipal 2017</t>
  </si>
  <si>
    <t>1 (uno) Limpieza  de  sistema de  desague  interior  y  accesos  a  Instituciones Educativa  de  Fuerte  Olimpo (Col. Nac. Mons. Dr. ANGEL MUZZON, Esc. Mayor Ramón Bejarano,  Esc.  San  Miguel Arcangel)  y  Puerto   Guaraní (Col. Nac. de Puerto Guarani y Esc. Domingo Martinez de Irala),  según  Planificación Municipal 2017.-</t>
  </si>
  <si>
    <t>0 Sanitarios a ser reparadas, en centros educativos de la Ciudad de Fuerte Olimpo, según Planificación Municipal 2017.-</t>
  </si>
  <si>
    <t>0 aulas a ser construidas, en centros educativos de la Ciudad de Fuerte Olimpo, según Planificación Municipal 2017.-</t>
  </si>
  <si>
    <t>3300 m2 de Obra de construccion de empedrado a ser realizado Escuela Basica San Miguel Arcangel de la Ciudad  de  Fuerte Olimpo y Escuela Domingo Martinez de Irala y Colegio Nacional de Puerto Guarani de Puerto Guaraní,  según  planificación municipal 2017.-</t>
  </si>
  <si>
    <t>1 (uno) de Obra de refaccion de un pabellon en  la  Escuela Ñu  Apúa  a  ser  realizado  en  el  Distrito  de  Fuerte  Olimpo,  según  planificación municipal 2017.-</t>
  </si>
  <si>
    <t>1 (uno) de  Obra  de mantenimiento y reparacion en el  Colegio Nac. Mons.  Dr. Angel  Muzzolón,  a ser realizado en  la  Ciudad  de  Fuerte Olimpo, según  planificación  municipal 2017.-</t>
  </si>
  <si>
    <t>2  (dos)  obra, consitente en Servicio de limpieza, fumigacion, corte de rama y retiro  de  basura  del  local  y acceso  a  escuela  Básica  San Carlos ,  a  ser  realizado en  el  distrito  de  Fuerte  Olimpo, según  planificación  municipal 2017.-</t>
  </si>
  <si>
    <t>250 m2 de construccion de caminero de acceso a la escuela Basica San Miguel Arcangel a realizar, según planificacion municipal.-</t>
  </si>
  <si>
    <t>200 sillas con mesitas pedagogicas para las Intituciones Educativas de la Ciudad de Fuerte Olimpo, según planificacion 2017.-</t>
  </si>
  <si>
    <t>60  Muebles para usos en las Intituciones Educativas de la Ciudad  de  Fuerte  Olimpo, según  Planificacion 2017.-</t>
  </si>
  <si>
    <t xml:space="preserve">17.2. Puerto Casado </t>
  </si>
  <si>
    <t>2000 alumnos de la Educación Inicial y Educación Escolar Básica del 1° y 2° que recibirán almuerzo escolar de 2.000 alumnos, según Presupuesto Municipal del año 2017</t>
  </si>
  <si>
    <t xml:space="preserve"> 01 (una) Construcción de  Aulas con techo Zing, Escuela Basica 3730. Localidad de Caastilla a realizarse Según Planificación Municipal 2017.</t>
  </si>
  <si>
    <t>03 Construcción de 3 Aulas con techo Zing, Escuela Basica 4710. Localidad Riacho Mosquito. Según Planificación Municipal 2017.</t>
  </si>
  <si>
    <t>01 Reparación de Aulas y Baños sexados, Escuela Basica N° 14708 Machete Vaina, Distrito de Puerto Casado. Según Planificación 2017.</t>
  </si>
  <si>
    <t>238 Adquisicion de mobiliarios adquiridos para las Instituciones educativas del Distrito ( Escuela  N° 97 Juan de Ayolas 14 sillas, 14 pupitres, 2 armarios, 2 escritorio profesor y 2 sillas profesor, Col. Nac Juana Maria de Lara 51 sillas y 51 pupitres, Colegio Bernardino Caballero 20 sillas, 20 pupitres, 5 armarios, 2 escritorio profesor y 2 sillas profesor, Escuela Basica N° 7031 KM 39 15 sillas, 15 pupitres y 1 armarios, Escuela Basica N° 14708 Machete Vaina 5 armarios, Escuela Basica N° 4710 Riacho  Mosquito 2 armarios, 2 escritorio profesor y 2 sillas profesor, Escuela basica N° 3730  Castilla 2 escritorio profesor y 2 sillas profesor, Escuela Basica 297 Maria Auxiliadora 3 armarios, 2 escritorio profesor y 2 sillas profesor</t>
  </si>
  <si>
    <t>17.3. Bahía Negra</t>
  </si>
  <si>
    <t>20  alumnos/as de la Educacion Inicial y Educacion Escolar   Basico del 1° y 2° ciclo, matriculados en el año 2017 que reciben Almuerzo Escolar en el año, segun Planificación Municipal.</t>
  </si>
  <si>
    <t xml:space="preserve"> 01 Comedor a ser   construidos en la Escuela Basica  N° 2261 de la Colonia Sierra Leon en el Distrito de Bahia Negra, según Planificacion Municipal 2.017</t>
  </si>
  <si>
    <t>01 Reparaciones en General a ser realizadas  en la Escuela Basica Tte. 1° Adolfo Rojas Silva en el Distrito de Bahia Negra, según Planificacion Municipal 2017</t>
  </si>
  <si>
    <t xml:space="preserve"> 60 unidades de sillas y  60 unidades de mesas imdividuales para alumnos,  03 armario bajo enchapados con 2 puertas, 03 escritorio y 03 sillas  para profesor a adquirir segun Planifiacion Municipal 2,017</t>
  </si>
  <si>
    <t>17.4. Carmelo Peralta</t>
  </si>
  <si>
    <t>80 alumnos/as de la Educación Inicial y Educación Escolar Básica del 1° y 2°, matriculados en el año 2015, según datos del MEC del año 2017</t>
  </si>
  <si>
    <t>1 tinglado y escenario a ser construídas en la Esc. Bas, Alejo Garcia, según Planificación Municipal 2017</t>
  </si>
  <si>
    <t>1 tinglado a ser construídas en la Escuela Basica Nº 7587 de Punta y Tiogai, según planificación Municipal 2017</t>
  </si>
  <si>
    <t>2 Cerco Perimetral a ser construídos en  la Esc. Bas. Carlos Antonio López y en la Esc. Bas. San Miguel, según Planificación Municipal 2017</t>
  </si>
  <si>
    <t>1 Refaccion de Baño a ser construídas en la Esc, Bas. Luis María Argaña, según Planificación Municipal 2017</t>
  </si>
  <si>
    <t>1 Refaccion de Baño a ser construídas en el Colegio Nacional La Esperanza, según Planificación Municipal 2017</t>
  </si>
  <si>
    <t>1 Comedor a ser construídos en  la Esc. Bas. Ceferino Namuncura, según Planificación Municipal 2017</t>
  </si>
  <si>
    <t>1.334.233 raciones para entregar a 37 Escuelas y Colegios a planificar para futuros proyectos de alimentación escolar</t>
  </si>
  <si>
    <t>560 Sillas Estandar para alumnos para ser proveidos a 11 Instituciones Educativas</t>
  </si>
  <si>
    <t>127 Sillas Estandar para alumnos para ser proveidos a 11 Instituciones Educativas</t>
  </si>
  <si>
    <t>2.400 mesas pupitres individuales para alumnos para ser proveidos a 11 Instituciones Educativas</t>
  </si>
  <si>
    <t>24 mesas de 0,90 x 0,90 mts. Para ser proveida a 11 Instituciones Educativas</t>
  </si>
  <si>
    <t>16 mesas para computadoras para ser proveido a 11 Insitituciones Educativas</t>
  </si>
  <si>
    <t>27 mesas tablon de 2,50 x 0,80 mts. Con cabellete para ser proveidos a 11 Instituciones Educativas</t>
  </si>
  <si>
    <t>83 Escritorios para profesores para ser proveidos a 11 Instituciones Educativas</t>
  </si>
  <si>
    <t>61 Armario con 2 puertas enchapadas para ser proveidos a 11 Instituciones Educativas</t>
  </si>
  <si>
    <t>46 Armario bajo con 2 puertas enchapadas para ser proveidos a 11 Instituciones Educativas</t>
  </si>
  <si>
    <t>4 Armario chico con 1 puerta preescolar para ser proveidos a 11 Instituciones Educativas</t>
  </si>
  <si>
    <t>60 Armario escolar con cubetas de plasticos para ser proveidos a 11 Instituciones Educativas</t>
  </si>
  <si>
    <t>39 Estantes para biblioteca para ser proveidos a 11 Instituciones Educativas</t>
  </si>
  <si>
    <t>16 Percheros con colgador de mochila y portavaso para ser proveidos a 11 Instituciones Educativas</t>
  </si>
  <si>
    <t>250 Alumnos matriculados en Educación Inicial y EEB 1° y 2° ciclos, con almuerzo escolar a cargo de la Municipalidad, en el segundo semestre del ejercicio fiscal 2017.</t>
  </si>
  <si>
    <t>1 Construcción de vereda perimetral Colegio Nacional Mbocayaty, Según planificación municipal 2017</t>
  </si>
  <si>
    <t>1 Construcción de alcantarillado pluvial sobre calle 21 de Diciembre, Según planificación municipal 2017. Institución beneficiada: Esc. 255 "Héroes del Chaco"</t>
  </si>
  <si>
    <t>7 Construcción de aulas nuevas en escuelas públicas según microplanificación.
Instituciones beneficiadas:
Esc. N° 715 "San Marcos" - 2 aulas
Esc. N° 565 "Eluidina de Fretes" - 1 aula
Esc. N° 714 "Juan E. Giménez" - 1 aula
Esc. N° 255 "Héroes del Chaco" - 1 aula
Col. Nacional "Mbocayaty" - 2 aulas</t>
  </si>
  <si>
    <t>46588 raciones para 246 alumnos de la Escuela Basica Nº 5775 Don Carlos Antonio Lopez, Escuela Indigena Pariri y  Escuela Basica Nº 13.808 Colonia San Ramon que recibirán almuerzo escolar, según Presupuesto Municipal del año 2017.</t>
  </si>
  <si>
    <t>3 Refaccion de Aulas  del Colegio Nacional de Itanará, según Planificación Municipal 2017.</t>
  </si>
  <si>
    <t>Construcción de 03 Aulas,  (01 Aula para Jovenes y Adultos y 02 Aulas para la Escuela de la Colonia San Francisco), según Planificación Municipal 2017.</t>
  </si>
  <si>
    <t>Construcción de 04 Sanitarios nuevos en centros educativos (Locales Escolares de la Colonia Pariri, San Ramon, San Francisco y Colonia Ybycui), según Planificación Municipal 2017.</t>
  </si>
  <si>
    <t>Construcción de 01 Comedor en la Colonia San Francisco, según Planificación Municipal 2017.</t>
  </si>
  <si>
    <t>Construcción de 03 Cercados Perimetrales en Locales Escolares (Escuela Basica 5775 C.A. Lopez, Escuela Basica 13808 San Ramon y Escuela Básica 5751 Sagrado Corazon de Jesus, según Planificación Municipal 2017.</t>
  </si>
  <si>
    <t>Construcción de 01 Graderia en el predio del Colegio Nacional de Itanara, según Planificación Municipal 2017.</t>
  </si>
  <si>
    <t>Adquisición de 03 equipos de Fotocopiadora para centros educativos, según Planificación Municipal 2017</t>
  </si>
  <si>
    <t xml:space="preserve"> 780 de alumnos de la Educación Inicial y Educación Escolar Básica del 1° y 2° que recibirán almuerzo escolar, según Presupuesto Municipal del año 2017 de 11 escuelas</t>
  </si>
  <si>
    <t>8 Construcción de aulas en laEscuela BasicaN° 6937 Anaconda" ; Escuela Basica N°  6.302 " Alegría"., y Escuela Basica N° 6.299 San Jorge" ; Escuela  Basica N° 6.301 San Rafael  y Escuela Basica N°  6.677  Santa Cecilia Basica N° 6.677; según planificación año 2017</t>
  </si>
  <si>
    <t>1.000 Unidades silla de aula, 1.000  sillas para pres escolar, para Instituciones escolares , según planificación 2017</t>
  </si>
  <si>
    <t>188 alumnos de la educación inicial y básica que reciben 29.516 raciones de almuerzo escolar s/ planificación 2017</t>
  </si>
  <si>
    <t>1 0 aulas reparadas en la esc. N° 521 Mcal. Estigarribia s/ planificación 2017</t>
  </si>
  <si>
    <t>250 muebles que se adquiere para escuela pública s/ planificación 2017</t>
  </si>
  <si>
    <t>119 unidades equipamiento para salón audiovisual adquirido s/ planificación municipal 2017 (acond. aire, notebook, parlante, televisor, ventiladores de techo, proyector y sillas plásticas)</t>
  </si>
  <si>
    <t>2 proyectos ejecutivos de construcción elaborados s/ planificación 2017</t>
  </si>
  <si>
    <t>600 m2 empedrado construido frente a esc. 521 Mcal. Estigarribia en beneficio de la misma s/ planificación 2017</t>
  </si>
  <si>
    <t>208 mts lineal de Cercado Perimetral en el centro educativo inicial Virgen de Fátima, planificado p/el ejercicio 2017</t>
  </si>
  <si>
    <t>1604 m2 de Construcción de Pavimento pétreo, planificado para el ejercicio 2017</t>
  </si>
  <si>
    <t xml:space="preserve">604 Construcción de Pavimento pétreo, planificado para el ejercicio 2017 </t>
  </si>
  <si>
    <t xml:space="preserve">Proyectos de Inversión Pública y de Desarrollo </t>
  </si>
  <si>
    <t>Cercados</t>
  </si>
  <si>
    <t xml:space="preserve"> 12 Unidades de  Instrumentos Musicales para Conservatorio musical Municipal , según planificación municipal 2017</t>
  </si>
  <si>
    <t>320 Unidades de sillas y mesitas pupitre para Escuelas, segun planificacion municipal 2017</t>
  </si>
  <si>
    <t>10  Aulas a ser construidas, en centros educativos, según Planificación Municipal 2017</t>
  </si>
  <si>
    <t>38,08 m2 de construccion de 1 Aulas  a realizarse en la   Escuela Basica 2784 San Jose de Jugua Poti/ en  el distrito de, según planificación municipal 2017</t>
  </si>
  <si>
    <t>268,4 m2 - Refacción Pabellón con 4 Aulas Nuclear 1 distrito de Chore a ser construida según planificacion en el ejercicio fiscal 2017</t>
  </si>
  <si>
    <t>114 m2 Construccion de 3 Aulas en el Colegio Nacional Nuclear a construir según planificacion ejercicio fiscal 2017</t>
  </si>
  <si>
    <t>1  Aulas a ser construidas, en centros educativos, según Planificación Municipal 2017</t>
  </si>
  <si>
    <t xml:space="preserve"> 4 Aulas a ser refaccionadas en Escuela Basica Nº 232 Marcelino Machuca, según planificacion municipal 2017</t>
  </si>
  <si>
    <t xml:space="preserve"> 3 Aulas a ser Reparadas en el Colegio Nacional Ybype de Tercera Linea, según planificación municipal 2017.</t>
  </si>
  <si>
    <t>4 Aulas a ser reparadas (1pabellón) en Escuela Bascia Nº 1610 Monseñor Anibal Maricevich Fleitas, según planificación municipal 2017.</t>
  </si>
  <si>
    <t>4 Reparacion deAulas en la Esc.Basica No. 7813, San Roque</t>
  </si>
  <si>
    <t>5 Obras de construccion de Aulas planificadas para el año 2017</t>
  </si>
  <si>
    <t>4 Obras de construccion de Aulas planificadas para el año 2017</t>
  </si>
  <si>
    <t>10 refacciones de Aulas en escuelas del Distrito conforme planificacion 2.017.</t>
  </si>
  <si>
    <t>4 Aulas construídas, remodeladas, refaccionadas y ampliadas en centros educativos, según Planificación Municipal 2017</t>
  </si>
  <si>
    <t>7 Aulas construídas, remodeladas, refaccionadas y ampliadas en centros educativos, según Planificación Municipal 2017</t>
  </si>
  <si>
    <t>01 de Aulas construidas en Esc. Básica Nº 4995 Santo Domingo de Guzman, según planificación municipal 2017</t>
  </si>
  <si>
    <t>01 de Aulas construidas en Esc. Básica Nº 8103 Maria Auxiliadora, según planificación municipal 2017</t>
  </si>
  <si>
    <t>01 de Aulas construidas en Esc. Básica Nº 5001 San Isidro Labrador Asentamietno Pedro Gimenez, según planificación municipal 2017</t>
  </si>
  <si>
    <t>01 de Aulas construidas en Colegio Nacional Prosperidad de Colonia Prosperidad, según planificación municipal 2017</t>
  </si>
  <si>
    <t>01 Aulas construidas en Esc. Básica Nº 948 Santa Rosa, según planificación municipal 2017</t>
  </si>
  <si>
    <t xml:space="preserve">1 Obra de Construccion de 1 bloque 5 Aulas en Escuela Basica Nº 948 Santa Rosa </t>
  </si>
  <si>
    <t>3 Construccion de Cercado Perimetral, Reparacion de Baños  Sexados, reparacion de Aulas/planificadas para el año 2017</t>
  </si>
  <si>
    <t>Proyectos de Inversión Pública y Desarrollo</t>
  </si>
  <si>
    <t>1 Obra de Reparaciones varias de tres bloques de aulas con techo de tejas en planta baja en el Col. Nac. Comandante Victoriano Bernal, planificados a construir en el 2017.</t>
  </si>
  <si>
    <t>1 Construcción de 1 aula pre-escolar de 5.80x6.80 con techos de teja en la Esc. Bas. Nº 362 Domingo de Guzmán, planificados a construir en el 2017.</t>
  </si>
  <si>
    <t>1 construcción de 1 SSHH para pre-escolar (adecuación) en la Esc. Bas. nº 651 San Juan Bautista, planificados a construir en el 2017.</t>
  </si>
  <si>
    <t>Equipamiento  en las Instituciones Públicas</t>
  </si>
  <si>
    <t>Adquisicion  15 computadoras para esc.segun planificacion del mec  De primero de marzo según planificacion año 2017</t>
  </si>
  <si>
    <t>279 alumnos/as de la Educación Inicial y Educación Escolar Básica del 1° y 2 ciclo, matriculados en el año  que reciben Almuerzo Escolar, según planificación</t>
  </si>
  <si>
    <t>Salones</t>
  </si>
  <si>
    <t xml:space="preserve"> 10 aulas y reparaciones mayores que seran construidas en el sidtrito de San bernardino según la microplanificacion 2017</t>
  </si>
  <si>
    <t>244 alumnos de la educación inicial y básica que reciben 29.280 raciones de almuerzo escolar s/ planificación 2017</t>
  </si>
  <si>
    <t>5 proyectos ejecutivos de reparación de escuelas elaborados s/ planificación 2017</t>
  </si>
  <si>
    <t>Construcción de 4 aulas en esc. N° 381  "San Roque" s/ planificación 2017</t>
  </si>
  <si>
    <t>2  Aulas a ser construidas, en centros educativos, según Planificación Municipal 2017</t>
  </si>
  <si>
    <t>1 Cocina-comedor a ser construidas, en centros educativos, según Planificación Municipal 2017</t>
  </si>
  <si>
    <t>5 Obras fiscalizadas s/ planificación 2017</t>
  </si>
  <si>
    <t>480 Sillas y pupitres que se adquiere para escuelas públicas s/ planificación 2017</t>
  </si>
  <si>
    <t>1  Estudios y proyectos de inversion de interes comunitario planificados para año 2017</t>
  </si>
  <si>
    <t>10 Obras a realizar construccion de aulas, Esc. San Blas, Sagrada Familia, Esc. Guido Almada, Construccion de Comedor y Baño Sexado, Escuela y Colegio San Rafael, Arreglo de Camino de Entrada Escuela a realizar segun Planificación 2017</t>
  </si>
  <si>
    <t>420 Alumnos de la Educación del 1° y 6° que recibirán almuerzo escolar, según Presupuesto Municipal del año 2017</t>
  </si>
  <si>
    <t>01  Reparacion de pabellon Esc. Feliciana Almada, 01 Reparacion Esc. 47 Prof. Pedro Aguilera,  01 Reparacion Col. Nac. Ireneo Lopez Ojeda, 01 pago por Reparacion de aula Esc. Bas 480 Don Rafael Gaona se/ microplanificacion / 5 Reparaciones de aula a ser realizadas, según planificación municipal 2017</t>
  </si>
  <si>
    <t>01 Obras de colocacion de pisos tipo parquet esc. Municipla de danza; 01 obras de arreglo de vereda Esc. Bas N° 47; 02 obras de arreglo de techado, Esc. bas. 103 y Esc. Subv. Sta Lucia;  02 Obras de Colocacion de pisos Colegio Jhugua Poi y Col. Nac. Ireneo Lopez, realizadas, / 3 Obras de Colocación de Pisos a ser realizados, 01 obras de arreglo de veredas/ 02 obras de arreglo de techado/ según planificación 2017</t>
  </si>
  <si>
    <t>300 Pupitres y 184 pizarrones para instituciones Educativas según microplanificacion 2017</t>
  </si>
  <si>
    <t>1  Obra de reparación de aulas en la esc. N° 48 "Dr. Victor Boettner" s/ planificación 2017</t>
  </si>
  <si>
    <t>1  Obra de reparación de comedor en la esc. N°° 48 "Dr. Victor Boettner" s/ planificación 2017</t>
  </si>
  <si>
    <t>1  Obra de reparación de cocina en la esc. N° 48 "Dr. Victor Boettner" s/ planificación 2017</t>
  </si>
  <si>
    <t>1  Obra de reparación de aulas en la esc. N°° 5987 "Julián Riquelme" s/ planificación 2017</t>
  </si>
  <si>
    <t>Proyectos de Infraestructura en Educacción</t>
  </si>
  <si>
    <t>3  Baños a ser construido en los centros educativos  planificado para construir en año 2017; Esc.Basica No.5312 San Juan, Esc.No. 5311 y Esc. No.5312</t>
  </si>
  <si>
    <t>1  Construcción de Cocina del Ejercicio 2017</t>
  </si>
  <si>
    <t>1 Obra de iluminación de calles de la ciudad planificada a ejecutar en el año 2017</t>
  </si>
  <si>
    <t>0,70 Km. de Construcción de empedrado planificada para  el año 2017</t>
  </si>
  <si>
    <t xml:space="preserve">251  Alumnos/as de la Educación Inicial y Educación Escolar Básica del 1° y 2 ciclo, matriculados en el año 2017 que reciben Almuerzo Escolar en el año, según planificación municipal </t>
  </si>
  <si>
    <t>1  Aulas para preescolar a ser construida en instituciones educativas, según Planificación Municipal 2017</t>
  </si>
  <si>
    <t>1 Sanitario a refaccionar según planificación para  el año 2017</t>
  </si>
  <si>
    <t xml:space="preserve"> 1 Obra de enripiado a ser realizado, según planificación municipal 2017</t>
  </si>
  <si>
    <t>670  Mobiliarios para Instituciones Educativas adquiridas en el año 2017 según planificación</t>
  </si>
  <si>
    <t>6 aulas a ser construidas, según planificación
2017</t>
  </si>
  <si>
    <t>Proyectos de Infraestructura en Eduación</t>
  </si>
  <si>
    <t>Proyectos de Inversión Públca y Desarrollo</t>
  </si>
  <si>
    <t>Equipamientos  en las Instituciones Públicas</t>
  </si>
  <si>
    <t>2500 mts Construccion de pavimento petreo tipo empedrado en la ciudad de Dr. Cecilio baez frente a la Escuela Dr. Cecilio Baez</t>
  </si>
  <si>
    <t>Pozos</t>
  </si>
  <si>
    <t>1  Construcción de un  bloque de dos aulas en la Esc. Bas. N° 4258 Santa Isabel / 1 Construccion que presentan el 100% de lo planificado a construir en el año 2017</t>
  </si>
  <si>
    <t>1  Construcción de un Aula en el Colegio Nac. Gral. Francisco Caballero Alvarez,  planificado a construir en el año 2017</t>
  </si>
  <si>
    <t>1  Construccicon de un Aula para Pre-escolar en la Esc. Bás. N° 1838 Tte. Cnel Fulgencio Yegros,  según lo planificado a construir en el año 2017</t>
  </si>
  <si>
    <t>1  Construcci{on de un Aula en la Escuela Celsa Esperatti, planificado a construir en el año 2017</t>
  </si>
  <si>
    <t>1  Construccion de Sanitarios la Esc. Bas. N° 1734 Virgen de los Remedios, planificado a construir en el año 2017</t>
  </si>
  <si>
    <t>1  Construcción de Sanitarios en el Col. Nac. Tte. Cnel Fulgencio Yegros planificado a construir en el año 2017</t>
  </si>
  <si>
    <t>893  Muebles, sillas para alumno, mesa para alumnos, silla para profesores, armario bajo, 1 escritorio para docentes,  planificadas a comprar para varias  Escuelas Públicas  y colegio en el año 2017</t>
  </si>
  <si>
    <t>1 Aula con refacción  de  en la Esc. Bás. N° 6859 Espiritu Santo" que representan 100% de lo planificado  a construir en el año 2017.</t>
  </si>
  <si>
    <t xml:space="preserve"> 2  Aulas con Refacción Esc. Escuela "Sagrada Familia y Colegio Cptan. Pablo González Maya que representan 100% de lo planificado  a construir en el año 2017.</t>
  </si>
  <si>
    <t>2  Refacciòn de   aulas en la. Bas. 5903"Juliana Fleitas y Esc. Bas. 1736 "Dr. Gaspar Rodriguez de Francia   planificado  a construir en el año 2017.</t>
  </si>
  <si>
    <t>315 Alumnos planificados que recibirán almuerzo escolar que representan el 100% de los matriculados en el año 2017, 27500 Raciones</t>
  </si>
  <si>
    <t>4.886 m²  Construcciones de Empedrado  en acceso a Instituciones educativas Esc. Bas. Ursulino Barrios,según planificacion Municipal</t>
  </si>
  <si>
    <t>Proyectos de Infraestructura de Educación</t>
  </si>
  <si>
    <t>1  Obra de 92 m2 de construccion de 2 aulas en la escuela basica 7954 Amambay i y en la escuela basica 7990 nueva estrella en comunidad indigena del distrito de Yhu a ser construido, según el presupuesto municipal aprobado para el año 2017</t>
  </si>
  <si>
    <t>1 Obra de 40 m2 de construccion de aula en la escuela basica 6406 san jose patrimonio en comunidad indigena del distrito de Yhu a ser construido, según el presupuesto municipal aprobado para el año 2017</t>
  </si>
  <si>
    <t>1  Obra de 23 m2 de ampliacion de la construccion de aula en la escuela basica 6406 san jose patrimonio en comunidad indigena del distrito de Yhu  a ser construido, según el presupuesto municipal aprobado para el año 2017</t>
  </si>
  <si>
    <t>1  Obra de  construccion (446 m2) de pavimento tipo empedrado  tramo escolar (Colegio Santo Tomás de Aquino) en la ciudad de Yhu a ser construido, según el presupuesto municipal aprobado para el año 2017</t>
  </si>
  <si>
    <t>1 Obra de 400 m2 de restauracion de bloques de aulas en la escuela basica 3330 san miguel arcangel del distrito de Yhu, según presupuesto municipal 2017</t>
  </si>
  <si>
    <t>1 Obra de 46 m2 de ampliacion de la obra restauracion de bloques de aulas en la escuela basica 3330 san miguel arcangel del distrito de Yhu, según presupuesto municipal 2017</t>
  </si>
  <si>
    <t>Proyecto de Inversion Pública y de Desarrollo</t>
  </si>
  <si>
    <t>Construcción de 1  Baño de 10 m2 en la Escuela Basica Inmaculada Concecpción de Maria - Sanchez Cue; 1 Baño de 10 m2 para la Esc. Basica Maria Auxiliadora; 1 Baño de 10 m2 para la Esc. Basica Santa Ana; 1 Baño de 10 m2 para la Esc.Basica Sebastian Garcete; 1 Baño de 26,40 m2 para el Colegio Nacional SAn Marcos;  1 Baño de 26,40 m2 para el Colegio Nacional Juan Emigdio Sandoval; 1 Reparación de Baño Esc Basica Las Residentas; 1 Baño en la Esc. Basica San Antonio; segun planificación municipal año 2017</t>
  </si>
  <si>
    <t>Construcción de 1  Aula de 63 m2 Colegio Nacional Buena Vista; 1 Aula de 63 m2 Colegio Nacional San Marcos; 1 Aula de 63 m2 Esc Nasica Inmaculada Concepción de Maria; 1 Aula de 63 m2 Colegio Nacional Egmidio Sandoval; 1 Aula de 63 m2 Esc Basica Santa Ana; 1 Aula de 63 m2 para la Esc Basica Temity Maraney; 1 Aula de 63 m3 En la Esc Basica Ruzafa, segun planificación municipal año 2017</t>
  </si>
  <si>
    <t xml:space="preserve"> 10 km de Perfilado de Camino en Comunidad de Zona Escolar Com. San Luis y Santa Ines, según planificacion Municipal</t>
  </si>
  <si>
    <t>167 Km de Mantenimiento y Reparacion de Camino en Comunidades de zona escolar,Esc. San Jose Obrero, Com 6ta Linea, Escuela Luis Alberto del Parana y Esc. La Esperanza   Esc Bas N°2000 San Lorenzao, Esc. Bas 3534 San Pedro, Esc Bas N°2146 Naranja ty, Esc Bas N° 3526 San Luis, Esc Bas N° 3161 Santa Ines según planificacion Municipal</t>
  </si>
  <si>
    <t xml:space="preserve"> m2</t>
  </si>
  <si>
    <t>1  Provisión de mobiliarios para escuelas del distrito de Isla Pucú planificadas para el año 2017</t>
  </si>
  <si>
    <t>1  Adquisición de Computadoras  para Entidades Educativas, según planificación municipal 2017</t>
  </si>
  <si>
    <t>1  Adquisicion de equipos y herramientas planificados en el año 2017</t>
  </si>
  <si>
    <t>18 Construcción de aulas, baños, comedores en instituciones educativas del Distrito planificados en el año 2017</t>
  </si>
  <si>
    <t>1 Construcción de Muros, Murallas, Acceso Colegio Nacional Capi'i Tindy según planificación municipal 2017</t>
  </si>
  <si>
    <t>1 Construcción de cercado perimetral escuela y colegio potrero anteojo</t>
  </si>
  <si>
    <t>1 Construcción de cercado perimetral escuela comunidad de dolores</t>
  </si>
  <si>
    <t>741 mobiliarios varios adquiridos para 12 instituciones educativas del distrito</t>
  </si>
  <si>
    <t>Proyectos de Inversión Públicas y Desarrollo</t>
  </si>
  <si>
    <t xml:space="preserve">1 Remodelación de la Escuela Básica N° 4008 Emeterio Miranda / 1 Remodelación de la Escuela Básica N° 4008 Emeterio Miranda, según planificación </t>
  </si>
  <si>
    <t>Adquisición de pizarron acrilico para Escuelas y Colegios Publicos / 30 Adquisición de pizarron acrilico para Escuela y Colegios Publicos, según planificación</t>
  </si>
  <si>
    <t>7.000 Adquisición de mesitas con sillas para alumnos, según planificación</t>
  </si>
  <si>
    <t xml:space="preserve"> 1 Construcción de Empedrado acceso al Colegio San Jose, según planificación</t>
  </si>
  <si>
    <t xml:space="preserve">1 Construccin de Empedrado en el Barrio Moises Bertoni acceso a la Escuela Basica N° 4008 Emeterio Miranda, según planificacion </t>
  </si>
  <si>
    <t xml:space="preserve"> 1 Obra de Construcción Segunda Etapa Clinica Oftalmologica, para atención a alumnos y estudiantes en edad escolar del Distrito de Coronel Bogado Planificados para el año 2017</t>
  </si>
  <si>
    <t xml:space="preserve"> Comedores</t>
  </si>
  <si>
    <t>3 Construcción de Cocina Comedor en Escuelas (Col. Nac. Isidro Labrador, Col. Nac. Carlos A. Lopez, Esc. Nro. 1582 German Pierver), según planificación 2017</t>
  </si>
  <si>
    <t>1 Compra de Omnibus de Pasajeros para Colegiantes , según Presupuesto 2017.</t>
  </si>
  <si>
    <t>Minibus</t>
  </si>
  <si>
    <t>48 Obras a Realizar: Trabajos de Remodelación y Pintura en 6 Escuelas del Distrito en el Año, planificado para el Año 2.017</t>
  </si>
  <si>
    <t>764 alumnos beneficiados de educación inicial y escolar básica 1º y 2º ciclos matriculados, planificado para el Año 2.017</t>
  </si>
  <si>
    <t>1  obra, 1 obra de construcción y enripiado de caminos de acceso de las compañias Loma Hovy y Gaona Cue (que permite el acceso a las siguientes escuelas: Mcal. Estigarribia y San Roque Gonzalez de Santa Cruz), y 1 obra de empedrado en Compañia Potrero Yapepo,   previstas durante el año 2017</t>
  </si>
  <si>
    <t xml:space="preserve">Almuerzo Escolar </t>
  </si>
  <si>
    <t>Proyecos de Infraestructura en Educación</t>
  </si>
  <si>
    <t>1 Construcción de Tinglado en la Escuela Básica Nº 2330Gral. Elizardo Aquino, según Plainificación Municipal.</t>
  </si>
  <si>
    <t>1 Construccion de Laboratorio Informatico en la Escuela N° 935- San Nicolas  según microplanificacion de obras presupuestadas para el año 2017</t>
  </si>
  <si>
    <t>1 Construccion de un bloque de 2 aulas tipologia MEC en el Colegio Nac. Dr. Absalon Arias   según microplanificacion de obras presupuestadas para el año 2017</t>
  </si>
  <si>
    <t>1  reparación de techo de la Escuela Basica N° 936 Arcangelo Benedetti de Santa Rosa Guaviyu según microplanificacion de obras presupuestadas para el año 2017</t>
  </si>
  <si>
    <t xml:space="preserve"> 1  Reparación de techo de aula de la Escuela Basica N° 3319 San Jose Obrero según microplanificacion de obras presupuestadas para el año 2017</t>
  </si>
  <si>
    <t xml:space="preserve"> 1  Reparación de techo de aula, direccion y secretaria de la Escuela Basica N° 815 Pedro Juan Caballero según microplanificacion de obras presupuestadas para el año 2017</t>
  </si>
  <si>
    <t>1 Construccion de pozo artesiano Escuela Basica N° 835- Pedro Juan Caballero según microplanificaicon de obras presupuestadas para el año 2017</t>
  </si>
  <si>
    <t>1 Construcción de Aula Tipo Pre-Escolar en una institución educativa programados para el año 2017</t>
  </si>
  <si>
    <t>3 Refacción General de distinta institución educativa del Distrito de Pirapó programados para el año 2017.</t>
  </si>
  <si>
    <t>1 Construcción de techo para la pista deportiva en una institución educativa programados para el año 2017</t>
  </si>
  <si>
    <t>1 Construcciòn de Sala informatica en una instituciòn educativa programado en el año 2017</t>
  </si>
  <si>
    <t>1 Construcción de aulas para Pre escolar en una institución educativa programados para el año 2017.</t>
  </si>
  <si>
    <t>1 Construcción de Sanitarios para docentes en una institución educativa en la zona rural del distrito de Pirapó programados para el año 2017.</t>
  </si>
  <si>
    <t>2 Construcción de cocina-comedor en varias instituciones educativas programadas para el año 2017.</t>
  </si>
  <si>
    <t>8 Adquisicion de Pizarron para las distintas instituciones educativas planificados para el año 2017</t>
  </si>
  <si>
    <t>1 Adquisición de un TV 32 para uso en una institución educativa programados para el año 2017.</t>
  </si>
  <si>
    <t>1 Adquisición de DVD para uso en una institución educativa programados para el año 2017.</t>
  </si>
  <si>
    <t xml:space="preserve"> 4 Adquisición de aire acondicionado de 12000 BTU para uso en las distintas instituciones educativas programados para el año 2017.</t>
  </si>
  <si>
    <t>1 Adquisición de Proyector para usoen una  institución educativa programados para el año 2017.</t>
  </si>
  <si>
    <t>3 Adquisición de Notebook para uso en las distintas instituciones educativas programados para el año 2017.</t>
  </si>
  <si>
    <t>Comederos</t>
  </si>
  <si>
    <t>43 (cuarenta y tres) Aulas a refaccionar, reparar, remodelar o ampliar en centros educativos, según Planificación Municipal 2017</t>
  </si>
  <si>
    <t>3  (tres) Baños a  refaccionar, reparar, remodelar o ampliar en centros educativos, en centros educativos, según Planificación Municipal 2017</t>
  </si>
  <si>
    <t>3 (tres) obras de cercado perimetral a construir en centros educativos, según Planificación Municipal 2017</t>
  </si>
  <si>
    <t>3000 (tres mil)  unidades de Sillas con mesa pupitre a ser entregadas en centros educativos, según Planificación Municipal 2017</t>
  </si>
  <si>
    <t>13 Adquisición de muebles para locales escolares (Esc. Bás. N° 348 Defensores del Chaco, Colegio Nacional Carlos Antonio López, Esc. Bás. N° 2867 virgen de Caacupé, Esc. Bás. N° 2348 Don Juan de la Cruz Acuña, Esc. Bás. N° 5345 San Blás, Esc. Bas. N° 5350 Virgilio Bolla Mereles, Esc. Bás. N° 711 Nuestra Señora de la Merced, Esc. Bás. N° 2865 san isidro labrador, Esc. Bás. N° 3976 Ovidio Gutiérrez vera, Esc. Bás. N° 6001 Acacia acuña</t>
  </si>
  <si>
    <t>1 Reparacion de Caminos (en la Compañia Ka´aguy Guazú, San Felipe Y ka´aguy Po´i,  zonas donde es necesario caminos de todo tiempo para el acceso de la Provision de almuerzo escolar a las Instituciones alli instaladas como ser Esc. Virgilio Bolla Mereles, esc. San Jose Obrero y Juan de la Cruz Acuña, asi mismo para que los estudiantes de secundaria de puedan trasladar hasta los colegios donde asisten a clases, según planificación municipal 2017</t>
  </si>
  <si>
    <t>Equipamiento en las  Instituciones Públicas</t>
  </si>
  <si>
    <t>Proyecto de Infraestuctura en Educacion</t>
  </si>
  <si>
    <t>Metros lineales</t>
  </si>
  <si>
    <t>Cocina-comedores</t>
  </si>
  <si>
    <t>Provision de Almuerzo Escolar</t>
  </si>
  <si>
    <t>Construcción de 2300mts2 de pavimento tipo empedrado en frente de la Esc. Básica Nº 779 Cía. Chircal</t>
  </si>
  <si>
    <t>Construcción de 2300mts2 de pavimento tipo empedrado en frente de la Esc. Básica Nº 1393 Cía. Ybyraty</t>
  </si>
  <si>
    <t>Adenda de contrato por construcción de sanitario Esc. Bás. Nº 1392 San Blás</t>
  </si>
  <si>
    <t>adenda de contrato por construcción de aula nivel inicial esc. bás.nº 676</t>
  </si>
  <si>
    <t>Construcción de 600 mts2 de tinglado multi uso en la Esc. Bás. Nº 1392 San Blas</t>
  </si>
  <si>
    <t>Construcción de 500 mt lineales de muralla en la Esc. Bás. Nº 1392 San Blas</t>
  </si>
  <si>
    <t>Construcción de 375 mts2 de muralla en Col. Nac. Maria Auxiliadora</t>
  </si>
  <si>
    <t>Reparación de bloque de aula Col. Nacional de Ypahu</t>
  </si>
  <si>
    <t>Construcción de sanitario sexado Col. Nac. María Auxiliadora</t>
  </si>
  <si>
    <t>1 reparaciones de aulas y multiuso en colegio nacional agustina miranda gonzalez de la ciudad de la colmena Ampliación del Contrato 58/17, según presupuesto municipal 2017</t>
  </si>
  <si>
    <t>25 m2 Ampliación del Cotnrato 57/17 de readecuacion de infraestructura edilicia para sanitarios y sala de laboratorio en la escuela basica 128 paraguay japon del distrito de La Colmena, según presupuesto municipal 2017</t>
  </si>
  <si>
    <t>250 m2 ampliacion del Contrato 64/17 reparaciones de pista de la pista, iluminacion y construccion de graderias en colegio nacional agustina miranda gonzalez de la ciudad de la colmena, según presupuesto municipal 2017</t>
  </si>
  <si>
    <t>1) Refracción de bloques de aula con techo de tejas en planta baja en la Esc. Bas N° 1857 San Juan Compañía la Rosa II 2) Reparación de un bloque de 2 aulas con techos de teja en la Esc. Bas. N° 2816 Virgen de Fátima 3) Reparación de un bloque de aula con techo de tejas en la Esc. Bas N° 2813 San Ramón planificados para el 2017.</t>
  </si>
  <si>
    <t>Construcción de 2 cocina - comedor en la Esc. Básica 2810 San Blas, Compañía Lomaí, planificados para el 2017</t>
  </si>
  <si>
    <t>Construcción de 2 aula tipo 5.80 x 6.80 con techo de tejas Esc. Básica 2810 san Blas, compañía Lomaí planificados para el 2017</t>
  </si>
  <si>
    <t>Construcción de empedrado en las calles Carlos A. López y Benjamin Aceval, planificado a construir en el 2017</t>
  </si>
  <si>
    <t>Proyectos de Inversion Pública y Desarrollo</t>
  </si>
  <si>
    <t>Cocina comedores</t>
  </si>
  <si>
    <t>Proyectos de Infraestrutura en Educación</t>
  </si>
  <si>
    <t>1 Aula construida en la escuela basica 1342 Prof. Maria Ascencion Medfina de Amarilla la ciudad de Quiindy, según presupuesto municipal 2017</t>
  </si>
  <si>
    <t xml:space="preserve"> 1 Construccion de sanitarios en la escuela basica 111 andres bello de la ciudad de Quiindy, según presupuesto municipal 2017</t>
  </si>
  <si>
    <t>1 Reparacion de bloques de sanitarios en la escuela basica 71 libertador simon bolivar de la ciudad de Quiindy, según presupuesto municipal 2017</t>
  </si>
  <si>
    <t>Cocina Comedores</t>
  </si>
  <si>
    <t xml:space="preserve">"1) Construcción de empedrado con canaleta de piedra en la Cia. Guarapi. 
frente a Escuela La Amistad a=7,00 long=200           2) Construcción de empedrado frente al oratorio Maria Eugenia y la Compañia Potrerito del km 54 ruta Nº 1 3) Construcción de empedrado con canaleta de piedra en la calle 29 de setiembre - barrio San José                            4) Construcción de empedrado en la compañía zayas segun planificación muncipal 2017 5) Construcción de empedrado en la Compañia Guayaibity"
</t>
  </si>
  <si>
    <t>Proyectos de Inversion Publica y Desarrollo</t>
  </si>
  <si>
    <t>Proyectos de Infraestructura en Educacón</t>
  </si>
  <si>
    <t>34 Sanitarios planificadas ser para construir en el año 2017 en las Siguientes Intituciones Bas Nº 2966 Ntra Sra Del Huerto
Col Primer Intend Municipal
Colegio Nac Virgen De Fatima Km 9 1/2 Monday
Esc Bas 5453 Jose A Fasardi
Esc Bas Nº 2974 Arandu Recabo
Esc Bas Nº 6366 Virgen De La Asunción
Esc Bas Nº 6709 Nueva Esperanza 
Esc.Bas Nº 1533 Cdad Nueva 
Esc.Bas Nº 5415 Forjadores De La Patria
Esc.Bas Nº 5449 Virgen Medalla
Esc.Bas Nº 7658 Mita Arandu Rekavo 
Esc.Bas Nº 2973 San Isidro Labrador Km 6 1/2
Esc.Bas Nº 2976 San Roque 
Esc.Bas Nº 2979 San Agustín 
Esc.Bas Nº 2982 San Miguel 
Esc.Bas Nº 3406 Mujer Paraguaya 
Esc.Bas Nº 5428 Santa María 
Esc.Bas Nº 5436 San Vicente De Paul 
Esc.Bas Nº 5444 San Jose 
Esc.Bas Nº 6707 San Jose Km 7 Don Bosco
Esc.Bas Nº 2977 8 De Diciembre
Esc.Bas Nº 7141 Virgen Del Carmen
Esc.Bas Nº 1527 Santa Lucia Km 10 Acaray
Esc.Bas Nº 1527 Sta Lucia Km 10 Acaray
Esc.Bas Nº 5426 San Francisco Villa Militar
Esc.Bas Nº 5451 Rca Oriental Del Uruguay
Esc.Bas Nº 5453 Jose A. Flores Del Bo San Jose</t>
  </si>
  <si>
    <t xml:space="preserve"> 67 Reparaciones de Aulas a Realizar planificado para el año  2017 / Instituciones Beneficiadas / Esc Bas Nº 1533 Bo Cdad Nuev
Colegio San Rafael Bo San Rafael
Esc Bas Nº 1017 Virgen De Fatima
Esc.Nº 5426 San Francisco Villa Militar
Esc.Bas.Nº 5428 Santa Maria 
Esc.Bas.Nº 2982 San Miguel 
Esc Bas Nº 6709 Nueva Esperanza 
Esc Bas 5453 Jose A Fasardi
Esc Bas Nº 6366 Virgen De La Asuncion
Esc Bas Nº 2974 Arandu Recabo
Col Primer Intend Municipal
Esc.Basica Nº 4613 Niños Heroes De Acosta Ñu
Esc Basica Nº 5429 Juli
Esc.Nº 2972 Sgda Flia Km 5,5 La Blanca
Esc.Basica Nº 5432 Santa Catalina
Esc.Bas Nº 6050 Santa Teresa De Jesus
Esc Nº 5443 Gerardo Aguina
Esc.Bas Nº 4019 Espiritu Santo Km 9
Esc.Bas.Nº 5421 Maria Auxiliadora
Esc.Basica Nº 1632 Augusto Roa Bastos
Esc.Bas Nº 1016 Pbtro Guido Coronel Km 10
Esc.Bas.Nº 2983 Niños Martires De Acosta 
Esc.Basica Nº 5153 Juana Ma.De Lara Km 8 Mo
Esc.Bas Nº 2970 Virgen Fatima Km 9,5 Mond
Esc.Basica Nº 6881 San Jorge
Esc.Nº 1530 Alejandrino Garay (Bo San Lucas) 
Esc.Bas.Nº 5450 Paraguay Suiza Km 9 Acaray 
Esc.Bas Nº 5436 San Vicente De Paul Bo Vi
Esc Bas Nº 5429 Julio Cesar Riquelme
Esc.Bas.Nº 2981 San Antonio De Padua 
Esc Bas 670 Gral Bno
Esc.Bas.Nº 1533 Cdad Nueva 
Esc Bas Nº 5452 San Alfr
Esc Bas 2977 8 De Dic Bo
Esc Basica Nº 5429 Julio Cesar Riquelme
Esc.Bas.Nº 5426 San Francisco 
Padre Guido Coronel
Esc Bas Nº 670 Bernardino 
Esc Rev Padre Guido Coronel Km 12 Monday
Esc.Bas.Nº 7081 Villarrica Del Espiritu</t>
  </si>
  <si>
    <t>28 Aulas planificadas para construir en el año 2017  en las siguientes Instuciones Esc. Básica Nº 4707 Luis Mari Argaña
Esc. Básica Nº 4.613 Niños Heroes de Acosta Ñu
Esc. Basica N°3.053 San Carlos
Esc. Basica Nº  5420 Inmaculada Concepcion
Esc. Basica Nº 5412 Sagrada Familia
Esc. Basica Nº 7161 Santa Librada
Esc. Basica Nº 2983 Niños Marrtirez de Acosta Ñu
Esc. Basica N°7.815  Yvyrenda
Colegio Manuel Cabello 
Esc. Basica Nº 2970 Virgen de Fatima
Esc. Basica Nº 6115 Amigos del Yrendy
Esc. Basica Nº 1527 Santa Lucia
Esc. Basica Nº 5.444 San Jose
Esc. Basica N°5.455 Luz Divina
Esc. Basica N°5.433 Indalecio Cardozo
Esc. Basica N°1.534 Defensores del Chaco</t>
  </si>
  <si>
    <t xml:space="preserve"> m² Construcción de Empedrado conlindantes a instituciones educativas</t>
  </si>
  <si>
    <t>1  Perforacion y Construccion de pozo artesiano en la institucion educativa de Cdad Pdte Franco</t>
  </si>
  <si>
    <t>1 Construccion de Cercado Perimetral Colegio Ko'e Rory, según Planificación Municipal 2017</t>
  </si>
  <si>
    <t>Proyetos de Infraestructura en Educación</t>
  </si>
  <si>
    <t>Construcción de 1  baño sexado segun planificación 2017</t>
  </si>
  <si>
    <t xml:space="preserve">Unidades  </t>
  </si>
  <si>
    <t>500 (quinientos)  unidades de Sillas con mesa pupitre a ser entregadas en centros educativos, según Planificación Municipal 2017</t>
  </si>
  <si>
    <t>15 (quince) de  Mesas de madera a ser entregadas en centros educativos, según Planificación Municipal 2017</t>
  </si>
  <si>
    <t>1  baño construido en el Distrito de San Lorenzo, según planificación 2017. Lote N° 1 Escuela Básica N° 4,21 Acosta Nú : Construcción de un (1)  baño 4,40 x 6,4, planificadas año 2017</t>
  </si>
  <si>
    <t>1  Aula construido en el Distrito de San Lorenzo , según planificación 2017. Lote N° 2  Escuela  Franklin D. Rosevelt . Aula Pre-Escolar de 5,8 x 6,8</t>
  </si>
  <si>
    <t>Cantidad de  Cocinas construidas en centros educativos, según Planificación Municipal 2017</t>
  </si>
  <si>
    <t>28 (veintiocho) Aulas a ser refaccionadas en centros educativos, según Planificación Municipal 2017</t>
  </si>
  <si>
    <t>421 alumnos/as de la Educación Inicial y Escolar Básica del 1° y 2° ciclo, matriculados en el año que reciben Almuerzo Escolar</t>
  </si>
  <si>
    <t>1 Obra de Construcción de Comedor Escuela Naranjaisy compañía Naranjaisy, según Planificación 2017</t>
  </si>
  <si>
    <t>1 Obra, Fondo de Reparo por Construcción de aula para preescolar en la Escuela Carlos A. López, según planificación Municipal 2017</t>
  </si>
  <si>
    <t>1 reparación de aulas, fondo de reparo, Escuela Niño Salvador del Mundo, Esc. Adolfo M. Monges, Esc. Carlos A. López</t>
  </si>
  <si>
    <t>1 Reparación de aula, Escuela N° 2464 Esteban Medina, según planificación 2017</t>
  </si>
  <si>
    <t>1 Reparación de aula, Escuela N° 298 Pedro P. Peña de la compañía Guazu Cora, según planificación 2017</t>
  </si>
  <si>
    <t>1 Reparación de aula, Escuela N° 2872 San Juan Bautista , según planificación 2017</t>
  </si>
  <si>
    <t>10 Reparación de aula, Escuela Esteban Medina, según planificación 2017</t>
  </si>
  <si>
    <t>10 Adquisición de aparatos audiovisuales-proyectores, según Planificación 2017</t>
  </si>
  <si>
    <t>Adquisición 400 unidades de  muebles (400 sillas, 400 mesas para alumno) 3 escritorios, 3 sillas y 3 armarios para profesor, para instituciones educativas, según planificación 2017</t>
  </si>
  <si>
    <t>Adquisición de 15 equipos informáticos, PC de escritorio tipo II, Escuela Adolfo M. Monges y Colegio Alejo Robadin, según planificación 2017</t>
  </si>
  <si>
    <t>2 Construcción de 10 aulas, en la Escuela Avay de la compañía Naranjaisy y Escuela Pedro P. Peña de la Compañía Guazu Corá, según Planificación 2017</t>
  </si>
  <si>
    <t>Proyectores</t>
  </si>
  <si>
    <t>Construccion de 2 sanitarios en Institucion educativa, según planificación municipal 2017</t>
  </si>
  <si>
    <t>Construcción de Pozo artesiano.Colegio Nacional deLomas Manuel Ortiz Guerrero , s/ planificación municipal 2017</t>
  </si>
  <si>
    <t xml:space="preserve">1 Reacondicionamiento de instalación eléctrica y mantenimiento del local escolar (pintura interior exterior, reparación de baño con accesorios, reparación de techo de teja, cambio de vidrios) provisión de puertas y ventanas de blindex, rejas para puertas y ventanas, en la Esc. Bás. N°94 "Virgen del Carmen", del pueblo, segun  planificación </t>
  </si>
  <si>
    <t>01  Construcción de parque infantil en la plaza central del pueblo, planificados para el año 2017; dentro del 20% gastos destinados a proyectos de inversión pública y desarrollo -(Art. 13) del Decreto Reglamentario N° 9966/12 de la Ley N° 4758/12)</t>
  </si>
  <si>
    <t>01 Obra (Vallado de Protección del Polideportivo de Desmochados) planificada para el año 2017; dentro del 20% gastos destinados a proyectos de inversión pública y desarrollo-(Art. 13) del Decreto Reglamentario N° 9966/12 de la Ley N° 4758/12)</t>
  </si>
  <si>
    <t>01  Construcción de Puente de H°A°  en zona de Centro Educativo, según planificación dentro del 20% gastos destinados a proyectos de inversión pública y desarrollo -(Art. 13) del Decreto Reglamentario N° 9966/12 de la Ley N° 4758/12)</t>
  </si>
  <si>
    <t>01 Mejoramiento Instalaciones Polideportivo Municipal, pintura e iluminación,  según planificación dentro del 20% gastos destinados a proyectos de inversión pública y desarrollo -(Art. 13) del Decreto Reglamentario N° 9966/12 de la Ley N° 4758/12)</t>
  </si>
  <si>
    <t>1 Obra a realizar: Hermoseamiento de la plaza central del pueblo, según planificación municipal; dentro del 20% gastos destinados a proyectos de inversión pública y desarrollo -(Art. 13) del Decreto Reglamentario N° 9966/12 de la Ley N° 4758/12)</t>
  </si>
  <si>
    <t>6 aulas construidas, según Planificacion Municipal 2017</t>
  </si>
  <si>
    <t xml:space="preserve">6 Construcción de mejoramientos en caminos  y canales de desagues, para mejoramiento de los caminos que facilitaran el accesos a las diferentes Escuelas, Juana Pabla Diaz, San Pablo, Virgen del Pilar, San Pablo del Distrito (Montuoso Costa, Ybabiyu, Duarte Cue, Potrero Esteche) y en la entrada del pueblo con colocac, de ripio, segun  Planificación del Ejercicio 2017 </t>
  </si>
  <si>
    <t>2 Elaboracion de Proyecto de Ubicación Georeferencial de Escuelas San Pablo, Virgen del Pilar, Jose D. Rios, Juana Pabla Diaz y San Antono,  previsto de acuerdo a la Planificación Presupuestaria del 2017</t>
  </si>
  <si>
    <t>11  Construcción de Puentes Tubulares en el Pueblo de Humaitá, planificados para el año 2017; dentro del 20% gastos destinados a proyectos de inversión pública y desarrollo -(Art. 13) del Decreto Reglamentario N° 9966/12 de la Ley N° 4758/12) Beneficia a la Escuela Básica N°93 Eloy Fariña Nuñez y al Colegio Nacional San Carlos</t>
  </si>
  <si>
    <t>01 Refac. y Const. Varias en Zonas de Institución Educativa (plaza, caminero, museo, puente y vereda) planificada para el año 2017; dentro del 20% gastos destinados a proyectos de inversión pública y desarrollo -(Art. 13) del Decreto Reglamentario N° 9966/12 de la Ley N° 4758/12)</t>
  </si>
  <si>
    <t>01 Construcción de Pista Deportiva en el Polideportivo Municipal (pista, vallado de protección, graderías) planificada para el año 2017; dentro del 20% gastos destinados a proyectos de inversión pública y desarrollo-(Art. 13) del Decreto Reglamentario N° 9966/12 de la Ley N° 4758/12)</t>
  </si>
  <si>
    <t>01 Construcción de Afirmado de calles  y pueentes en zonas de Instituciones Educativas, planificada para el año 2017; dentro del 20% gastos destinados a proyectos de inversión pública y desarrollo-(Art. 13) del Decreto Reglamentario N° 9966/12 de la Ley N° 4758/12)</t>
  </si>
  <si>
    <t>1  Construcción de baño Sexado, en la Escuela de Isleria de un total de 1 Uni. Proyectadas de acuerso a la Microplanificacion del MEC, y la Planificacion Municipal para el Ejercicio 2017</t>
  </si>
  <si>
    <t>1  Reparación de baño en el Colegio Nacional de Yataity según Planificación Municipal 2017</t>
  </si>
  <si>
    <t>1  Reparación de Caminos Vecinales según Planificación Municipal 2017</t>
  </si>
  <si>
    <t>1  Reparación de Caminos Vecinales y Puentes según Planificación Municipal 2017</t>
  </si>
  <si>
    <t>1  Levantamiento y reparación de Caminos Vecinales según Planificación Municipal 2017</t>
  </si>
  <si>
    <t>1  Levantamiento y compactación de Caminos Vecinales según Planificación Municipal 2017</t>
  </si>
  <si>
    <t>1  Reparación y pintura de calles adoquinadas alrededor de las Escuelas y Colegio del Pueblo según Planificación Municipal 2017</t>
  </si>
  <si>
    <t>1  Reparación General en las Instituciones Educativas de la zona de Mayor Martínez según Planificación Municipal 2017</t>
  </si>
  <si>
    <t>1  Remodelación de la Plaza de Ita Cora distrito de Mayor Martínez según Planificación Municipal 2017</t>
  </si>
  <si>
    <t>1  Reparaciones Varias en la Escuela Básica Nº 6896 Ka'aguy Kupe según Planificación Municipal 2017</t>
  </si>
  <si>
    <t>1  Reparación de Aulas en el Colegio Nacional de Yataity según Planificación Municipal 2017</t>
  </si>
  <si>
    <t>1  Construcción de Estacionamiento en la Escuela Básica Nº 179 Virgen del Rosario de Mayor Martínez</t>
  </si>
  <si>
    <t>1  Contrucción de Tinglado en el Colegio Manuel W. Chavez de Mayor Martínez según Planificación Municipal 2017</t>
  </si>
  <si>
    <t>1  Reparaciones Varias en la Escuela Básica Nº 159 Virgen del Rosario de Mayor Martínez según Planificación Municipal 2017</t>
  </si>
  <si>
    <t xml:space="preserve">Reparaciones </t>
  </si>
  <si>
    <t>1  Obras realizadas en frente (entrada principal) a la Escuela Básica Nº 584 Juana María de Lara (Construccion de Adoquinado en Mburica) , correspondientes a la inversion del 20 % de acuerdo a la planificacion municipal 2,017</t>
  </si>
  <si>
    <t xml:space="preserve"> Adquisición de 1  Congelador para la Esc. Mcal Francisco S, Lopezy 10 Equipos informaticos para el Colegio Nacional Villa Franca, de un total de 11 Adquisiciones prevista de acuerdo a la Planificacion Presupuestaria del 2017</t>
  </si>
  <si>
    <t>Cocina/comedores</t>
  </si>
  <si>
    <t>1  Obra a realizar: Construcción de vereda y caminero Escuela Nº 85 Carlos A. López, según planificaión municipal 2017</t>
  </si>
  <si>
    <t>1  Obra a realizar: Construcción de adoquines que pasa frente a la Escuela Carlos A. López, según planificaión municipal 2017</t>
  </si>
  <si>
    <t>1  Obra a realizar: reparaciones en general en la Escuela Zanjita, según planificaión municipal 2017</t>
  </si>
  <si>
    <t>17 (diez y siete)  Mesas a ser entregadas en centros educativos, según Planificación Municipal 2017</t>
  </si>
  <si>
    <t>Compras de 300 sillas con pupitres para las escuelas y colegios año 2017.</t>
  </si>
  <si>
    <t>Construcción de 10 aulas para escuelas y colegios, según Planificación Municipal 2017</t>
  </si>
  <si>
    <t>80 sillas a ser comprada por el presupuesto vigente con un monto de Gs.25.000.000 para el periodo 2017.</t>
  </si>
  <si>
    <t>120 sillas a ser comprada por el presupuesto vigente con un monto de Gs.20.000.000 para el periodo 2017.</t>
  </si>
  <si>
    <t>Cocina - Comedores</t>
  </si>
  <si>
    <t>191 alumnos de la Educación Inicial y Educación Escolar Básica del 1° y 2° que recibirán almuerzo escolar, según Presupuesto Municipal del año 2017</t>
  </si>
  <si>
    <t>6 nuevas aulas para la Escuela del Distrito, según Planificación Municipal 2017</t>
  </si>
  <si>
    <t>540 mts2 de cementado sobre tierra a realizar según planificaciòn Municipal, Institución beneficiaria Ecuela Basica Leopoldina B. de Canella Nº 98 de Puerto Pinasco, zona urbana</t>
  </si>
  <si>
    <t>Metro Lineales</t>
  </si>
  <si>
    <t>3  Reparaciones  a realizar en Instituciones Educativas en el Distrito  de José Falcón según Planificacion Municipal 2017</t>
  </si>
  <si>
    <t>1  construccion de aljibe en Institucion Educativa según Planificacion Municipal 2017</t>
  </si>
  <si>
    <t>2 aulas a ser construidas, en centros educativos, según Planificacion Municipal 2017</t>
  </si>
  <si>
    <t>Proyectos de Infreaestructura en Educación</t>
  </si>
  <si>
    <t xml:space="preserve">4 Construcción de Aljibes en las comunidades indigenas en la Escuela Basica N° 6,299 San Jorge , Escuela Basica N° 6.937 Anaconda; Escuela Basica N° 6.301 San Rafael y Escuela Basica N° 6.77 Santa Cecilia, planficadas año 2017, </t>
  </si>
  <si>
    <t>3 tres aulas a construir; "Colegio San Juan Bautista  N° 1 " y Colegio   Nacional Republica Federativa de Alemania; según planificación año 2017</t>
  </si>
  <si>
    <t>Proyectos de Infraestructura en Educacion</t>
  </si>
  <si>
    <t xml:space="preserve">Proyectos de Infraestructura en Educación </t>
  </si>
  <si>
    <t xml:space="preserve">Equipamientos en las Instituciones Públicas </t>
  </si>
  <si>
    <t>84.000 (Ochenta y cuatro mil) kits alimenticios para  alumnos/as de la Educación Inicial y Educación Escolar Básica del 1° y 2°, matriculados en el año 2017, según datos del MEC del año 2017.</t>
  </si>
  <si>
    <t>Construcción de 10 aulas, según Planificación Municipal 2017</t>
  </si>
  <si>
    <t>Construcción de (1) Un Tinglado Multi uso en Escuela Departamental de Boquerón, según Planificación Municipal 2017</t>
  </si>
  <si>
    <t>Construcción de 10 baños, según Planificación Municipal 2017</t>
  </si>
  <si>
    <t>Construcción de 5 Aljibes, según Planificación Municipal 2017</t>
  </si>
  <si>
    <t>3 Proyectores a ser entregados en centros educativos, según Planificación Municipal 2017</t>
  </si>
  <si>
    <t>3 Parlantes a ser entregados en centros educativos, según Planificación Municipal 2017</t>
  </si>
  <si>
    <t>10 Acondicionadores de aire a ser entregados en centros educativos, según Planificación Municipal 2017</t>
  </si>
  <si>
    <t>10 Mobiliarios para cocinas a ser entregados en centros educativos, según Planificación Municipal 2017</t>
  </si>
  <si>
    <t>20 Elementos para practicas de deportes a ser entregados en centros educativos, según Planificación Municipal 2017</t>
  </si>
  <si>
    <t>400 sillas Pedagogicas a ser entregadas en centros educativos, según Planificación Municipal 2017</t>
  </si>
  <si>
    <t>35 computadoras a ser entregadas en centros educativos, según Planificación Municipal 2017</t>
  </si>
  <si>
    <t>26 Armarios a ser entregados en centros educativos, según Planificación Municipal 2017</t>
  </si>
  <si>
    <t>25 Escritorios a ser entregados en centros educativos, según Planificación Municipal 2017</t>
  </si>
  <si>
    <t>80 ventiladores de techo a ser entregados en centros educativos, según Planificación Municipal 2017</t>
  </si>
  <si>
    <t xml:space="preserve"> 5 Aulas en diferentes Instituciones educativas de Loma Plata  Ecuela Pesempoo , Escuela Cornelius sawatzky, Abraham Klassen, Jacobo Vidal ,Ccique Anton previstas para el 
2017</t>
  </si>
  <si>
    <t>20 Adquiciones Equipos informaticos para diferentes estamentos escolares de Loma 
Plata</t>
  </si>
  <si>
    <t>1  Reparacion de aulas y corredor  Escuela Basica 2894 Escuela Bernardino Caballero según Planificacion Municipal 2017</t>
  </si>
  <si>
    <t>Gobiernos Municipales</t>
  </si>
  <si>
    <t>CAPITAL DE LA REPÚBLICA</t>
  </si>
  <si>
    <t>MUNICIPALIDADES 3º DPTO. CORDILLERA</t>
  </si>
  <si>
    <t>MUNICIPALIDADES 5º DPTO. CAAGUAZÚ</t>
  </si>
  <si>
    <t>MUNICIPALIDADES 7º DPTO. ITAPÚA</t>
  </si>
  <si>
    <t>ASUNCIÓN</t>
  </si>
  <si>
    <t>CAACUPÉ</t>
  </si>
  <si>
    <t>CORONEL OVIEDO</t>
  </si>
  <si>
    <t>ENCARNACIÓN</t>
  </si>
  <si>
    <t>MUNICIPALIDADES 1º DPTO. CONCEPCIÓN</t>
  </si>
  <si>
    <t>CAAGUAZÚ</t>
  </si>
  <si>
    <t>BELLA VISTA</t>
  </si>
  <si>
    <t>CONCEPCIÓN</t>
  </si>
  <si>
    <t>ARROYOS Y ESTEROS</t>
  </si>
  <si>
    <t>CARAYAÓ</t>
  </si>
  <si>
    <t>CAMBYRETÁ</t>
  </si>
  <si>
    <t>BELÉN</t>
  </si>
  <si>
    <t>ATYRA</t>
  </si>
  <si>
    <t>DR. CECILIO BAEZ</t>
  </si>
  <si>
    <t>CAPITÁN MEZA</t>
  </si>
  <si>
    <t>HORQUETA</t>
  </si>
  <si>
    <t>CARAGUATAY</t>
  </si>
  <si>
    <t>SANTA ROSA DEL MBUTUY</t>
  </si>
  <si>
    <t>CAPITAN MIRANDA</t>
  </si>
  <si>
    <t>LORETO</t>
  </si>
  <si>
    <t>EMBOSCADA</t>
  </si>
  <si>
    <t>DR. JUAN MANUEL FRUTOS</t>
  </si>
  <si>
    <t>NUEVA ALBORADA</t>
  </si>
  <si>
    <t>SAN LÁZARO</t>
  </si>
  <si>
    <t>EUSEBIO AYALA</t>
  </si>
  <si>
    <t>REPATRIACIÓN</t>
  </si>
  <si>
    <t>CARMEN DEL PARANÁ</t>
  </si>
  <si>
    <t>YBY YAÚ</t>
  </si>
  <si>
    <t>ISLA PUCÚ</t>
  </si>
  <si>
    <t>NUEVA LONDRES</t>
  </si>
  <si>
    <t>CORONEL BOGADO</t>
  </si>
  <si>
    <t>SAN CARLOS DEL APA</t>
  </si>
  <si>
    <t>ITACURUBÍ DE LA CORDILLERA</t>
  </si>
  <si>
    <t>SAN JOAQUÍN</t>
  </si>
  <si>
    <t>CARLOS A.LÓPEZ</t>
  </si>
  <si>
    <t>AZOTE' Y</t>
  </si>
  <si>
    <t>JUAN DE MENA</t>
  </si>
  <si>
    <t>SAN JOSÉ DE LOS ARROYOS</t>
  </si>
  <si>
    <t>NATALIO</t>
  </si>
  <si>
    <t>SARGENTO JOSE FELIX LOPEZ</t>
  </si>
  <si>
    <t>LOMA GRANDE</t>
  </si>
  <si>
    <t>YHÚ</t>
  </si>
  <si>
    <t>FRAM</t>
  </si>
  <si>
    <t>PASO BARRETO</t>
  </si>
  <si>
    <t>MBOCAYATY DEL YHAGUY</t>
  </si>
  <si>
    <t>DR. J. EULOGIO ESTIGARRIBIA</t>
  </si>
  <si>
    <t>GENERAL ARTIGAS</t>
  </si>
  <si>
    <t>SAN ALFREDO</t>
  </si>
  <si>
    <t>NUEVA COLOMBIA</t>
  </si>
  <si>
    <t>R.I.3 CORRALES</t>
  </si>
  <si>
    <t>GENERAL DELGADO</t>
  </si>
  <si>
    <t>MUNICIPALIDADES 2º DPTO. SAN PEDRO</t>
  </si>
  <si>
    <t>PIRIBEBUY</t>
  </si>
  <si>
    <t>RAÚL ARSENIO OVIEDO</t>
  </si>
  <si>
    <t>HOHENAU</t>
  </si>
  <si>
    <t>SAN PEDRO DE YCUAMANDIYÚ</t>
  </si>
  <si>
    <t>PRIMERO DE MARZO</t>
  </si>
  <si>
    <t>JOSÉ DOMINGO OCAMPOS</t>
  </si>
  <si>
    <t>JESÚS</t>
  </si>
  <si>
    <t>ANTEQUERA</t>
  </si>
  <si>
    <t>SAN BERNARDINO</t>
  </si>
  <si>
    <t>MCAL. F. SOLANO LÓPEZ</t>
  </si>
  <si>
    <t>JOSÉ L. OVIEDO</t>
  </si>
  <si>
    <t>CHORÉ</t>
  </si>
  <si>
    <t>SANTA ELENA</t>
  </si>
  <si>
    <t>LA PASTORA</t>
  </si>
  <si>
    <t>OBLIGADO</t>
  </si>
  <si>
    <t>GRAL ELIZARDO AQUINO</t>
  </si>
  <si>
    <t>TOBATÍ</t>
  </si>
  <si>
    <t>3 DE FEBRERO</t>
  </si>
  <si>
    <t>MAYOR JULIO D. OTAÑO</t>
  </si>
  <si>
    <t xml:space="preserve">ITACURUBÍ DEL ROSARIO </t>
  </si>
  <si>
    <t>VALENZUELA</t>
  </si>
  <si>
    <t>SIMON BOLIVAR</t>
  </si>
  <si>
    <t>SAN COSME Y DAMIÁN</t>
  </si>
  <si>
    <t>LIMA</t>
  </si>
  <si>
    <t>SAN JOSÉ OBRERO</t>
  </si>
  <si>
    <t>VAQUERÍA</t>
  </si>
  <si>
    <t>SAN PEDRO DEL PARANÁ</t>
  </si>
  <si>
    <t>NUEVA GERMANIA</t>
  </si>
  <si>
    <t>MUNICIPALIDADES 4º DPTO. GUAIRÁ</t>
  </si>
  <si>
    <t>TEMBIAPORÂ</t>
  </si>
  <si>
    <t>SAN RAFAEL DEL PARANÁ</t>
  </si>
  <si>
    <t>SAN PABLO</t>
  </si>
  <si>
    <t>VILLARRICA</t>
  </si>
  <si>
    <t>NUEVA TOLEDO</t>
  </si>
  <si>
    <t>TRINIDAD</t>
  </si>
  <si>
    <t>YRYBUKUÁ</t>
  </si>
  <si>
    <t>BORJA</t>
  </si>
  <si>
    <t>MUNICIPALIDADES 6º DPTO. CAAZAPÁ</t>
  </si>
  <si>
    <t>EDELIRA</t>
  </si>
  <si>
    <t>SAN ESTANISLAO</t>
  </si>
  <si>
    <t>CAP. M. JOSÉ TROCHE</t>
  </si>
  <si>
    <t>CAAZAPÁ</t>
  </si>
  <si>
    <t>TOMAS ROMERO PEREIRA</t>
  </si>
  <si>
    <t>TACUATI</t>
  </si>
  <si>
    <t>CORONEL MARTÍNEZ</t>
  </si>
  <si>
    <t>ABAÍ</t>
  </si>
  <si>
    <t>ALTO VERA</t>
  </si>
  <si>
    <t>UNIÓN</t>
  </si>
  <si>
    <t>FÉLIX PEREZ CARDOZO</t>
  </si>
  <si>
    <t>BUENA VISTA</t>
  </si>
  <si>
    <t>LA PAZ</t>
  </si>
  <si>
    <t>25 DE DICIEMBRE</t>
  </si>
  <si>
    <t>GRAL. EUGENIO A. GARAY</t>
  </si>
  <si>
    <t>DR. MOISÉS BERTONI</t>
  </si>
  <si>
    <t>YATYTAY</t>
  </si>
  <si>
    <t>VILLA DEL ROSARIO</t>
  </si>
  <si>
    <t>INDEPENDENCIA</t>
  </si>
  <si>
    <t>GENERAL H. MORÍNIGO</t>
  </si>
  <si>
    <t>SAN JUAN DEL PARANÁ</t>
  </si>
  <si>
    <t>GRAL. I. RESQUÍN</t>
  </si>
  <si>
    <t>ITAPÉ</t>
  </si>
  <si>
    <t>MACIEL</t>
  </si>
  <si>
    <t>PIRAPÓ</t>
  </si>
  <si>
    <t>YATAITY DEL NORTE</t>
  </si>
  <si>
    <t>ITURBE</t>
  </si>
  <si>
    <t>SAN JUAN NEPOMUCENO</t>
  </si>
  <si>
    <t>ITAPUA POTY</t>
  </si>
  <si>
    <t>GUAJAYVI</t>
  </si>
  <si>
    <t>JOSÉ FASSARDI</t>
  </si>
  <si>
    <t>TAVAÍ</t>
  </si>
  <si>
    <t>CAPIIBARY</t>
  </si>
  <si>
    <t>MBOCAYATY</t>
  </si>
  <si>
    <t>YEGROS</t>
  </si>
  <si>
    <t>MUNICIPALIDADES 12º DPTO. ÑEEMBUCÚ</t>
  </si>
  <si>
    <t>SANTA ROSA DEL AGUARAY</t>
  </si>
  <si>
    <t>NATALICIO TALAVERA</t>
  </si>
  <si>
    <t>YUTY</t>
  </si>
  <si>
    <t>PILAR</t>
  </si>
  <si>
    <t>LIBERACION</t>
  </si>
  <si>
    <t>ÑUMÍ</t>
  </si>
  <si>
    <t>3 DE MAYO</t>
  </si>
  <si>
    <t>ALBERDI</t>
  </si>
  <si>
    <t>SAN SALVADOR</t>
  </si>
  <si>
    <t>CERRITO</t>
  </si>
  <si>
    <t>MUNICIPALIDADES 8º DPTO. MISIONES</t>
  </si>
  <si>
    <t>YATAITY DEL GUAIRÁ</t>
  </si>
  <si>
    <t>MUNICIPALIDADES 11º DPTO. CENTRAL</t>
  </si>
  <si>
    <t>DESMOCHADOS</t>
  </si>
  <si>
    <t>SAN JUAN BAUTISTA</t>
  </si>
  <si>
    <t>DR. BOTTRELL</t>
  </si>
  <si>
    <t>AREGUÁ</t>
  </si>
  <si>
    <t>GRAL. JOSÉ EDUVIGIS DÍAZ</t>
  </si>
  <si>
    <t>AYOLAS</t>
  </si>
  <si>
    <t>PASO YOBAI</t>
  </si>
  <si>
    <t>CAPIATÁ</t>
  </si>
  <si>
    <t>GUAZUCUÁ</t>
  </si>
  <si>
    <t>SAN IGNACIO</t>
  </si>
  <si>
    <t>TEBICUARY</t>
  </si>
  <si>
    <t>FERNANDO DE LA MORA</t>
  </si>
  <si>
    <t>HUMAITÁ</t>
  </si>
  <si>
    <t>SAN MIGUEL</t>
  </si>
  <si>
    <t>GUARAMBARÉ</t>
  </si>
  <si>
    <t>ISLA UMBÚ</t>
  </si>
  <si>
    <t>SAN PATRICIO</t>
  </si>
  <si>
    <t>MUNICIPALIDADES 10º DPTO. ALTO PARANÁ</t>
  </si>
  <si>
    <t>ITÁ</t>
  </si>
  <si>
    <t>LAURELES</t>
  </si>
  <si>
    <t>SANTA MARÍA</t>
  </si>
  <si>
    <t>CIUDAD DEL ESTE</t>
  </si>
  <si>
    <t>ITAUGUÁ</t>
  </si>
  <si>
    <t>MAYOR J. DEJESÚS MARTÍNEZ</t>
  </si>
  <si>
    <t>SANTA ROSA</t>
  </si>
  <si>
    <t>PTE. FRANCO</t>
  </si>
  <si>
    <t>PASO DE PATRIA</t>
  </si>
  <si>
    <t>SANTIAGO</t>
  </si>
  <si>
    <t>DOMINGO M. DE IRALA</t>
  </si>
  <si>
    <t>LIMPIO</t>
  </si>
  <si>
    <t>VILLA FLORIDA</t>
  </si>
  <si>
    <t>DR. JUAN L. MALLORQUÍN</t>
  </si>
  <si>
    <t>LUQUE</t>
  </si>
  <si>
    <t>TACUARAS</t>
  </si>
  <si>
    <t>YABEBYRY</t>
  </si>
  <si>
    <t>HERNANDARIAS</t>
  </si>
  <si>
    <t>MARIANO R. ALONSO</t>
  </si>
  <si>
    <t>VILLA FRANCA</t>
  </si>
  <si>
    <t>SANTA FÉ DEL PARANÁ</t>
  </si>
  <si>
    <t>NUEVA ITALIA</t>
  </si>
  <si>
    <t>VILLA OLIVA</t>
  </si>
  <si>
    <t>MUNICIPALIDADES 9º DPTO. PARAGUARÍ</t>
  </si>
  <si>
    <t>ITAKYRY</t>
  </si>
  <si>
    <t>ÑEMBY</t>
  </si>
  <si>
    <t>VILLALBÍN</t>
  </si>
  <si>
    <t>PARAGUARÍ</t>
  </si>
  <si>
    <t>JUAN E. OLEARY</t>
  </si>
  <si>
    <t>SAN ANTONIO</t>
  </si>
  <si>
    <t>MUNICIPALIDADES 13º DPTO. AMAMBAY</t>
  </si>
  <si>
    <t>ACAHAY</t>
  </si>
  <si>
    <t>ÑACUNDAY</t>
  </si>
  <si>
    <t>SAN LORENZO</t>
  </si>
  <si>
    <t>PEDRO JUAN CABALLERO</t>
  </si>
  <si>
    <t>CAAPUCÚ</t>
  </si>
  <si>
    <t>YGUAZÚ</t>
  </si>
  <si>
    <t>VILLA ELISA</t>
  </si>
  <si>
    <t>BELLA VISTA NORTE</t>
  </si>
  <si>
    <t>GRAL. BERNARDINO CABALLERO</t>
  </si>
  <si>
    <t>LOS CEDRALES</t>
  </si>
  <si>
    <t>VILLETA</t>
  </si>
  <si>
    <t>CAPITÁN BADO</t>
  </si>
  <si>
    <t>CARAPEGUÁ</t>
  </si>
  <si>
    <t>MINGA GUAZÚ</t>
  </si>
  <si>
    <t>YPACARAÍ</t>
  </si>
  <si>
    <t>ZANJA PYTÂ</t>
  </si>
  <si>
    <t>ESCOBAR</t>
  </si>
  <si>
    <t>SAN CRISTÓBAL</t>
  </si>
  <si>
    <t>YPANÉ</t>
  </si>
  <si>
    <t xml:space="preserve">KARAPAI </t>
  </si>
  <si>
    <t>LA COLMENA</t>
  </si>
  <si>
    <t>SANTA RITA</t>
  </si>
  <si>
    <t>J. AUGUSTO SALDÌVAR</t>
  </si>
  <si>
    <t>MBUYAPEY</t>
  </si>
  <si>
    <t>NARANJAL</t>
  </si>
  <si>
    <t>MUNICIPALIDADES 17º DPTO. ALTO PARAGUAY</t>
  </si>
  <si>
    <t>PIRAYÚ</t>
  </si>
  <si>
    <t>SANTA ROSA DEL MONDAY</t>
  </si>
  <si>
    <t>MUNICIPALIDADES 16º DPTO. BOQUERÓN</t>
  </si>
  <si>
    <t>FUERTE OLIMPO</t>
  </si>
  <si>
    <t>QUIINDY</t>
  </si>
  <si>
    <t>MINGA PORÁ</t>
  </si>
  <si>
    <t>MCAL JOSÉ FELIX ESTIGARRIBIA</t>
  </si>
  <si>
    <t>LA VICTORIA (EX PUERTO CASADO)</t>
  </si>
  <si>
    <t>QUYQUYHÓ</t>
  </si>
  <si>
    <t>MBARACAYÚ</t>
  </si>
  <si>
    <t>FILADELFIA</t>
  </si>
  <si>
    <t>BAHIA NEGRA</t>
  </si>
  <si>
    <t>SAN ALBERTO</t>
  </si>
  <si>
    <t>LOMA PLATA</t>
  </si>
  <si>
    <t>CARMELO PERALTA</t>
  </si>
  <si>
    <t>SAPUCAI</t>
  </si>
  <si>
    <t>IRUÑA</t>
  </si>
  <si>
    <t>TEBICUARYMI</t>
  </si>
  <si>
    <t>TAVAPY</t>
  </si>
  <si>
    <t>YAGUARÓN</t>
  </si>
  <si>
    <t>RAÚL PEÑA</t>
  </si>
  <si>
    <t>YBYCUÍ</t>
  </si>
  <si>
    <t>YBYTIMI</t>
  </si>
  <si>
    <t>MUNICIPALIDADES 15º DPTO. PTE. HAYES</t>
  </si>
  <si>
    <t>BENJAMÍN ACEVAL</t>
  </si>
  <si>
    <t>MUNICIPALIDADES 14º DPTO. CANENDIYÚ</t>
  </si>
  <si>
    <t>PUERTO PINASCO</t>
  </si>
  <si>
    <t>SALTO DEL GUAIRÁ</t>
  </si>
  <si>
    <t>VILLA HAYES</t>
  </si>
  <si>
    <t>CORPUS CHRISTI</t>
  </si>
  <si>
    <t>NANAWA</t>
  </si>
  <si>
    <t>CURUGUATY</t>
  </si>
  <si>
    <t>PUERTO FALCÓN</t>
  </si>
  <si>
    <t>YASY KAÑY</t>
  </si>
  <si>
    <t>TENIENTE 1° MANUEL IRALA FERNANDEZ</t>
  </si>
  <si>
    <t>YGATIMÍ</t>
  </si>
  <si>
    <t>TENIENTE ESTEBAN MARTINEZ</t>
  </si>
  <si>
    <t>ITANARÁ</t>
  </si>
  <si>
    <t>GRAL. JOSÉ MARÍA BRUGUEZ</t>
  </si>
  <si>
    <t>YPEJHU</t>
  </si>
  <si>
    <t>GRAL. FRANCISCO CABALLERO</t>
  </si>
  <si>
    <t>KATUETÉ</t>
  </si>
  <si>
    <t>LA PALOMA</t>
  </si>
  <si>
    <t>NUEVA ESPERANZA</t>
  </si>
  <si>
    <t>YBYRAROBANA</t>
  </si>
  <si>
    <t xml:space="preserve">YBY PYTA </t>
  </si>
  <si>
    <t>Cocina - comedores</t>
  </si>
  <si>
    <t>0.33 Km. de Construcción de empedrado planificada para  el año 2017 para el Beneficio del Colegio Nacional Bernardino Caballero y 866 Mts2 de Construcción de Empedrado en la Avenida Colón planificada para el año 2017</t>
  </si>
  <si>
    <t xml:space="preserve">0.33 </t>
  </si>
  <si>
    <t>0.33</t>
  </si>
  <si>
    <t>Murallas</t>
  </si>
  <si>
    <t>Sistema de desagüe</t>
  </si>
  <si>
    <t>Infraestructura en Educación y Almuerzo Escolar  -  Año 2017</t>
  </si>
  <si>
    <r>
      <rPr>
        <b/>
        <sz val="10"/>
        <rFont val="Arial"/>
        <family val="2"/>
      </rPr>
      <t>Fuente</t>
    </r>
    <r>
      <rPr>
        <sz val="10"/>
        <rFont val="Arial"/>
        <family val="2"/>
      </rPr>
      <t>: SIAF – Datos Preliminares al 04/06/2019.</t>
    </r>
  </si>
  <si>
    <t>ARROYITO</t>
  </si>
  <si>
    <t>SAN VICENTE PANCHOLO</t>
  </si>
  <si>
    <t>SAN ROQUE G. DE SANTA CRUZ</t>
  </si>
  <si>
    <t>10.16. Santa Rosa del Monday</t>
  </si>
  <si>
    <t>73 Aulas planificadas a ser construidas planificadas para construir en el año 2017 
E. B. Nº 7351 13 de Mayo Bo San Agustin
Col. Mujer Pya.  Km 9 Acaray
Col. Nacional Dr Roberto L.Petit Km 8 Acaray
E. B. Nº 7515 Leydi Natalia
E. B. Nº 2966 Ntra Sra Del Huerto Km 11 Acar
E. B. Nº 5449 Medalla Milagrosa Km 8 1/2 Acaray
Esc. N. 2978 Santa Ana
E. B. Nº 7877 Alborada Km 12 Aca
E. B. Nº 4707 Luis Maria Argaña
E. B. Nº 6115 Amigos Del Yrendy
E. B. Nº 2972 Sgda Familia Km 6 1/5 La Blanca
E. B. Nº 5412 Sgda Familia Km 11 El Pinar
E. B. Nº 6707 San Jose Km 7 Acaray
E. B. Nº 5416 Beato R. González D. Bosco
E. B. Nº 5458 Adela Speratti Bo Las Carmelita
E. B. Nº 2987 Juan Pablo Ii Km 8 1/2 Monday
E. B. Nº 6711 Madre T. De Calcuta Km 9 Acaray
E. B. Nº 5442 San Blas Bo S. Isidro
E. B. Nº 1523 Juana Maria D
E. B. Nº 5420 Inmaculada Concepcion 
E. B. Nº 7432 Bello Horizonte Km 11
E. B. Nº 3053 San Carlos 
E. B. Nº 7815 Yvyrenda 
E. B. Nº 6109 Inmac Concepcion Km 9
E. B. Nº 2970 Virgen De Fatima 
E. B. Nº 1527 Santa Lucia 
E. B. Nº 2966 Ntra Sra Del Huerto 
E. B. Nº 1533 Cdad Nueva (C.)
E. B. Nº 2973 Centro 10-102 San Isidro Labrador
E. B. Nº 3743 San Antonio (Centro 10-134)
E. B. Nº 2977 8 De Dic 
E. B. Nº 2973 S. Isidro Labrador Bo
E. B. Nº 2972 S.Familia 
E. B. Nº 823 Soldado Pyo Km 7 D. Bosco
E. B. Nº 1533 Bo C. Nueva
E. B. Nº 7161 Sta Librada Km 9 Mayo</t>
  </si>
  <si>
    <t>11.3. Fernando de la Mora</t>
  </si>
  <si>
    <t>SAN JUAN BAUTISTA DE ÑEEMBUCÚ</t>
  </si>
  <si>
    <t>Sillas c/ Pupitres</t>
  </si>
  <si>
    <t>sillas</t>
  </si>
  <si>
    <t>Mesas Pupitres</t>
  </si>
  <si>
    <t>Percheros</t>
  </si>
  <si>
    <t>250 Muebles para mejorar el servicio de la Educación del distrito, segun planificacion municipal 2017</t>
  </si>
  <si>
    <t>Sillas c/ Mesas</t>
  </si>
  <si>
    <t>Pizarras</t>
  </si>
  <si>
    <t>Pupitres</t>
  </si>
  <si>
    <t>Sillas Pedagógicas</t>
  </si>
  <si>
    <t>6 Aulas a ser reparadas y refaccionadas en centros educativos, según Planificación Municipal 2017</t>
  </si>
  <si>
    <t>Camion Volquetes</t>
  </si>
  <si>
    <t>Sillas y Mesas Pedagógicas</t>
  </si>
  <si>
    <t xml:space="preserve"> Adquisición de Equipos Educativos y Recreacionales programadas para el año 2017.</t>
  </si>
  <si>
    <t>Sillas y Escritorios</t>
  </si>
  <si>
    <t>Instrumentos Musicales</t>
  </si>
  <si>
    <t>Silllas</t>
  </si>
  <si>
    <t>1.900 Juego de Sillas con Mesa para varias instituciones Educativas, según planificación 2017.</t>
  </si>
  <si>
    <t>Kits de Labotarorios</t>
  </si>
  <si>
    <t>20 Adquisicion de computadoras planificados para el año 2017</t>
  </si>
  <si>
    <t>Televisores</t>
  </si>
  <si>
    <t xml:space="preserve">Cocina Comedores </t>
  </si>
  <si>
    <t>Butacas</t>
  </si>
  <si>
    <t>Reparaciones Mayores de 1 aula en Instituciones Educativas</t>
  </si>
  <si>
    <t>Lote de Libros</t>
  </si>
  <si>
    <t xml:space="preserve"> Cocina Comedores</t>
  </si>
  <si>
    <t>Cocinas Comedores</t>
  </si>
  <si>
    <t xml:space="preserve"> 17 unidades de escritorios pedagogicas planificados  a entregar en el año 2017</t>
  </si>
  <si>
    <t xml:space="preserve"> 06 unidades de  escritorios pedagogicas planificados  a entregar en el año 2017</t>
  </si>
  <si>
    <t>150 Adquisiciones de Equipamientos Mobiliarios para escuelas , según Planificación Municipal 2017</t>
  </si>
  <si>
    <t>1.500 m2 de Construcción de  Empedrado en acceso a la Esc. Bas. Nº 7890 Pastora Cespedes - 17 alumnos, según Planificación Municipal 2.017</t>
  </si>
  <si>
    <t>57.600 m2 de Mejoramientos de caminos de acceso a Esc. Bas. Nº 752 Valois Rivarola, según Planificacion Municipal 2.017</t>
  </si>
  <si>
    <t>Escxritorios</t>
  </si>
  <si>
    <t>3.2. Altos</t>
  </si>
  <si>
    <t xml:space="preserve">252 Alumnos/as de la Educación Inicial y Educación Escolar Básica del 1° y 2 ciclo, matriculados en el año 2017 que recibiran Almuerzo Escolar en el año, según planificación municipal </t>
  </si>
  <si>
    <t>8  aulas a ser construidas, en centros educativos, según Planificación Municipal 2017</t>
  </si>
  <si>
    <t xml:space="preserve"> 1 cocina comedor a construir,  según planificación municipal 2017</t>
  </si>
  <si>
    <t>2 Reparación de aulas de  Instituciones educativas, según planificación municipal 2017</t>
  </si>
  <si>
    <t xml:space="preserve"> 1 Reparación de  sanitario de  Instituciones educativas, según planificación municipal 2017</t>
  </si>
  <si>
    <t>500 sillas, mesas y muebles  a ser adquiridos, según planificación municipal 2017</t>
  </si>
  <si>
    <t>ALTOS</t>
  </si>
  <si>
    <t>LAMBARÉ   No Presento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</si>
</sst>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Gs&quot;\ * #,##0.00_);_(&quot;Gs&quot;\ * \(#,##0.00\);_(&quot;Gs&quot;\ * &quot;-&quot;??_);_(@_)"/>
    <numFmt numFmtId="43" formatCode="_(* #,##0.00_);_(* \(#,##0.00\);_(* &quot;-&quot;??_);_(@_)"/>
    <numFmt numFmtId="164" formatCode="_-* #,##0.00\ _€_-;\-* #,##0.00\ _€_-;_-* &quot;-&quot;??\ _€_-;_-@_-"/>
    <numFmt numFmtId="165" formatCode="_(* #,##0_);_(* \(#,##0\);_(* &quot;-&quot;??_);_(@_)"/>
    <numFmt numFmtId="166" formatCode="_-* #,##0\ _€_-;\-* #,##0\ _€_-;_-* &quot;-&quot;??\ _€_-;_-@_-"/>
    <numFmt numFmtId="167" formatCode="#,##0_ ;[Red]\-#,##0\ "/>
  </numFmts>
  <fonts count="44" x14ac:knownFonts="1">
    <font>
      <sz val="11"/>
      <color theme="1"/>
      <name val="Calibri"/>
      <family val="2"/>
      <scheme val="minor"/>
    </font>
    <font>
      <sz val="11"/>
      <color theme="1"/>
      <name val="Calibri"/>
      <family val="2"/>
      <scheme val="minor"/>
    </font>
    <font>
      <sz val="11"/>
      <color indexed="8"/>
      <name val="Calibri"/>
      <family val="2"/>
      <charset val="1"/>
    </font>
    <font>
      <sz val="10"/>
      <name val="Arial"/>
      <family val="2"/>
    </font>
    <font>
      <sz val="10"/>
      <name val="Calibri"/>
      <family val="2"/>
      <scheme val="minor"/>
    </font>
    <font>
      <sz val="10"/>
      <color theme="1"/>
      <name val="Calibri"/>
      <family val="2"/>
      <scheme val="minor"/>
    </font>
    <font>
      <sz val="8"/>
      <color theme="1"/>
      <name val="Calibri"/>
      <family val="2"/>
      <scheme val="minor"/>
    </font>
    <font>
      <sz val="10"/>
      <color rgb="FF002060"/>
      <name val="Calibri"/>
      <family val="2"/>
      <scheme val="minor"/>
    </font>
    <font>
      <sz val="10"/>
      <color rgb="FF002060"/>
      <name val="Times New Roman"/>
      <family val="1"/>
    </font>
    <font>
      <sz val="10"/>
      <name val="Times New Roman"/>
      <family val="1"/>
    </font>
    <font>
      <sz val="8"/>
      <name val="Calibri"/>
      <family val="2"/>
      <scheme val="minor"/>
    </font>
    <font>
      <sz val="11"/>
      <name val="Calibri"/>
      <family val="2"/>
      <scheme val="minor"/>
    </font>
    <font>
      <sz val="9"/>
      <color theme="1"/>
      <name val="Times New Roman"/>
      <family val="1"/>
    </font>
    <font>
      <sz val="10"/>
      <color theme="1"/>
      <name val="Times New Roman"/>
      <family val="1"/>
    </font>
    <font>
      <sz val="10"/>
      <color indexed="8"/>
      <name val="Times New Roman"/>
      <family val="1"/>
    </font>
    <font>
      <sz val="10"/>
      <color theme="1"/>
      <name val="Century Schoolbook"/>
      <family val="1"/>
    </font>
    <font>
      <sz val="10"/>
      <color indexed="8"/>
      <name val="Calibri"/>
      <family val="2"/>
      <scheme val="minor"/>
    </font>
    <font>
      <sz val="9"/>
      <color theme="1"/>
      <name val="Calibri"/>
      <family val="2"/>
      <scheme val="minor"/>
    </font>
    <font>
      <sz val="10"/>
      <color rgb="FF000000"/>
      <name val="Times New Roman"/>
      <family val="1"/>
    </font>
    <font>
      <sz val="10"/>
      <color rgb="FF000000"/>
      <name val="Calibri"/>
      <family val="2"/>
      <scheme val="minor"/>
    </font>
    <font>
      <sz val="11"/>
      <color indexed="8"/>
      <name val="Calibri"/>
      <family val="2"/>
    </font>
    <font>
      <b/>
      <sz val="11"/>
      <color theme="1"/>
      <name val="Calibri"/>
      <family val="2"/>
      <scheme val="minor"/>
    </font>
    <font>
      <b/>
      <sz val="12"/>
      <color theme="1"/>
      <name val="Calibri"/>
      <family val="2"/>
      <scheme val="minor"/>
    </font>
    <font>
      <sz val="9"/>
      <name val="Calibri"/>
      <family val="2"/>
      <scheme val="minor"/>
    </font>
    <font>
      <b/>
      <sz val="8"/>
      <color theme="1"/>
      <name val="Calibri"/>
      <family val="2"/>
      <scheme val="minor"/>
    </font>
    <font>
      <sz val="8"/>
      <color indexed="8"/>
      <name val="Calibri"/>
      <family val="2"/>
      <scheme val="minor"/>
    </font>
    <font>
      <sz val="11"/>
      <color rgb="FF000000"/>
      <name val="Calibri"/>
      <family val="2"/>
      <scheme val="minor"/>
    </font>
    <font>
      <sz val="8"/>
      <color rgb="FF000000"/>
      <name val="Calibri"/>
      <family val="2"/>
      <scheme val="minor"/>
    </font>
    <font>
      <sz val="11"/>
      <color indexed="8"/>
      <name val="Calibri"/>
      <family val="2"/>
      <scheme val="minor"/>
    </font>
    <font>
      <b/>
      <sz val="9"/>
      <color indexed="81"/>
      <name val="Tahoma"/>
      <family val="2"/>
    </font>
    <font>
      <sz val="9"/>
      <color indexed="81"/>
      <name val="Tahoma"/>
      <family val="2"/>
    </font>
    <font>
      <sz val="11"/>
      <color theme="1"/>
      <name val="Times New Roman"/>
      <family val="1"/>
    </font>
    <font>
      <sz val="8"/>
      <color theme="1"/>
      <name val="Times New Roman"/>
      <family val="1"/>
    </font>
    <font>
      <b/>
      <sz val="12"/>
      <name val="Calibri"/>
      <family val="2"/>
      <scheme val="minor"/>
    </font>
    <font>
      <sz val="7"/>
      <name val="Calibri"/>
      <family val="2"/>
      <scheme val="minor"/>
    </font>
    <font>
      <sz val="6"/>
      <name val="Calibri"/>
      <family val="2"/>
      <scheme val="minor"/>
    </font>
    <font>
      <b/>
      <sz val="20"/>
      <color theme="0"/>
      <name val="Calibri"/>
      <family val="2"/>
      <scheme val="minor"/>
    </font>
    <font>
      <b/>
      <sz val="11"/>
      <name val="Calibri"/>
      <family val="2"/>
      <scheme val="minor"/>
    </font>
    <font>
      <b/>
      <sz val="16"/>
      <color theme="1"/>
      <name val="Arial"/>
      <family val="2"/>
    </font>
    <font>
      <b/>
      <sz val="10"/>
      <name val="Trebuchet MS"/>
      <family val="2"/>
    </font>
    <font>
      <b/>
      <sz val="10"/>
      <name val="Arial"/>
      <family val="2"/>
    </font>
    <font>
      <vertAlign val="superscript"/>
      <sz val="12"/>
      <name val="Arial"/>
      <family val="2"/>
    </font>
    <font>
      <sz val="8"/>
      <name val="Trebuchet MS"/>
      <family val="2"/>
    </font>
    <font>
      <u/>
      <sz val="11"/>
      <color theme="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theme="0"/>
        <bgColor rgb="FFCCFFFF"/>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3"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style="thick">
        <color theme="0" tint="-4.9989318521683403E-2"/>
      </left>
      <right style="thick">
        <color theme="0" tint="-4.9989318521683403E-2"/>
      </right>
      <top style="thick">
        <color theme="0" tint="-4.9989318521683403E-2"/>
      </top>
      <bottom style="thick">
        <color theme="0" tint="-4.9989318521683403E-2"/>
      </bottom>
      <diagonal/>
    </border>
    <border>
      <left style="thick">
        <color theme="0" tint="-4.9989318521683403E-2"/>
      </left>
      <right style="thick">
        <color theme="0" tint="-4.9989318521683403E-2"/>
      </right>
      <top style="thick">
        <color theme="0" tint="-4.9989318521683403E-2"/>
      </top>
      <bottom/>
      <diagonal/>
    </border>
    <border>
      <left style="thick">
        <color theme="0" tint="-4.9989318521683403E-2"/>
      </left>
      <right style="thick">
        <color theme="0" tint="-4.9989318521683403E-2"/>
      </right>
      <top/>
      <bottom style="thick">
        <color theme="0" tint="-4.9989318521683403E-2"/>
      </bottom>
      <diagonal/>
    </border>
    <border>
      <left style="thick">
        <color theme="0" tint="-4.9989318521683403E-2"/>
      </left>
      <right style="thick">
        <color theme="0" tint="-4.9989318521683403E-2"/>
      </right>
      <top/>
      <bottom/>
      <diagonal/>
    </border>
    <border>
      <left style="thick">
        <color theme="0"/>
      </left>
      <right style="thick">
        <color theme="0"/>
      </right>
      <top/>
      <bottom style="thick">
        <color theme="0" tint="-4.9989318521683403E-2"/>
      </bottom>
      <diagonal/>
    </border>
    <border>
      <left style="thick">
        <color theme="0"/>
      </left>
      <right/>
      <top/>
      <bottom style="thick">
        <color theme="0"/>
      </bottom>
      <diagonal/>
    </border>
    <border>
      <left/>
      <right/>
      <top/>
      <bottom style="thick">
        <color theme="0"/>
      </bottom>
      <diagonal/>
    </border>
    <border>
      <left/>
      <right/>
      <top style="thick">
        <color theme="0"/>
      </top>
      <bottom style="thin">
        <color indexed="64"/>
      </bottom>
      <diagonal/>
    </border>
    <border>
      <left/>
      <right/>
      <top style="thin">
        <color indexed="64"/>
      </top>
      <bottom style="thick">
        <color theme="0"/>
      </bottom>
      <diagonal/>
    </border>
    <border>
      <left style="thick">
        <color theme="0"/>
      </left>
      <right/>
      <top style="thick">
        <color theme="0"/>
      </top>
      <bottom/>
      <diagonal/>
    </border>
    <border>
      <left/>
      <right style="thin">
        <color indexed="64"/>
      </right>
      <top style="thick">
        <color theme="0"/>
      </top>
      <bottom style="thick">
        <color theme="0"/>
      </bottom>
      <diagonal/>
    </border>
    <border>
      <left style="thick">
        <color theme="0"/>
      </left>
      <right style="thin">
        <color indexed="64"/>
      </right>
      <top style="thick">
        <color theme="0"/>
      </top>
      <bottom/>
      <diagonal/>
    </border>
    <border>
      <left/>
      <right style="thick">
        <color theme="0"/>
      </right>
      <top/>
      <bottom style="thick">
        <color theme="0"/>
      </bottom>
      <diagonal/>
    </border>
    <border>
      <left style="thick">
        <color theme="0" tint="-4.9989318521683403E-2"/>
      </left>
      <right style="thick">
        <color theme="0" tint="-4.9989318521683403E-2"/>
      </right>
      <top style="thick">
        <color theme="0"/>
      </top>
      <bottom/>
      <diagonal/>
    </border>
    <border>
      <left style="thick">
        <color theme="0" tint="-4.9989318521683403E-2"/>
      </left>
      <right style="thick">
        <color theme="0" tint="-4.9989318521683403E-2"/>
      </right>
      <top/>
      <bottom style="thick">
        <color theme="0"/>
      </bottom>
      <diagonal/>
    </border>
    <border>
      <left/>
      <right style="thick">
        <color theme="0"/>
      </right>
      <top style="thick">
        <color theme="0"/>
      </top>
      <bottom/>
      <diagonal/>
    </border>
    <border>
      <left style="thin">
        <color indexed="64"/>
      </left>
      <right/>
      <top style="thick">
        <color theme="0"/>
      </top>
      <bottom/>
      <diagonal/>
    </border>
    <border>
      <left/>
      <right/>
      <top style="thick">
        <color theme="0"/>
      </top>
      <bottom/>
      <diagonal/>
    </border>
    <border>
      <left style="thin">
        <color indexed="64"/>
      </left>
      <right/>
      <top/>
      <bottom/>
      <diagonal/>
    </border>
  </borders>
  <cellStyleXfs count="13">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0" fontId="2" fillId="0" borderId="0"/>
    <xf numFmtId="9" fontId="3"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164"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43" fillId="0" borderId="0" applyNumberFormat="0" applyFill="0" applyBorder="0" applyAlignment="0" applyProtection="0"/>
  </cellStyleXfs>
  <cellXfs count="720">
    <xf numFmtId="0" fontId="0" fillId="0" borderId="0" xfId="0"/>
    <xf numFmtId="0" fontId="6" fillId="2" borderId="3" xfId="0" applyFont="1" applyFill="1" applyBorder="1" applyAlignment="1">
      <alignment horizontal="center" vertical="center"/>
    </xf>
    <xf numFmtId="0" fontId="5" fillId="0" borderId="0" xfId="0" applyFont="1"/>
    <xf numFmtId="0" fontId="5" fillId="2" borderId="3" xfId="0" applyFont="1" applyFill="1" applyBorder="1" applyAlignment="1">
      <alignment horizontal="center" vertical="center"/>
    </xf>
    <xf numFmtId="0" fontId="8" fillId="2" borderId="3" xfId="0" applyFont="1" applyFill="1" applyBorder="1" applyAlignment="1">
      <alignment horizontal="center" vertical="center" wrapText="1"/>
    </xf>
    <xf numFmtId="3" fontId="8" fillId="2" borderId="3" xfId="0" applyNumberFormat="1" applyFont="1" applyFill="1" applyBorder="1" applyAlignment="1">
      <alignment horizontal="left" vertical="center" wrapText="1"/>
    </xf>
    <xf numFmtId="3" fontId="8" fillId="2" borderId="3" xfId="0" applyNumberFormat="1" applyFont="1" applyFill="1" applyBorder="1" applyAlignment="1">
      <alignment horizontal="center" vertical="center"/>
    </xf>
    <xf numFmtId="3" fontId="8" fillId="2" borderId="3" xfId="1" applyNumberFormat="1" applyFont="1" applyFill="1" applyBorder="1" applyAlignment="1">
      <alignment horizontal="center" vertical="center"/>
    </xf>
    <xf numFmtId="3" fontId="8" fillId="2" borderId="3" xfId="1" applyNumberFormat="1" applyFont="1" applyFill="1" applyBorder="1" applyAlignment="1">
      <alignment horizontal="right" vertical="center" wrapText="1"/>
    </xf>
    <xf numFmtId="3" fontId="8" fillId="2" borderId="3" xfId="1" applyNumberFormat="1" applyFont="1" applyFill="1" applyBorder="1" applyAlignment="1">
      <alignment horizontal="center" vertical="center" wrapText="1"/>
    </xf>
    <xf numFmtId="3" fontId="8" fillId="2" borderId="3" xfId="0" applyNumberFormat="1" applyFont="1" applyFill="1" applyBorder="1" applyAlignment="1">
      <alignment horizontal="center" vertical="center" wrapText="1"/>
    </xf>
    <xf numFmtId="0" fontId="0" fillId="0" borderId="3" xfId="0" applyBorder="1"/>
    <xf numFmtId="0" fontId="8" fillId="2" borderId="3" xfId="0" applyNumberFormat="1" applyFont="1" applyFill="1" applyBorder="1" applyAlignment="1">
      <alignment horizontal="center" vertical="center"/>
    </xf>
    <xf numFmtId="0" fontId="4" fillId="2" borderId="2" xfId="0" applyFont="1" applyFill="1" applyBorder="1" applyAlignment="1">
      <alignment horizontal="center" vertical="center"/>
    </xf>
    <xf numFmtId="3" fontId="9" fillId="2" borderId="3" xfId="0" applyNumberFormat="1" applyFont="1" applyFill="1" applyBorder="1" applyAlignment="1">
      <alignment horizontal="center" vertical="center" wrapText="1"/>
    </xf>
    <xf numFmtId="3" fontId="9" fillId="2" borderId="3" xfId="0" applyNumberFormat="1" applyFont="1" applyFill="1" applyBorder="1" applyAlignment="1">
      <alignment horizontal="left" vertical="center" wrapText="1"/>
    </xf>
    <xf numFmtId="3" fontId="9" fillId="2" borderId="3" xfId="0" applyNumberFormat="1" applyFont="1" applyFill="1" applyBorder="1" applyAlignment="1">
      <alignment horizontal="center" vertical="center"/>
    </xf>
    <xf numFmtId="3" fontId="9" fillId="2" borderId="3" xfId="1" applyNumberFormat="1" applyFont="1" applyFill="1" applyBorder="1" applyAlignment="1">
      <alignment horizontal="center" vertical="center" wrapText="1"/>
    </xf>
    <xf numFmtId="3" fontId="9" fillId="2" borderId="3" xfId="1" applyNumberFormat="1" applyFont="1" applyFill="1" applyBorder="1" applyAlignment="1">
      <alignment horizontal="center" vertical="center"/>
    </xf>
    <xf numFmtId="0" fontId="9"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3" fontId="4" fillId="2" borderId="3" xfId="0" applyNumberFormat="1" applyFont="1" applyFill="1" applyBorder="1" applyAlignment="1">
      <alignment horizontal="center" vertical="center" wrapText="1"/>
    </xf>
    <xf numFmtId="3" fontId="4" fillId="2" borderId="3" xfId="0" applyNumberFormat="1" applyFont="1" applyFill="1" applyBorder="1" applyAlignment="1">
      <alignment horizontal="center" vertical="center"/>
    </xf>
    <xf numFmtId="3" fontId="4" fillId="2" borderId="3" xfId="1" applyNumberFormat="1" applyFont="1" applyFill="1" applyBorder="1" applyAlignment="1">
      <alignment horizontal="right" vertical="center" wrapText="1"/>
    </xf>
    <xf numFmtId="3" fontId="4" fillId="2" borderId="3" xfId="0" applyNumberFormat="1" applyFont="1" applyFill="1" applyBorder="1" applyAlignment="1">
      <alignment horizontal="left" vertical="center" wrapText="1"/>
    </xf>
    <xf numFmtId="3" fontId="4" fillId="2" borderId="3" xfId="1" applyNumberFormat="1" applyFont="1" applyFill="1" applyBorder="1" applyAlignment="1">
      <alignment horizontal="center" vertical="center" wrapText="1"/>
    </xf>
    <xf numFmtId="3" fontId="4" fillId="2" borderId="3" xfId="1" applyNumberFormat="1" applyFont="1" applyFill="1" applyBorder="1" applyAlignment="1">
      <alignment horizontal="center" vertical="center"/>
    </xf>
    <xf numFmtId="0" fontId="4" fillId="2" borderId="3" xfId="0" applyFont="1" applyFill="1" applyBorder="1" applyAlignment="1">
      <alignment horizontal="center" vertical="center" wrapText="1"/>
    </xf>
    <xf numFmtId="0" fontId="10" fillId="2" borderId="3" xfId="0" applyFont="1" applyFill="1" applyBorder="1" applyAlignment="1">
      <alignment horizontal="center" vertical="center"/>
    </xf>
    <xf numFmtId="3" fontId="9" fillId="2" borderId="3" xfId="0" applyNumberFormat="1" applyFont="1" applyFill="1" applyBorder="1" applyAlignment="1">
      <alignment horizontal="right" vertical="center" wrapText="1"/>
    </xf>
    <xf numFmtId="0" fontId="9" fillId="2" borderId="3" xfId="0" applyFont="1" applyFill="1" applyBorder="1" applyAlignment="1">
      <alignment vertical="center" wrapText="1"/>
    </xf>
    <xf numFmtId="3" fontId="4" fillId="2" borderId="3" xfId="0" applyNumberFormat="1" applyFont="1" applyFill="1" applyBorder="1" applyAlignment="1">
      <alignment horizontal="right" vertical="center" wrapText="1"/>
    </xf>
    <xf numFmtId="3" fontId="4" fillId="2" borderId="3" xfId="0" applyNumberFormat="1" applyFont="1" applyFill="1" applyBorder="1" applyAlignment="1" applyProtection="1">
      <alignment horizontal="center" vertical="center"/>
      <protection locked="0"/>
    </xf>
    <xf numFmtId="0" fontId="0" fillId="2" borderId="0" xfId="0" applyFill="1"/>
    <xf numFmtId="1" fontId="8" fillId="2"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1" fontId="4" fillId="2" borderId="3" xfId="1" applyNumberFormat="1" applyFont="1" applyFill="1" applyBorder="1" applyAlignment="1">
      <alignment horizontal="center" vertical="center" wrapText="1"/>
    </xf>
    <xf numFmtId="0" fontId="0" fillId="0" borderId="0" xfId="0" applyAlignment="1">
      <alignment horizontal="center" vertical="center"/>
    </xf>
    <xf numFmtId="0" fontId="12"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0" fontId="13" fillId="2" borderId="3" xfId="0" applyFont="1" applyFill="1" applyBorder="1" applyAlignment="1">
      <alignment horizontal="center" vertical="center" wrapText="1"/>
    </xf>
    <xf numFmtId="3" fontId="13" fillId="2" borderId="3" xfId="0" applyNumberFormat="1" applyFont="1" applyFill="1" applyBorder="1" applyAlignment="1">
      <alignment horizontal="center" vertical="center" wrapText="1"/>
    </xf>
    <xf numFmtId="3" fontId="13" fillId="2" borderId="3" xfId="0" applyNumberFormat="1" applyFont="1" applyFill="1" applyBorder="1" applyAlignment="1">
      <alignment horizontal="center" vertical="center"/>
    </xf>
    <xf numFmtId="3" fontId="13" fillId="2" borderId="3" xfId="1" applyNumberFormat="1" applyFont="1" applyFill="1" applyBorder="1" applyAlignment="1">
      <alignment horizontal="center" vertical="center" wrapText="1"/>
    </xf>
    <xf numFmtId="0" fontId="5" fillId="0" borderId="0" xfId="0" applyFont="1" applyAlignment="1">
      <alignment horizontal="center" vertical="center"/>
    </xf>
    <xf numFmtId="0" fontId="12" fillId="0" borderId="4" xfId="0" applyFont="1" applyFill="1" applyBorder="1" applyAlignment="1">
      <alignment horizontal="center" vertical="center" wrapText="1"/>
    </xf>
    <xf numFmtId="0" fontId="13" fillId="2" borderId="4" xfId="0" applyFont="1" applyFill="1" applyBorder="1" applyAlignment="1">
      <alignment horizontal="center" vertical="center" wrapText="1"/>
    </xf>
    <xf numFmtId="3" fontId="13" fillId="2" borderId="4" xfId="0" applyNumberFormat="1"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xf numFmtId="165" fontId="13" fillId="2" borderId="3" xfId="1" applyNumberFormat="1" applyFont="1" applyFill="1" applyBorder="1" applyAlignment="1">
      <alignment horizontal="center" vertical="center" wrapText="1"/>
    </xf>
    <xf numFmtId="1" fontId="13" fillId="2" borderId="3" xfId="1"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0" borderId="3" xfId="0" applyFont="1" applyBorder="1" applyAlignment="1">
      <alignment horizontal="center" vertical="center" wrapText="1"/>
    </xf>
    <xf numFmtId="3" fontId="14" fillId="2" borderId="3" xfId="0" applyNumberFormat="1" applyFont="1" applyFill="1" applyBorder="1" applyAlignment="1">
      <alignment horizontal="center" vertical="center" wrapText="1"/>
    </xf>
    <xf numFmtId="44" fontId="15" fillId="0" borderId="0" xfId="3" applyFont="1"/>
    <xf numFmtId="0" fontId="12" fillId="2" borderId="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4" fillId="0" borderId="0" xfId="0" applyFont="1" applyAlignment="1">
      <alignment horizontal="center" vertical="center"/>
    </xf>
    <xf numFmtId="0" fontId="5" fillId="2"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0" fontId="12" fillId="2" borderId="3" xfId="0" applyFont="1" applyFill="1" applyBorder="1" applyAlignment="1">
      <alignment horizontal="center" vertical="center"/>
    </xf>
    <xf numFmtId="0" fontId="0" fillId="2" borderId="0" xfId="0" applyFill="1" applyBorder="1"/>
    <xf numFmtId="0" fontId="5" fillId="0" borderId="0" xfId="0" applyFont="1" applyBorder="1"/>
    <xf numFmtId="0" fontId="5" fillId="0" borderId="0" xfId="0" applyFont="1" applyAlignment="1">
      <alignment horizontal="center"/>
    </xf>
    <xf numFmtId="0" fontId="12" fillId="2" borderId="4" xfId="0" applyFont="1" applyFill="1" applyBorder="1" applyAlignment="1">
      <alignment horizontal="center" vertical="center"/>
    </xf>
    <xf numFmtId="0" fontId="12" fillId="0" borderId="0" xfId="0" applyFont="1" applyFill="1" applyBorder="1" applyAlignment="1">
      <alignment horizontal="center" vertical="center" wrapText="1"/>
    </xf>
    <xf numFmtId="3" fontId="9" fillId="3" borderId="3" xfId="0" applyNumberFormat="1" applyFont="1" applyFill="1" applyBorder="1" applyAlignment="1">
      <alignment horizontal="center" vertical="center" wrapText="1"/>
    </xf>
    <xf numFmtId="3" fontId="9" fillId="3" borderId="3" xfId="1" applyNumberFormat="1" applyFont="1" applyFill="1" applyBorder="1" applyAlignment="1" applyProtection="1">
      <alignment horizontal="center" vertical="center" wrapText="1"/>
    </xf>
    <xf numFmtId="41" fontId="13" fillId="2" borderId="3" xfId="2" applyFont="1" applyFill="1" applyBorder="1" applyAlignment="1">
      <alignment horizontal="center" vertical="center" wrapText="1"/>
    </xf>
    <xf numFmtId="0" fontId="5" fillId="2" borderId="0" xfId="0" applyFont="1" applyFill="1" applyAlignment="1">
      <alignment horizontal="center"/>
    </xf>
    <xf numFmtId="0" fontId="17" fillId="2" borderId="3" xfId="0" applyFont="1" applyFill="1" applyBorder="1" applyAlignment="1">
      <alignment horizontal="center" vertical="center"/>
    </xf>
    <xf numFmtId="3" fontId="13" fillId="2" borderId="3" xfId="0" applyNumberFormat="1" applyFont="1" applyFill="1" applyBorder="1" applyAlignment="1">
      <alignment horizontal="justify" vertical="center" wrapText="1"/>
    </xf>
    <xf numFmtId="3" fontId="13" fillId="2" borderId="3" xfId="1" applyNumberFormat="1" applyFont="1" applyFill="1" applyBorder="1" applyAlignment="1">
      <alignment horizontal="right" vertical="center" wrapText="1"/>
    </xf>
    <xf numFmtId="0" fontId="0" fillId="0" borderId="0" xfId="0" applyAlignment="1">
      <alignment horizontal="center"/>
    </xf>
    <xf numFmtId="0" fontId="4" fillId="0" borderId="0" xfId="0" applyFont="1" applyAlignment="1">
      <alignment horizontal="center"/>
    </xf>
    <xf numFmtId="0" fontId="17" fillId="0" borderId="3" xfId="0" applyFont="1" applyBorder="1" applyAlignment="1">
      <alignment horizontal="center" vertical="center"/>
    </xf>
    <xf numFmtId="0" fontId="13" fillId="2" borderId="3" xfId="0" applyFont="1" applyFill="1" applyBorder="1" applyAlignment="1">
      <alignment vertical="center" wrapText="1"/>
    </xf>
    <xf numFmtId="3" fontId="13" fillId="2" borderId="3" xfId="0" applyNumberFormat="1" applyFont="1" applyFill="1" applyBorder="1" applyAlignment="1">
      <alignment horizontal="left" vertical="center" wrapText="1" indent="1"/>
    </xf>
    <xf numFmtId="165" fontId="13" fillId="2" borderId="3" xfId="1" applyNumberFormat="1" applyFont="1" applyFill="1" applyBorder="1" applyAlignment="1">
      <alignment horizontal="right" vertical="center" wrapText="1"/>
    </xf>
    <xf numFmtId="0" fontId="17" fillId="0" borderId="0" xfId="0" applyFont="1" applyBorder="1" applyAlignment="1">
      <alignment horizontal="center" vertical="center"/>
    </xf>
    <xf numFmtId="0" fontId="17" fillId="0" borderId="0" xfId="0" applyFont="1" applyFill="1" applyBorder="1" applyAlignment="1">
      <alignment horizontal="center" vertical="center"/>
    </xf>
    <xf numFmtId="0" fontId="13" fillId="2" borderId="0" xfId="0" applyFont="1" applyFill="1" applyBorder="1" applyAlignment="1">
      <alignment vertical="center" wrapText="1"/>
    </xf>
    <xf numFmtId="3" fontId="13" fillId="2" borderId="0" xfId="0" applyNumberFormat="1" applyFont="1" applyFill="1" applyBorder="1" applyAlignment="1">
      <alignment horizontal="left" vertical="center" wrapText="1" indent="1"/>
    </xf>
    <xf numFmtId="0" fontId="13" fillId="2" borderId="0" xfId="0" applyFont="1" applyFill="1" applyBorder="1" applyAlignment="1">
      <alignment horizontal="center" vertical="center" wrapText="1"/>
    </xf>
    <xf numFmtId="165" fontId="13" fillId="2" borderId="0" xfId="1" applyNumberFormat="1" applyFont="1" applyFill="1" applyBorder="1" applyAlignment="1">
      <alignment horizontal="right" vertical="center" wrapText="1"/>
    </xf>
    <xf numFmtId="1" fontId="13" fillId="2" borderId="0" xfId="1" applyNumberFormat="1" applyFont="1" applyFill="1" applyBorder="1" applyAlignment="1">
      <alignment horizontal="center" vertical="center" wrapText="1"/>
    </xf>
    <xf numFmtId="3" fontId="13" fillId="2" borderId="0" xfId="0" applyNumberFormat="1" applyFont="1" applyFill="1" applyBorder="1" applyAlignment="1">
      <alignment horizontal="center" vertical="center" wrapText="1"/>
    </xf>
    <xf numFmtId="0" fontId="5" fillId="0" borderId="3" xfId="0" applyFont="1" applyBorder="1" applyAlignment="1">
      <alignment horizontal="center" vertical="center"/>
    </xf>
    <xf numFmtId="0" fontId="17" fillId="0" borderId="3" xfId="0" applyFont="1" applyFill="1" applyBorder="1" applyAlignment="1">
      <alignment horizontal="center" vertical="center"/>
    </xf>
    <xf numFmtId="3" fontId="13" fillId="2" borderId="3" xfId="1" applyNumberFormat="1" applyFont="1" applyFill="1" applyBorder="1" applyAlignment="1">
      <alignment horizontal="left" vertical="center" wrapText="1"/>
    </xf>
    <xf numFmtId="3" fontId="13" fillId="2" borderId="3" xfId="0" applyNumberFormat="1" applyFont="1" applyFill="1" applyBorder="1" applyAlignment="1">
      <alignment horizontal="left" vertical="center" wrapText="1"/>
    </xf>
    <xf numFmtId="0" fontId="18" fillId="2" borderId="3" xfId="0" applyFont="1" applyFill="1" applyBorder="1" applyAlignment="1">
      <alignment vertical="center" wrapText="1"/>
    </xf>
    <xf numFmtId="3" fontId="18" fillId="2" borderId="3" xfId="0" applyNumberFormat="1" applyFont="1" applyFill="1" applyBorder="1" applyAlignment="1">
      <alignment horizontal="left" vertical="center" wrapText="1"/>
    </xf>
    <xf numFmtId="3" fontId="18" fillId="2" borderId="3" xfId="0" applyNumberFormat="1" applyFont="1" applyFill="1" applyBorder="1" applyAlignment="1">
      <alignment horizontal="center" vertical="center" wrapText="1"/>
    </xf>
    <xf numFmtId="3" fontId="18" fillId="2" borderId="3" xfId="0" applyNumberFormat="1" applyFont="1" applyFill="1" applyBorder="1" applyAlignment="1">
      <alignment horizontal="right" vertical="center" wrapText="1"/>
    </xf>
    <xf numFmtId="0" fontId="5" fillId="0" borderId="3" xfId="0" applyFont="1" applyFill="1" applyBorder="1" applyAlignment="1">
      <alignment horizontal="center" vertical="center"/>
    </xf>
    <xf numFmtId="0" fontId="5" fillId="0" borderId="0" xfId="0" applyFont="1" applyBorder="1" applyAlignment="1">
      <alignment horizontal="center"/>
    </xf>
    <xf numFmtId="0" fontId="18" fillId="4" borderId="3" xfId="0" applyFont="1" applyFill="1" applyBorder="1" applyAlignment="1">
      <alignment vertical="center" wrapText="1"/>
    </xf>
    <xf numFmtId="3" fontId="9" fillId="4" borderId="3" xfId="0" applyNumberFormat="1" applyFont="1" applyFill="1" applyBorder="1" applyAlignment="1">
      <alignment horizontal="left" vertical="center" wrapText="1" indent="1"/>
    </xf>
    <xf numFmtId="3" fontId="18" fillId="4" borderId="3" xfId="0" applyNumberFormat="1" applyFont="1" applyFill="1" applyBorder="1" applyAlignment="1">
      <alignment horizontal="center" vertical="center" wrapText="1"/>
    </xf>
    <xf numFmtId="3" fontId="9" fillId="4" borderId="3" xfId="0" applyNumberFormat="1" applyFont="1" applyFill="1" applyBorder="1" applyAlignment="1">
      <alignment horizontal="right" vertical="center"/>
    </xf>
    <xf numFmtId="3" fontId="18" fillId="4" borderId="3" xfId="1" applyNumberFormat="1" applyFont="1" applyFill="1" applyBorder="1" applyAlignment="1" applyProtection="1">
      <alignment horizontal="center" vertical="center" wrapText="1"/>
    </xf>
    <xf numFmtId="3" fontId="9" fillId="4" borderId="3" xfId="0" applyNumberFormat="1" applyFont="1" applyFill="1" applyBorder="1" applyAlignment="1">
      <alignment horizontal="center" vertical="center"/>
    </xf>
    <xf numFmtId="0" fontId="17" fillId="0" borderId="4" xfId="0" applyFont="1" applyBorder="1" applyAlignment="1">
      <alignment horizontal="center" vertical="center"/>
    </xf>
    <xf numFmtId="0" fontId="17" fillId="0" borderId="4" xfId="0" applyFont="1" applyFill="1" applyBorder="1" applyAlignment="1">
      <alignment horizontal="center" vertical="center"/>
    </xf>
    <xf numFmtId="3" fontId="13" fillId="2" borderId="4" xfId="0" applyNumberFormat="1" applyFont="1" applyFill="1" applyBorder="1" applyAlignment="1">
      <alignment horizontal="left" vertical="center" wrapText="1" indent="1"/>
    </xf>
    <xf numFmtId="3" fontId="13" fillId="2" borderId="4" xfId="1" applyNumberFormat="1" applyFont="1" applyFill="1" applyBorder="1" applyAlignment="1">
      <alignment horizontal="right" vertical="center" wrapText="1"/>
    </xf>
    <xf numFmtId="3" fontId="13" fillId="2" borderId="4" xfId="1" applyNumberFormat="1" applyFont="1" applyFill="1" applyBorder="1" applyAlignment="1">
      <alignment horizontal="center" vertical="center" wrapText="1"/>
    </xf>
    <xf numFmtId="3" fontId="14" fillId="2" borderId="3" xfId="0" applyNumberFormat="1" applyFont="1" applyFill="1" applyBorder="1" applyAlignment="1">
      <alignment horizontal="right" vertical="center" wrapText="1"/>
    </xf>
    <xf numFmtId="3" fontId="14" fillId="2" borderId="3" xfId="0" applyNumberFormat="1" applyFont="1" applyFill="1" applyBorder="1" applyAlignment="1">
      <alignment horizontal="left" vertical="center" wrapText="1"/>
    </xf>
    <xf numFmtId="0" fontId="17" fillId="0" borderId="3" xfId="0" applyFont="1" applyFill="1" applyBorder="1" applyAlignment="1">
      <alignment horizontal="center" vertical="center" wrapText="1"/>
    </xf>
    <xf numFmtId="165" fontId="9" fillId="2" borderId="3" xfId="1" applyNumberFormat="1" applyFont="1" applyFill="1" applyBorder="1" applyAlignment="1">
      <alignment horizontal="right" vertical="center" wrapText="1"/>
    </xf>
    <xf numFmtId="1" fontId="9" fillId="2" borderId="3" xfId="1" applyNumberFormat="1" applyFont="1" applyFill="1" applyBorder="1" applyAlignment="1">
      <alignment horizontal="center" vertical="center" wrapText="1"/>
    </xf>
    <xf numFmtId="0" fontId="0" fillId="0" borderId="0" xfId="0" applyBorder="1" applyAlignment="1">
      <alignment horizontal="center"/>
    </xf>
    <xf numFmtId="0" fontId="19" fillId="4" borderId="3" xfId="0" applyFont="1" applyFill="1" applyBorder="1" applyAlignment="1">
      <alignment horizontal="center" vertical="center" wrapText="1"/>
    </xf>
    <xf numFmtId="3" fontId="19" fillId="4" borderId="3" xfId="0" applyNumberFormat="1" applyFont="1" applyFill="1" applyBorder="1" applyAlignment="1">
      <alignment horizontal="center" vertical="center" wrapText="1"/>
    </xf>
    <xf numFmtId="3" fontId="19" fillId="4" borderId="3" xfId="1" applyNumberFormat="1" applyFont="1" applyFill="1" applyBorder="1" applyAlignment="1" applyProtection="1">
      <alignment horizontal="center" vertical="center" wrapText="1"/>
    </xf>
    <xf numFmtId="0" fontId="4" fillId="0" borderId="0" xfId="0" applyFont="1"/>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8" fillId="2" borderId="4" xfId="0" applyFont="1" applyFill="1" applyBorder="1" applyAlignment="1">
      <alignment horizontal="center" vertical="center" wrapText="1"/>
    </xf>
    <xf numFmtId="3" fontId="8" fillId="2" borderId="3" xfId="0" applyNumberFormat="1" applyFont="1" applyFill="1" applyBorder="1" applyAlignment="1">
      <alignment horizontal="left" vertical="center" wrapText="1" indent="1"/>
    </xf>
    <xf numFmtId="0" fontId="0" fillId="0" borderId="4" xfId="0" applyFill="1" applyBorder="1" applyAlignment="1">
      <alignment horizontal="center" vertical="center"/>
    </xf>
    <xf numFmtId="0" fontId="0" fillId="0" borderId="0" xfId="0" applyFill="1" applyBorder="1" applyAlignment="1">
      <alignment horizontal="center" vertical="center" wrapText="1"/>
    </xf>
    <xf numFmtId="0" fontId="4" fillId="2" borderId="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3" fontId="4" fillId="2" borderId="4" xfId="0" applyNumberFormat="1" applyFont="1" applyFill="1" applyBorder="1" applyAlignment="1">
      <alignment horizontal="center" vertical="center" wrapText="1"/>
    </xf>
    <xf numFmtId="3" fontId="4" fillId="2" borderId="4" xfId="1" applyNumberFormat="1" applyFont="1" applyFill="1" applyBorder="1" applyAlignment="1">
      <alignment horizontal="center" vertical="center" wrapText="1"/>
    </xf>
    <xf numFmtId="1" fontId="4" fillId="2" borderId="4" xfId="1" applyNumberFormat="1" applyFont="1" applyFill="1" applyBorder="1" applyAlignment="1">
      <alignment horizontal="center" vertical="center" wrapText="1"/>
    </xf>
    <xf numFmtId="0" fontId="4" fillId="0" borderId="0" xfId="0" applyFont="1" applyBorder="1" applyAlignment="1">
      <alignment horizontal="center"/>
    </xf>
    <xf numFmtId="1" fontId="8" fillId="2" borderId="3" xfId="1" applyNumberFormat="1" applyFont="1" applyFill="1" applyBorder="1" applyAlignment="1">
      <alignment horizontal="left" vertical="center" wrapText="1"/>
    </xf>
    <xf numFmtId="1" fontId="8" fillId="2" borderId="3" xfId="1"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3" fontId="8" fillId="2" borderId="4" xfId="1" applyNumberFormat="1" applyFont="1" applyFill="1" applyBorder="1" applyAlignment="1">
      <alignment horizontal="right" vertical="center" wrapText="1"/>
    </xf>
    <xf numFmtId="3" fontId="8" fillId="2" borderId="4" xfId="0" applyNumberFormat="1" applyFont="1" applyFill="1" applyBorder="1" applyAlignment="1">
      <alignment horizontal="left" vertical="center" wrapText="1" indent="1"/>
    </xf>
    <xf numFmtId="0" fontId="4" fillId="0" borderId="5" xfId="0" applyFont="1" applyBorder="1" applyAlignment="1">
      <alignment horizontal="center"/>
    </xf>
    <xf numFmtId="0" fontId="0" fillId="0" borderId="4" xfId="0" applyBorder="1" applyAlignment="1">
      <alignment horizontal="center"/>
    </xf>
    <xf numFmtId="0" fontId="4" fillId="0" borderId="1" xfId="0" applyFont="1" applyBorder="1" applyAlignment="1">
      <alignment horizontal="center" vertical="center"/>
    </xf>
    <xf numFmtId="166" fontId="4" fillId="2" borderId="3" xfId="6"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3" fontId="4" fillId="2" borderId="3" xfId="1" quotePrefix="1" applyNumberFormat="1" applyFont="1" applyFill="1" applyBorder="1" applyAlignment="1">
      <alignment horizontal="center" vertical="center" wrapText="1"/>
    </xf>
    <xf numFmtId="0" fontId="4" fillId="2" borderId="5" xfId="0" applyFont="1" applyFill="1" applyBorder="1" applyAlignment="1">
      <alignment vertical="center" wrapText="1"/>
    </xf>
    <xf numFmtId="3" fontId="4" fillId="2" borderId="0"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5" xfId="0" applyFont="1" applyBorder="1" applyAlignment="1">
      <alignment horizontal="center" vertical="center"/>
    </xf>
    <xf numFmtId="3" fontId="4" fillId="2" borderId="5" xfId="0" applyNumberFormat="1" applyFont="1" applyFill="1" applyBorder="1" applyAlignment="1">
      <alignment horizontal="center" vertical="center"/>
    </xf>
    <xf numFmtId="3" fontId="4" fillId="2" borderId="5" xfId="1" applyNumberFormat="1" applyFont="1" applyFill="1" applyBorder="1" applyAlignment="1">
      <alignment horizontal="center" vertical="center"/>
    </xf>
    <xf numFmtId="3" fontId="4" fillId="2" borderId="5" xfId="1" applyNumberFormat="1" applyFont="1" applyFill="1" applyBorder="1" applyAlignment="1">
      <alignment horizontal="center" vertical="center" wrapText="1"/>
    </xf>
    <xf numFmtId="3" fontId="4" fillId="2" borderId="5" xfId="0" applyNumberFormat="1" applyFont="1" applyFill="1" applyBorder="1" applyAlignment="1">
      <alignment horizontal="center" vertical="center" wrapText="1"/>
    </xf>
    <xf numFmtId="3" fontId="4" fillId="2" borderId="5" xfId="6" applyNumberFormat="1" applyFont="1" applyFill="1" applyBorder="1" applyAlignment="1">
      <alignment horizontal="center" vertical="center"/>
    </xf>
    <xf numFmtId="0" fontId="4" fillId="2" borderId="3" xfId="0" applyNumberFormat="1" applyFont="1" applyFill="1" applyBorder="1" applyAlignment="1">
      <alignment horizontal="center" vertical="center" wrapText="1"/>
    </xf>
    <xf numFmtId="0" fontId="4" fillId="0" borderId="4"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0" borderId="0" xfId="0" applyFont="1" applyFill="1" applyBorder="1" applyAlignment="1">
      <alignment horizontal="center" vertical="center"/>
    </xf>
    <xf numFmtId="3" fontId="4" fillId="2" borderId="0" xfId="1" applyNumberFormat="1" applyFont="1" applyFill="1" applyBorder="1" applyAlignment="1">
      <alignment horizontal="center" vertical="center" wrapText="1"/>
    </xf>
    <xf numFmtId="3" fontId="4" fillId="2" borderId="3" xfId="8" applyNumberFormat="1" applyFont="1" applyFill="1" applyBorder="1" applyAlignment="1">
      <alignment horizontal="center" vertical="center" wrapText="1"/>
    </xf>
    <xf numFmtId="0" fontId="4" fillId="0" borderId="3" xfId="0" applyFont="1" applyBorder="1" applyAlignment="1">
      <alignment horizontal="center" vertical="center" wrapText="1"/>
    </xf>
    <xf numFmtId="3" fontId="4" fillId="2" borderId="3" xfId="0" quotePrefix="1"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Border="1" applyAlignment="1">
      <alignment horizontal="center"/>
    </xf>
    <xf numFmtId="0" fontId="4" fillId="0" borderId="0" xfId="0" applyFont="1" applyBorder="1"/>
    <xf numFmtId="3" fontId="4" fillId="2" borderId="3" xfId="8" applyNumberFormat="1" applyFont="1" applyFill="1" applyBorder="1" applyAlignment="1">
      <alignment horizontal="right" vertical="center" wrapText="1"/>
    </xf>
    <xf numFmtId="0" fontId="4"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0" xfId="0" applyFont="1" applyFill="1" applyBorder="1" applyAlignment="1">
      <alignment horizontal="center"/>
    </xf>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 fontId="5" fillId="0" borderId="0" xfId="1" applyNumberFormat="1" applyFont="1" applyFill="1" applyBorder="1" applyAlignment="1">
      <alignment horizontal="center" vertical="center" wrapText="1"/>
    </xf>
    <xf numFmtId="165" fontId="5" fillId="0" borderId="0" xfId="1"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3" fontId="5" fillId="2" borderId="5" xfId="0" applyNumberFormat="1" applyFont="1" applyFill="1" applyBorder="1" applyAlignment="1">
      <alignment horizontal="center" vertical="center" wrapText="1"/>
    </xf>
    <xf numFmtId="3" fontId="5" fillId="2" borderId="5" xfId="1" applyNumberFormat="1" applyFont="1" applyFill="1" applyBorder="1" applyAlignment="1">
      <alignment horizontal="center" vertical="center" wrapText="1"/>
    </xf>
    <xf numFmtId="3" fontId="16" fillId="2" borderId="3"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3" fontId="5" fillId="0" borderId="3" xfId="7"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3" fontId="16" fillId="2" borderId="3" xfId="8" applyNumberFormat="1" applyFont="1" applyFill="1" applyBorder="1" applyAlignment="1">
      <alignment horizontal="center" vertical="center" wrapText="1"/>
    </xf>
    <xf numFmtId="0" fontId="21" fillId="0" borderId="0" xfId="0" applyFont="1" applyAlignment="1">
      <alignment horizontal="center"/>
    </xf>
    <xf numFmtId="0" fontId="4" fillId="0" borderId="0" xfId="0" applyFont="1" applyAlignment="1">
      <alignment vertical="center"/>
    </xf>
    <xf numFmtId="0" fontId="4" fillId="0" borderId="0" xfId="0" applyFont="1" applyBorder="1" applyAlignment="1">
      <alignment vertical="center"/>
    </xf>
    <xf numFmtId="0" fontId="0" fillId="0" borderId="0" xfId="0" applyFont="1"/>
    <xf numFmtId="0" fontId="22" fillId="5" borderId="6" xfId="0" applyFont="1" applyFill="1" applyBorder="1" applyAlignment="1">
      <alignment horizontal="center" vertical="center" wrapText="1"/>
    </xf>
    <xf numFmtId="0" fontId="0" fillId="6" borderId="6" xfId="0" applyFont="1" applyFill="1" applyBorder="1" applyAlignment="1">
      <alignment horizontal="center" vertical="center"/>
    </xf>
    <xf numFmtId="0" fontId="0" fillId="6" borderId="6" xfId="0" applyFont="1" applyFill="1" applyBorder="1" applyAlignment="1">
      <alignment horizontal="center" vertical="center" wrapText="1"/>
    </xf>
    <xf numFmtId="3" fontId="0" fillId="6" borderId="6" xfId="0" applyNumberFormat="1" applyFont="1" applyFill="1" applyBorder="1" applyAlignment="1">
      <alignment horizontal="right" vertical="center" wrapText="1" indent="1"/>
    </xf>
    <xf numFmtId="3" fontId="11" fillId="6" borderId="6" xfId="6" applyNumberFormat="1" applyFont="1" applyFill="1" applyBorder="1" applyAlignment="1">
      <alignment horizontal="right" vertical="center" wrapText="1" indent="1"/>
    </xf>
    <xf numFmtId="3" fontId="11" fillId="6" borderId="6" xfId="6" applyNumberFormat="1" applyFont="1" applyFill="1" applyBorder="1" applyAlignment="1">
      <alignment horizontal="center" vertical="center" wrapText="1"/>
    </xf>
    <xf numFmtId="0" fontId="5" fillId="6" borderId="6"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3" fontId="11" fillId="6" borderId="7" xfId="6" applyNumberFormat="1" applyFont="1" applyFill="1" applyBorder="1" applyAlignment="1">
      <alignment horizontal="center" vertical="center" wrapText="1"/>
    </xf>
    <xf numFmtId="0" fontId="6" fillId="2" borderId="4" xfId="0" applyFont="1" applyFill="1" applyBorder="1" applyAlignment="1">
      <alignment horizontal="center" vertical="center"/>
    </xf>
    <xf numFmtId="0" fontId="7" fillId="2" borderId="4" xfId="0" applyFont="1" applyFill="1" applyBorder="1" applyAlignment="1">
      <alignment horizontal="center" vertical="center"/>
    </xf>
    <xf numFmtId="3" fontId="7" fillId="2" borderId="4" xfId="0" applyNumberFormat="1" applyFont="1" applyFill="1" applyBorder="1" applyAlignment="1">
      <alignment vertical="center"/>
    </xf>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wrapText="1"/>
    </xf>
    <xf numFmtId="3" fontId="4" fillId="2" borderId="8" xfId="0" applyNumberFormat="1" applyFont="1" applyFill="1" applyBorder="1" applyAlignment="1">
      <alignment horizontal="center" vertical="center"/>
    </xf>
    <xf numFmtId="3" fontId="4" fillId="2" borderId="8" xfId="1" applyNumberFormat="1" applyFont="1" applyFill="1" applyBorder="1" applyAlignment="1">
      <alignment horizontal="center" vertical="center"/>
    </xf>
    <xf numFmtId="3" fontId="4" fillId="2" borderId="8" xfId="0" applyNumberFormat="1" applyFont="1" applyFill="1" applyBorder="1" applyAlignment="1">
      <alignment horizontal="left" vertical="center" wrapText="1"/>
    </xf>
    <xf numFmtId="3" fontId="4" fillId="2" borderId="8" xfId="0" applyNumberFormat="1" applyFont="1" applyFill="1" applyBorder="1" applyAlignment="1">
      <alignment horizontal="center" vertical="center" wrapText="1"/>
    </xf>
    <xf numFmtId="165" fontId="4" fillId="2" borderId="5" xfId="1"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3" fontId="9" fillId="2" borderId="8" xfId="0" applyNumberFormat="1" applyFont="1" applyFill="1" applyBorder="1" applyAlignment="1">
      <alignment horizontal="center" vertical="center" wrapText="1"/>
    </xf>
    <xf numFmtId="3" fontId="9" fillId="2" borderId="8" xfId="1"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5" xfId="0" applyNumberFormat="1" applyFont="1" applyFill="1" applyBorder="1" applyAlignment="1">
      <alignment horizontal="center" vertical="center"/>
    </xf>
    <xf numFmtId="3" fontId="8" fillId="2" borderId="5" xfId="0" applyNumberFormat="1" applyFont="1" applyFill="1" applyBorder="1" applyAlignment="1">
      <alignment horizontal="center" vertical="center" wrapText="1"/>
    </xf>
    <xf numFmtId="3" fontId="8" fillId="2" borderId="5" xfId="1" applyNumberFormat="1" applyFont="1" applyFill="1" applyBorder="1" applyAlignment="1">
      <alignment horizontal="center" vertical="center" wrapText="1"/>
    </xf>
    <xf numFmtId="3" fontId="8" fillId="2" borderId="5" xfId="0" applyNumberFormat="1" applyFont="1" applyFill="1" applyBorder="1" applyAlignment="1" applyProtection="1">
      <alignment horizontal="center" vertical="center" wrapText="1"/>
      <protection locked="0"/>
    </xf>
    <xf numFmtId="0" fontId="0" fillId="0" borderId="5" xfId="0" applyBorder="1"/>
    <xf numFmtId="0" fontId="10" fillId="6" borderId="6" xfId="0" applyFont="1" applyFill="1" applyBorder="1" applyAlignment="1">
      <alignment horizontal="center" vertical="center" wrapText="1"/>
    </xf>
    <xf numFmtId="3" fontId="10" fillId="6" borderId="6" xfId="1"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0" borderId="8" xfId="0" applyBorder="1" applyAlignment="1">
      <alignment horizontal="center" vertical="center"/>
    </xf>
    <xf numFmtId="0" fontId="22" fillId="5" borderId="10" xfId="0" applyFont="1" applyFill="1" applyBorder="1" applyAlignment="1">
      <alignment horizontal="center" vertical="center" wrapText="1"/>
    </xf>
    <xf numFmtId="3" fontId="4" fillId="6" borderId="6" xfId="0" applyNumberFormat="1" applyFont="1" applyFill="1" applyBorder="1" applyAlignment="1">
      <alignment horizontal="center" vertical="center" wrapText="1"/>
    </xf>
    <xf numFmtId="3" fontId="0" fillId="6" borderId="6" xfId="0" applyNumberFormat="1" applyFont="1" applyFill="1" applyBorder="1" applyAlignment="1">
      <alignment horizontal="center" vertical="center" wrapText="1"/>
    </xf>
    <xf numFmtId="0" fontId="12" fillId="2" borderId="8" xfId="0" applyFont="1" applyFill="1" applyBorder="1" applyAlignment="1">
      <alignment horizontal="center" vertical="center" wrapText="1"/>
    </xf>
    <xf numFmtId="3" fontId="13" fillId="2" borderId="5" xfId="0" applyNumberFormat="1" applyFont="1" applyFill="1" applyBorder="1" applyAlignment="1">
      <alignment horizontal="center" vertical="center" wrapText="1"/>
    </xf>
    <xf numFmtId="3" fontId="13" fillId="2" borderId="5" xfId="1" applyNumberFormat="1" applyFont="1" applyFill="1" applyBorder="1" applyAlignment="1">
      <alignment horizontal="center" vertical="center" wrapText="1"/>
    </xf>
    <xf numFmtId="0" fontId="0" fillId="0" borderId="0" xfId="0" applyFill="1"/>
    <xf numFmtId="0" fontId="5" fillId="0" borderId="6" xfId="0" applyFont="1" applyFill="1" applyBorder="1" applyAlignment="1">
      <alignment horizontal="center"/>
    </xf>
    <xf numFmtId="0" fontId="0" fillId="0" borderId="0" xfId="0" applyFill="1" applyBorder="1"/>
    <xf numFmtId="0" fontId="0" fillId="0" borderId="0" xfId="0"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vertical="center"/>
    </xf>
    <xf numFmtId="0" fontId="5" fillId="0" borderId="0" xfId="0" applyFont="1" applyFill="1" applyAlignment="1">
      <alignment horizontal="center"/>
    </xf>
    <xf numFmtId="0" fontId="5" fillId="0" borderId="0" xfId="0" applyFont="1" applyFill="1" applyBorder="1" applyAlignment="1">
      <alignment horizontal="center"/>
    </xf>
    <xf numFmtId="0" fontId="0" fillId="0" borderId="0" xfId="0" applyFill="1" applyBorder="1" applyAlignment="1">
      <alignment horizontal="center"/>
    </xf>
    <xf numFmtId="0" fontId="5" fillId="0" borderId="0" xfId="0" applyFont="1" applyFill="1" applyBorder="1"/>
    <xf numFmtId="0" fontId="5" fillId="0" borderId="0" xfId="0" applyFont="1" applyFill="1"/>
    <xf numFmtId="0" fontId="0" fillId="6" borderId="11" xfId="0" applyFont="1" applyFill="1" applyBorder="1" applyAlignment="1">
      <alignment horizontal="center" vertical="center"/>
    </xf>
    <xf numFmtId="0" fontId="6" fillId="6" borderId="11" xfId="0" applyFont="1" applyFill="1" applyBorder="1" applyAlignment="1">
      <alignment horizontal="center" vertical="center" wrapText="1"/>
    </xf>
    <xf numFmtId="0" fontId="11" fillId="6" borderId="6" xfId="0" applyFont="1" applyFill="1" applyBorder="1" applyAlignment="1">
      <alignment horizontal="center" vertical="center" wrapText="1"/>
    </xf>
    <xf numFmtId="3" fontId="11" fillId="6" borderId="6" xfId="0" applyNumberFormat="1" applyFont="1" applyFill="1" applyBorder="1" applyAlignment="1">
      <alignment horizontal="center" vertical="center" wrapText="1"/>
    </xf>
    <xf numFmtId="3" fontId="11" fillId="6" borderId="6" xfId="0" applyNumberFormat="1" applyFont="1" applyFill="1" applyBorder="1" applyAlignment="1" applyProtection="1">
      <alignment horizontal="center" vertical="center" wrapText="1"/>
      <protection locked="0"/>
    </xf>
    <xf numFmtId="1" fontId="11" fillId="6" borderId="6" xfId="1" applyNumberFormat="1" applyFont="1" applyFill="1" applyBorder="1" applyAlignment="1">
      <alignment horizontal="center" vertical="center" wrapText="1"/>
    </xf>
    <xf numFmtId="3" fontId="11" fillId="6" borderId="6" xfId="2" applyNumberFormat="1" applyFont="1" applyFill="1" applyBorder="1" applyAlignment="1">
      <alignment horizontal="right" vertical="center" wrapText="1" indent="1"/>
    </xf>
    <xf numFmtId="3" fontId="11" fillId="6" borderId="6" xfId="6" applyNumberFormat="1" applyFont="1" applyFill="1" applyBorder="1" applyAlignment="1">
      <alignment horizontal="right" vertical="center" indent="1"/>
    </xf>
    <xf numFmtId="3" fontId="11" fillId="6" borderId="6" xfId="0" applyNumberFormat="1" applyFont="1" applyFill="1" applyBorder="1" applyAlignment="1">
      <alignment horizontal="center" vertical="center"/>
    </xf>
    <xf numFmtId="165" fontId="0" fillId="6" borderId="6" xfId="1" applyNumberFormat="1" applyFont="1" applyFill="1" applyBorder="1" applyAlignment="1">
      <alignment horizontal="right" vertical="center" wrapText="1" indent="1"/>
    </xf>
    <xf numFmtId="3" fontId="0" fillId="6" borderId="6" xfId="1" applyNumberFormat="1" applyFont="1" applyFill="1" applyBorder="1" applyAlignment="1">
      <alignment horizontal="center" vertical="center" wrapText="1"/>
    </xf>
    <xf numFmtId="0" fontId="11" fillId="6" borderId="6" xfId="0" applyFont="1" applyFill="1" applyBorder="1" applyAlignment="1">
      <alignment horizontal="center" vertical="center"/>
    </xf>
    <xf numFmtId="3" fontId="11" fillId="6" borderId="6" xfId="0" applyNumberFormat="1" applyFont="1" applyFill="1" applyBorder="1" applyAlignment="1">
      <alignment horizontal="center" vertical="center" wrapText="1"/>
    </xf>
    <xf numFmtId="0" fontId="0" fillId="0" borderId="0" xfId="0" applyFont="1" applyAlignment="1">
      <alignment horizontal="center" vertical="center"/>
    </xf>
    <xf numFmtId="0" fontId="22" fillId="5" borderId="10" xfId="0" applyFont="1" applyFill="1" applyBorder="1" applyAlignment="1">
      <alignment horizontal="center" vertical="center" wrapText="1"/>
    </xf>
    <xf numFmtId="3" fontId="0" fillId="6" borderId="11" xfId="1" applyNumberFormat="1"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0" xfId="0" applyAlignment="1">
      <alignment horizontal="right" indent="1"/>
    </xf>
    <xf numFmtId="0" fontId="11" fillId="6" borderId="6" xfId="0" applyNumberFormat="1" applyFont="1" applyFill="1" applyBorder="1" applyAlignment="1">
      <alignment horizontal="center" vertical="center" wrapText="1"/>
    </xf>
    <xf numFmtId="3" fontId="6" fillId="6" borderId="6" xfId="0" applyNumberFormat="1" applyFont="1" applyFill="1" applyBorder="1" applyAlignment="1">
      <alignment horizontal="center" vertical="center" wrapText="1"/>
    </xf>
    <xf numFmtId="0" fontId="11" fillId="6" borderId="13" xfId="0" applyFont="1" applyFill="1" applyBorder="1" applyAlignment="1">
      <alignment horizontal="center" vertical="center" wrapText="1"/>
    </xf>
    <xf numFmtId="165" fontId="11" fillId="6" borderId="13" xfId="1" applyNumberFormat="1" applyFont="1" applyFill="1" applyBorder="1" applyAlignment="1">
      <alignment horizontal="right" vertical="center" wrapText="1" indent="1"/>
    </xf>
    <xf numFmtId="3" fontId="11" fillId="6" borderId="13" xfId="0" applyNumberFormat="1" applyFont="1" applyFill="1" applyBorder="1" applyAlignment="1">
      <alignment horizontal="center" vertical="center" wrapText="1"/>
    </xf>
    <xf numFmtId="1" fontId="11" fillId="6" borderId="13" xfId="1" applyNumberFormat="1" applyFont="1" applyFill="1" applyBorder="1" applyAlignment="1">
      <alignment horizontal="center" vertical="center" wrapText="1"/>
    </xf>
    <xf numFmtId="3" fontId="10" fillId="6" borderId="13" xfId="0" applyNumberFormat="1" applyFont="1" applyFill="1" applyBorder="1" applyAlignment="1">
      <alignment horizontal="center" vertical="center" wrapText="1"/>
    </xf>
    <xf numFmtId="3" fontId="11" fillId="6" borderId="13" xfId="1" applyNumberFormat="1" applyFont="1" applyFill="1" applyBorder="1" applyAlignment="1">
      <alignment horizontal="center" vertical="center" wrapText="1"/>
    </xf>
    <xf numFmtId="0" fontId="11" fillId="6" borderId="13" xfId="0" applyNumberFormat="1" applyFont="1" applyFill="1" applyBorder="1" applyAlignment="1">
      <alignment horizontal="center" vertical="center" wrapText="1"/>
    </xf>
    <xf numFmtId="3" fontId="11" fillId="6" borderId="13" xfId="0" applyNumberFormat="1" applyFont="1" applyFill="1" applyBorder="1" applyAlignment="1">
      <alignment horizontal="right" vertical="center" wrapText="1" indent="1"/>
    </xf>
    <xf numFmtId="3" fontId="11" fillId="6" borderId="13" xfId="2" applyNumberFormat="1" applyFont="1" applyFill="1" applyBorder="1" applyAlignment="1">
      <alignment horizontal="center" vertical="center" wrapText="1"/>
    </xf>
    <xf numFmtId="0" fontId="6" fillId="0" borderId="0" xfId="0" applyFont="1" applyAlignment="1">
      <alignment horizontal="center"/>
    </xf>
    <xf numFmtId="0" fontId="24" fillId="5" borderId="10" xfId="0" applyFont="1" applyFill="1" applyBorder="1" applyAlignment="1">
      <alignment horizontal="center" vertical="center" wrapText="1"/>
    </xf>
    <xf numFmtId="0" fontId="10" fillId="6" borderId="13" xfId="0" applyFont="1" applyFill="1" applyBorder="1" applyAlignment="1">
      <alignment horizontal="center" vertical="center" wrapText="1"/>
    </xf>
    <xf numFmtId="49" fontId="11" fillId="6" borderId="13" xfId="0" applyNumberFormat="1" applyFont="1" applyFill="1" applyBorder="1" applyAlignment="1">
      <alignment horizontal="center" vertical="center" wrapText="1"/>
    </xf>
    <xf numFmtId="165" fontId="11" fillId="6" borderId="13" xfId="1" applyNumberFormat="1" applyFont="1" applyFill="1" applyBorder="1" applyAlignment="1">
      <alignment horizontal="right" vertical="center" indent="1"/>
    </xf>
    <xf numFmtId="3" fontId="11" fillId="6" borderId="13" xfId="0" quotePrefix="1" applyNumberFormat="1" applyFont="1" applyFill="1" applyBorder="1" applyAlignment="1">
      <alignment horizontal="center" vertical="center" wrapText="1"/>
    </xf>
    <xf numFmtId="3" fontId="11" fillId="6" borderId="13" xfId="0" quotePrefix="1" applyNumberFormat="1" applyFont="1" applyFill="1" applyBorder="1" applyAlignment="1">
      <alignment horizontal="right" vertical="center" wrapText="1" indent="1"/>
    </xf>
    <xf numFmtId="3" fontId="23" fillId="6" borderId="13" xfId="0" applyNumberFormat="1" applyFont="1" applyFill="1" applyBorder="1" applyAlignment="1">
      <alignment horizontal="center" vertical="center" wrapText="1"/>
    </xf>
    <xf numFmtId="49" fontId="11" fillId="6" borderId="6" xfId="0" applyNumberFormat="1" applyFont="1" applyFill="1" applyBorder="1" applyAlignment="1">
      <alignment horizontal="center" vertical="center" wrapText="1"/>
    </xf>
    <xf numFmtId="0" fontId="11" fillId="6" borderId="13" xfId="0" applyFont="1" applyFill="1" applyBorder="1" applyAlignment="1">
      <alignment horizontal="center" vertical="center"/>
    </xf>
    <xf numFmtId="3" fontId="10" fillId="6" borderId="10" xfId="0" applyNumberFormat="1" applyFont="1" applyFill="1" applyBorder="1" applyAlignment="1">
      <alignment horizontal="center" vertical="center" wrapText="1"/>
    </xf>
    <xf numFmtId="3" fontId="11" fillId="6" borderId="6" xfId="0" applyNumberFormat="1" applyFont="1" applyFill="1" applyBorder="1" applyAlignment="1">
      <alignment vertical="center" wrapText="1"/>
    </xf>
    <xf numFmtId="165" fontId="11" fillId="6" borderId="6" xfId="1" applyNumberFormat="1" applyFont="1" applyFill="1" applyBorder="1" applyAlignment="1">
      <alignment vertical="center" wrapText="1"/>
    </xf>
    <xf numFmtId="0" fontId="22" fillId="5" borderId="10" xfId="0" applyFont="1" applyFill="1" applyBorder="1" applyAlignment="1">
      <alignment horizontal="center" vertical="center" wrapText="1"/>
    </xf>
    <xf numFmtId="21" fontId="0" fillId="0" borderId="0" xfId="0" applyNumberFormat="1"/>
    <xf numFmtId="0" fontId="22" fillId="5" borderId="10" xfId="0" applyFont="1" applyFill="1" applyBorder="1" applyAlignment="1">
      <alignment horizontal="center" vertical="center" wrapText="1"/>
    </xf>
    <xf numFmtId="3" fontId="11" fillId="6" borderId="6"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11" fillId="6" borderId="6" xfId="0" applyFont="1" applyFill="1" applyBorder="1" applyAlignment="1">
      <alignment horizontal="center" vertical="center" wrapText="1"/>
    </xf>
    <xf numFmtId="3" fontId="10" fillId="6" borderId="6" xfId="0" applyNumberFormat="1" applyFont="1" applyFill="1" applyBorder="1" applyAlignment="1">
      <alignment horizontal="center" vertical="center" wrapText="1"/>
    </xf>
    <xf numFmtId="3" fontId="11" fillId="6" borderId="6" xfId="0" applyNumberFormat="1" applyFont="1" applyFill="1" applyBorder="1" applyAlignment="1">
      <alignment horizontal="center" vertical="center" wrapText="1"/>
    </xf>
    <xf numFmtId="0" fontId="10" fillId="6" borderId="6"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8" xfId="0" applyFont="1" applyFill="1" applyBorder="1" applyAlignment="1">
      <alignment horizontal="center" vertical="center"/>
    </xf>
    <xf numFmtId="0" fontId="4" fillId="2" borderId="19"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9" xfId="0" applyFont="1" applyFill="1" applyBorder="1" applyAlignment="1">
      <alignment horizontal="center" vertical="center"/>
    </xf>
    <xf numFmtId="3" fontId="4" fillId="2" borderId="5" xfId="6"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2" borderId="5" xfId="0" applyFont="1" applyFill="1" applyBorder="1" applyAlignment="1">
      <alignment horizontal="center" vertical="center"/>
    </xf>
    <xf numFmtId="165" fontId="4" fillId="2" borderId="0" xfId="1" applyNumberFormat="1" applyFont="1" applyFill="1" applyBorder="1" applyAlignment="1">
      <alignment horizontal="center" vertical="center" wrapText="1"/>
    </xf>
    <xf numFmtId="1" fontId="4" fillId="2" borderId="0" xfId="1" applyNumberFormat="1" applyFont="1" applyFill="1" applyBorder="1" applyAlignment="1">
      <alignment horizontal="center" vertical="center" wrapText="1"/>
    </xf>
    <xf numFmtId="3" fontId="11" fillId="6" borderId="6" xfId="6" applyNumberFormat="1" applyFont="1" applyFill="1" applyBorder="1" applyAlignment="1">
      <alignment horizontal="center" vertical="center" wrapText="1"/>
    </xf>
    <xf numFmtId="165" fontId="11" fillId="6" borderId="6" xfId="1" applyNumberFormat="1" applyFont="1" applyFill="1" applyBorder="1" applyAlignment="1">
      <alignment horizontal="center" vertical="center" wrapText="1"/>
    </xf>
    <xf numFmtId="0" fontId="22" fillId="5" borderId="10" xfId="0" applyFont="1" applyFill="1" applyBorder="1" applyAlignment="1">
      <alignment horizontal="center" vertical="center" wrapText="1"/>
    </xf>
    <xf numFmtId="49" fontId="11" fillId="6" borderId="6" xfId="0" applyNumberFormat="1" applyFont="1" applyFill="1" applyBorder="1" applyAlignment="1">
      <alignment horizontal="center" vertical="center"/>
    </xf>
    <xf numFmtId="3" fontId="11" fillId="6" borderId="6" xfId="8" applyNumberFormat="1" applyFont="1" applyFill="1" applyBorder="1" applyAlignment="1">
      <alignment horizontal="center" vertical="center" wrapText="1"/>
    </xf>
    <xf numFmtId="167" fontId="11" fillId="6" borderId="6" xfId="8" applyNumberFormat="1" applyFont="1" applyFill="1" applyBorder="1" applyAlignment="1">
      <alignment horizontal="center" vertical="center" wrapText="1"/>
    </xf>
    <xf numFmtId="2" fontId="4" fillId="2" borderId="0" xfId="0" applyNumberFormat="1" applyFont="1" applyFill="1" applyBorder="1" applyAlignment="1">
      <alignment horizontal="center" vertical="center" wrapText="1"/>
    </xf>
    <xf numFmtId="3" fontId="4" fillId="2" borderId="0" xfId="6" applyNumberFormat="1" applyFont="1" applyFill="1" applyBorder="1" applyAlignment="1">
      <alignment horizontal="center" vertical="center" wrapText="1"/>
    </xf>
    <xf numFmtId="0" fontId="4" fillId="0" borderId="0" xfId="0" applyFont="1" applyFill="1" applyBorder="1" applyAlignment="1">
      <alignment vertical="center" wrapText="1"/>
    </xf>
    <xf numFmtId="3" fontId="4" fillId="2" borderId="0" xfId="0" applyNumberFormat="1" applyFont="1" applyFill="1" applyBorder="1" applyAlignment="1">
      <alignment vertical="center" wrapText="1"/>
    </xf>
    <xf numFmtId="3" fontId="4" fillId="2" borderId="5" xfId="0" quotePrefix="1" applyNumberFormat="1" applyFont="1" applyFill="1" applyBorder="1" applyAlignment="1">
      <alignment horizontal="center" vertical="center" wrapText="1"/>
    </xf>
    <xf numFmtId="1" fontId="4" fillId="2" borderId="5" xfId="1"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3" fontId="11" fillId="6" borderId="6" xfId="0" quotePrefix="1" applyNumberFormat="1" applyFont="1" applyFill="1" applyBorder="1" applyAlignment="1">
      <alignment horizontal="center" vertical="center" wrapText="1"/>
    </xf>
    <xf numFmtId="3" fontId="11" fillId="6" borderId="6" xfId="0" quotePrefix="1" applyNumberFormat="1" applyFont="1" applyFill="1" applyBorder="1" applyAlignment="1">
      <alignment horizontal="right" vertical="center" wrapText="1" indent="1"/>
    </xf>
    <xf numFmtId="3" fontId="4" fillId="2" borderId="5" xfId="1" applyNumberFormat="1" applyFont="1" applyFill="1" applyBorder="1" applyAlignment="1">
      <alignment horizontal="right" vertical="center" wrapText="1"/>
    </xf>
    <xf numFmtId="0" fontId="22" fillId="5" borderId="10" xfId="0" applyFont="1" applyFill="1" applyBorder="1" applyAlignment="1">
      <alignment horizontal="center" vertical="center" wrapText="1"/>
    </xf>
    <xf numFmtId="0" fontId="22" fillId="5" borderId="10" xfId="0" applyFont="1" applyFill="1" applyBorder="1" applyAlignment="1">
      <alignment horizontal="center" vertical="center" wrapText="1"/>
    </xf>
    <xf numFmtId="3" fontId="11" fillId="6" borderId="6" xfId="1" applyNumberFormat="1" applyFont="1" applyFill="1" applyBorder="1" applyAlignment="1">
      <alignment horizontal="center" vertical="center" wrapText="1"/>
    </xf>
    <xf numFmtId="3" fontId="11" fillId="6" borderId="6"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3" fontId="11" fillId="6" borderId="6" xfId="1" applyNumberFormat="1" applyFont="1" applyFill="1" applyBorder="1" applyAlignment="1">
      <alignment horizontal="right" vertical="center" wrapText="1" indent="1"/>
    </xf>
    <xf numFmtId="0" fontId="10" fillId="6" borderId="6" xfId="0" applyFont="1" applyFill="1" applyBorder="1" applyAlignment="1">
      <alignment horizontal="center" vertical="center" wrapText="1"/>
    </xf>
    <xf numFmtId="3" fontId="11" fillId="6" borderId="6" xfId="0" applyNumberFormat="1" applyFont="1" applyFill="1" applyBorder="1" applyAlignment="1">
      <alignment horizontal="right" vertical="center" wrapText="1" indent="1"/>
    </xf>
    <xf numFmtId="0" fontId="6" fillId="0" borderId="0" xfId="0" applyFont="1"/>
    <xf numFmtId="3" fontId="10" fillId="2" borderId="3" xfId="0" applyNumberFormat="1" applyFont="1" applyFill="1" applyBorder="1" applyAlignment="1">
      <alignment horizontal="center" vertical="center" wrapText="1"/>
    </xf>
    <xf numFmtId="0" fontId="22" fillId="5" borderId="22" xfId="0" applyFont="1" applyFill="1" applyBorder="1" applyAlignment="1">
      <alignment horizontal="center" vertical="center" wrapText="1"/>
    </xf>
    <xf numFmtId="0" fontId="22" fillId="5" borderId="24" xfId="0" applyFont="1" applyFill="1" applyBorder="1" applyAlignment="1">
      <alignment horizontal="center" vertical="center" wrapText="1"/>
    </xf>
    <xf numFmtId="0" fontId="22" fillId="5" borderId="10" xfId="0" applyFont="1" applyFill="1" applyBorder="1" applyAlignment="1">
      <alignment horizontal="center" vertical="center" wrapText="1"/>
    </xf>
    <xf numFmtId="3" fontId="10" fillId="2" borderId="5"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3" fontId="4" fillId="2" borderId="0" xfId="8" applyNumberFormat="1" applyFont="1" applyFill="1" applyBorder="1" applyAlignment="1">
      <alignment horizontal="center" vertical="center" wrapText="1"/>
    </xf>
    <xf numFmtId="3" fontId="4" fillId="2" borderId="0" xfId="8" applyNumberFormat="1" applyFont="1" applyFill="1" applyBorder="1" applyAlignment="1">
      <alignment horizontal="right"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3" fontId="11" fillId="2" borderId="5" xfId="0" applyNumberFormat="1" applyFont="1" applyFill="1" applyBorder="1" applyAlignment="1">
      <alignment horizontal="center" vertical="center" wrapText="1"/>
    </xf>
    <xf numFmtId="3" fontId="11" fillId="2" borderId="5" xfId="1" applyNumberFormat="1" applyFont="1" applyFill="1" applyBorder="1" applyAlignment="1">
      <alignment horizontal="center" vertical="center" wrapText="1"/>
    </xf>
    <xf numFmtId="41" fontId="11" fillId="2" borderId="5" xfId="2" applyFont="1" applyFill="1" applyBorder="1" applyAlignment="1">
      <alignment horizontal="center" vertical="center" wrapText="1"/>
    </xf>
    <xf numFmtId="3" fontId="4" fillId="2" borderId="9" xfId="1" applyNumberFormat="1" applyFont="1" applyFill="1" applyBorder="1" applyAlignment="1">
      <alignment horizontal="center" vertical="center" wrapText="1"/>
    </xf>
    <xf numFmtId="1" fontId="4" fillId="2" borderId="5" xfId="0" applyNumberFormat="1" applyFont="1" applyFill="1" applyBorder="1" applyAlignment="1">
      <alignment horizontal="center" vertical="center" wrapText="1"/>
    </xf>
    <xf numFmtId="3" fontId="10" fillId="2" borderId="5" xfId="1"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0" fontId="19" fillId="2" borderId="5" xfId="0" applyFont="1" applyFill="1" applyBorder="1" applyAlignment="1">
      <alignment horizontal="center" vertical="center" wrapText="1"/>
    </xf>
    <xf numFmtId="3" fontId="19" fillId="2" borderId="5" xfId="0" applyNumberFormat="1" applyFont="1" applyFill="1" applyBorder="1" applyAlignment="1">
      <alignment horizontal="center" vertical="center" wrapText="1"/>
    </xf>
    <xf numFmtId="0" fontId="26" fillId="6" borderId="6" xfId="0" applyFont="1" applyFill="1" applyBorder="1" applyAlignment="1">
      <alignment horizontal="center" vertical="center" wrapText="1"/>
    </xf>
    <xf numFmtId="3" fontId="26" fillId="6" borderId="6" xfId="0" applyNumberFormat="1" applyFont="1" applyFill="1" applyBorder="1" applyAlignment="1">
      <alignment horizontal="center" vertical="center" wrapText="1"/>
    </xf>
    <xf numFmtId="3" fontId="27" fillId="6" borderId="6" xfId="0" applyNumberFormat="1" applyFont="1" applyFill="1" applyBorder="1" applyAlignment="1">
      <alignment horizontal="center" vertical="center" wrapText="1"/>
    </xf>
    <xf numFmtId="0" fontId="22" fillId="5" borderId="10" xfId="0" applyFont="1" applyFill="1" applyBorder="1" applyAlignment="1">
      <alignment horizontal="center" vertical="center" wrapText="1"/>
    </xf>
    <xf numFmtId="3" fontId="11" fillId="6" borderId="6" xfId="1" applyNumberFormat="1" applyFont="1" applyFill="1" applyBorder="1" applyAlignment="1">
      <alignment horizontal="center" vertical="center" wrapText="1"/>
    </xf>
    <xf numFmtId="3" fontId="11" fillId="6" borderId="6"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165" fontId="11" fillId="6" borderId="6" xfId="1" applyNumberFormat="1" applyFont="1" applyFill="1" applyBorder="1" applyAlignment="1">
      <alignment horizontal="right" vertical="center" wrapText="1" indent="1"/>
    </xf>
    <xf numFmtId="0" fontId="10" fillId="6" borderId="6" xfId="0" applyFont="1" applyFill="1" applyBorder="1" applyAlignment="1">
      <alignment horizontal="center" vertical="center" wrapText="1"/>
    </xf>
    <xf numFmtId="3" fontId="11" fillId="6" borderId="6" xfId="0" applyNumberFormat="1" applyFont="1" applyFill="1" applyBorder="1" applyAlignment="1">
      <alignment horizontal="right" vertical="center" wrapText="1" indent="1"/>
    </xf>
    <xf numFmtId="1" fontId="0" fillId="6" borderId="6" xfId="1" applyNumberFormat="1" applyFont="1" applyFill="1" applyBorder="1" applyAlignment="1">
      <alignment horizontal="center" vertical="center" wrapText="1"/>
    </xf>
    <xf numFmtId="3" fontId="28" fillId="6" borderId="6" xfId="0" applyNumberFormat="1" applyFont="1" applyFill="1" applyBorder="1" applyAlignment="1">
      <alignment horizontal="center" vertical="center" wrapText="1"/>
    </xf>
    <xf numFmtId="0" fontId="25" fillId="6" borderId="6" xfId="0" applyFont="1" applyFill="1" applyBorder="1" applyAlignment="1">
      <alignment horizontal="center" vertical="center" wrapText="1"/>
    </xf>
    <xf numFmtId="0" fontId="4" fillId="0" borderId="5" xfId="0" applyFont="1" applyBorder="1" applyAlignment="1">
      <alignment horizontal="center" vertical="center" wrapText="1"/>
    </xf>
    <xf numFmtId="3" fontId="4" fillId="0" borderId="5" xfId="1" applyNumberFormat="1" applyFont="1" applyFill="1" applyBorder="1" applyAlignment="1">
      <alignment horizontal="center" vertical="center" wrapText="1"/>
    </xf>
    <xf numFmtId="165" fontId="4" fillId="0" borderId="5" xfId="1"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165" fontId="11" fillId="6" borderId="6" xfId="1" applyNumberFormat="1" applyFont="1" applyFill="1" applyBorder="1" applyAlignment="1">
      <alignment horizontal="right" vertical="center" indent="1"/>
    </xf>
    <xf numFmtId="165" fontId="0" fillId="6" borderId="13" xfId="1" applyNumberFormat="1" applyFont="1" applyFill="1" applyBorder="1" applyAlignment="1">
      <alignment horizontal="right" vertical="center" wrapText="1" indent="1"/>
    </xf>
    <xf numFmtId="3" fontId="6" fillId="6" borderId="13" xfId="0" applyNumberFormat="1" applyFont="1" applyFill="1" applyBorder="1" applyAlignment="1">
      <alignment horizontal="center" vertical="center" wrapText="1"/>
    </xf>
    <xf numFmtId="3" fontId="0" fillId="6" borderId="13" xfId="0" applyNumberFormat="1" applyFont="1" applyFill="1" applyBorder="1" applyAlignment="1">
      <alignment horizontal="center" vertical="center" wrapText="1"/>
    </xf>
    <xf numFmtId="1" fontId="0" fillId="6" borderId="13" xfId="1" applyNumberFormat="1" applyFont="1" applyFill="1" applyBorder="1" applyAlignment="1">
      <alignment horizontal="center" vertical="center" wrapText="1"/>
    </xf>
    <xf numFmtId="3" fontId="11" fillId="6" borderId="6" xfId="1" applyNumberFormat="1" applyFont="1" applyFill="1" applyBorder="1" applyAlignment="1">
      <alignment horizontal="center" vertical="center" wrapText="1"/>
    </xf>
    <xf numFmtId="3" fontId="11" fillId="6" borderId="6"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165" fontId="11" fillId="6" borderId="6" xfId="1" applyNumberFormat="1" applyFont="1" applyFill="1" applyBorder="1" applyAlignment="1">
      <alignment horizontal="right" vertical="center" wrapText="1" indent="1"/>
    </xf>
    <xf numFmtId="0" fontId="11" fillId="6"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3" fontId="0" fillId="0" borderId="0" xfId="0" applyNumberFormat="1" applyFont="1" applyFill="1" applyBorder="1" applyAlignment="1">
      <alignment horizontal="right" vertical="center" wrapText="1" indent="1"/>
    </xf>
    <xf numFmtId="3" fontId="11" fillId="0" borderId="0" xfId="6" applyNumberFormat="1" applyFont="1" applyFill="1" applyBorder="1" applyAlignment="1">
      <alignment horizontal="right" vertical="center" wrapText="1" indent="1"/>
    </xf>
    <xf numFmtId="0" fontId="6" fillId="0" borderId="0" xfId="0"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3" fontId="0" fillId="0" borderId="0" xfId="1"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0" fillId="6" borderId="6" xfId="0" applyFont="1" applyFill="1" applyBorder="1" applyAlignment="1">
      <alignment horizontal="center" vertical="center" wrapText="1"/>
    </xf>
    <xf numFmtId="0" fontId="11" fillId="6" borderId="6" xfId="0" applyFont="1" applyFill="1" applyBorder="1" applyAlignment="1">
      <alignment horizontal="center" vertical="center" wrapText="1"/>
    </xf>
    <xf numFmtId="3" fontId="0" fillId="6" borderId="11" xfId="0" applyNumberFormat="1" applyFont="1" applyFill="1" applyBorder="1" applyAlignment="1">
      <alignment horizontal="center" vertical="center" wrapText="1"/>
    </xf>
    <xf numFmtId="3" fontId="11" fillId="6" borderId="10" xfId="6" applyNumberFormat="1" applyFont="1" applyFill="1" applyBorder="1" applyAlignment="1">
      <alignment horizontal="center" vertical="center" wrapText="1"/>
    </xf>
    <xf numFmtId="0" fontId="0" fillId="6" borderId="10"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11" fillId="6" borderId="6" xfId="0" applyFont="1" applyFill="1" applyBorder="1" applyAlignment="1">
      <alignment horizontal="center" vertical="center" wrapText="1"/>
    </xf>
    <xf numFmtId="1" fontId="11" fillId="6" borderId="6" xfId="0" applyNumberFormat="1" applyFont="1" applyFill="1" applyBorder="1" applyAlignment="1">
      <alignment horizontal="center" vertical="center" wrapText="1"/>
    </xf>
    <xf numFmtId="3" fontId="11" fillId="6" borderId="6" xfId="1" applyNumberFormat="1" applyFont="1" applyFill="1" applyBorder="1" applyAlignment="1">
      <alignment horizontal="center" vertical="center" wrapText="1"/>
    </xf>
    <xf numFmtId="3" fontId="11" fillId="6" borderId="6" xfId="0" applyNumberFormat="1" applyFont="1" applyFill="1" applyBorder="1" applyAlignment="1">
      <alignment horizontal="center" vertical="center" wrapText="1"/>
    </xf>
    <xf numFmtId="165" fontId="11" fillId="6" borderId="6" xfId="1" applyNumberFormat="1" applyFont="1" applyFill="1" applyBorder="1" applyAlignment="1">
      <alignment horizontal="right" vertical="center" wrapText="1" indent="1"/>
    </xf>
    <xf numFmtId="0" fontId="0" fillId="6" borderId="6" xfId="0" applyFont="1" applyFill="1" applyBorder="1" applyAlignment="1">
      <alignment horizontal="center" vertical="center" wrapText="1"/>
    </xf>
    <xf numFmtId="3" fontId="11" fillId="6" borderId="6" xfId="6" applyNumberFormat="1" applyFont="1" applyFill="1" applyBorder="1" applyAlignment="1">
      <alignment horizontal="center" vertical="center" wrapText="1"/>
    </xf>
    <xf numFmtId="0" fontId="0" fillId="6" borderId="10" xfId="0" applyFont="1" applyFill="1" applyBorder="1" applyAlignment="1">
      <alignment horizontal="center" vertical="center" wrapText="1"/>
    </xf>
    <xf numFmtId="0" fontId="0" fillId="6" borderId="11" xfId="0" applyFont="1" applyFill="1" applyBorder="1" applyAlignment="1">
      <alignment horizontal="center" vertical="center" wrapText="1"/>
    </xf>
    <xf numFmtId="3" fontId="0" fillId="6" borderId="11" xfId="0" applyNumberFormat="1" applyFont="1" applyFill="1" applyBorder="1" applyAlignment="1">
      <alignment horizontal="center" vertical="center" wrapText="1"/>
    </xf>
    <xf numFmtId="3" fontId="0" fillId="6" borderId="11" xfId="0" applyNumberFormat="1" applyFont="1" applyFill="1" applyBorder="1" applyAlignment="1">
      <alignment horizontal="right" vertical="center" wrapText="1" indent="1"/>
    </xf>
    <xf numFmtId="3" fontId="11" fillId="6" borderId="10" xfId="6" applyNumberFormat="1" applyFont="1" applyFill="1" applyBorder="1" applyAlignment="1">
      <alignment horizontal="right" vertical="center" wrapText="1" indent="1"/>
    </xf>
    <xf numFmtId="3" fontId="11" fillId="6" borderId="11" xfId="6" applyNumberFormat="1" applyFont="1" applyFill="1" applyBorder="1" applyAlignment="1">
      <alignment horizontal="right" vertical="center" wrapText="1" indent="1"/>
    </xf>
    <xf numFmtId="0" fontId="11" fillId="6" borderId="6" xfId="0" applyFont="1" applyFill="1" applyBorder="1" applyAlignment="1">
      <alignment horizontal="center" vertical="center" wrapText="1"/>
    </xf>
    <xf numFmtId="165" fontId="11" fillId="6" borderId="6" xfId="1" applyNumberFormat="1" applyFont="1" applyFill="1" applyBorder="1" applyAlignment="1">
      <alignment horizontal="right" vertical="center" wrapText="1" inden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3" fontId="11" fillId="6" borderId="6" xfId="0" applyNumberFormat="1" applyFont="1" applyFill="1" applyBorder="1" applyAlignment="1">
      <alignment horizontal="center" vertical="center"/>
    </xf>
    <xf numFmtId="3" fontId="11" fillId="6" borderId="6" xfId="0" applyNumberFormat="1" applyFont="1" applyFill="1" applyBorder="1" applyAlignment="1">
      <alignment horizontal="center" vertical="center" wrapText="1"/>
    </xf>
    <xf numFmtId="3" fontId="11" fillId="6" borderId="6" xfId="1" applyNumberFormat="1" applyFont="1" applyFill="1" applyBorder="1" applyAlignment="1">
      <alignment horizontal="center" vertical="center" wrapText="1"/>
    </xf>
    <xf numFmtId="3" fontId="11" fillId="6" borderId="6" xfId="1" applyNumberFormat="1" applyFont="1" applyFill="1" applyBorder="1" applyAlignment="1">
      <alignment horizontal="right" vertical="center" wrapText="1" indent="1"/>
    </xf>
    <xf numFmtId="3" fontId="0" fillId="6" borderId="6" xfId="0" applyNumberFormat="1" applyFont="1" applyFill="1" applyBorder="1" applyAlignment="1">
      <alignment horizontal="center" vertical="center" wrapText="1"/>
    </xf>
    <xf numFmtId="3" fontId="11" fillId="6" borderId="10" xfId="0" applyNumberFormat="1" applyFont="1" applyFill="1" applyBorder="1" applyAlignment="1">
      <alignment horizontal="center" vertical="center" wrapText="1"/>
    </xf>
    <xf numFmtId="0" fontId="0" fillId="6" borderId="6" xfId="0" applyFont="1" applyFill="1" applyBorder="1" applyAlignment="1">
      <alignment horizontal="center" vertical="center" wrapText="1"/>
    </xf>
    <xf numFmtId="3" fontId="11" fillId="6" borderId="6" xfId="0" applyNumberFormat="1" applyFont="1" applyFill="1" applyBorder="1" applyAlignment="1">
      <alignment horizontal="right" vertical="center" wrapText="1" indent="1"/>
    </xf>
    <xf numFmtId="3" fontId="11" fillId="6" borderId="6" xfId="6" applyNumberFormat="1" applyFont="1" applyFill="1" applyBorder="1" applyAlignment="1">
      <alignment horizontal="center" vertical="center" wrapText="1"/>
    </xf>
    <xf numFmtId="3" fontId="7" fillId="2" borderId="4" xfId="0" applyNumberFormat="1" applyFont="1" applyFill="1" applyBorder="1" applyAlignment="1">
      <alignment horizontal="center" vertical="center"/>
    </xf>
    <xf numFmtId="3" fontId="4" fillId="2" borderId="8" xfId="1" applyNumberFormat="1" applyFont="1" applyFill="1" applyBorder="1" applyAlignment="1">
      <alignment horizontal="center" vertical="center" wrapText="1"/>
    </xf>
    <xf numFmtId="1" fontId="0" fillId="0" borderId="0" xfId="0" applyNumberFormat="1"/>
    <xf numFmtId="1" fontId="22" fillId="5" borderId="6" xfId="0" applyNumberFormat="1" applyFont="1" applyFill="1" applyBorder="1" applyAlignment="1">
      <alignment horizontal="center" vertical="center" wrapText="1"/>
    </xf>
    <xf numFmtId="1" fontId="7" fillId="2" borderId="4" xfId="0" applyNumberFormat="1" applyFont="1" applyFill="1" applyBorder="1" applyAlignment="1">
      <alignment vertical="center"/>
    </xf>
    <xf numFmtId="1" fontId="11" fillId="6" borderId="7" xfId="6" applyNumberFormat="1" applyFont="1" applyFill="1" applyBorder="1" applyAlignment="1">
      <alignment horizontal="center" vertical="center" wrapText="1"/>
    </xf>
    <xf numFmtId="1" fontId="8" fillId="2" borderId="3" xfId="1" applyNumberFormat="1" applyFont="1" applyFill="1" applyBorder="1" applyAlignment="1">
      <alignment horizontal="center" vertical="center"/>
    </xf>
    <xf numFmtId="1" fontId="8" fillId="2" borderId="3" xfId="2" applyNumberFormat="1" applyFont="1" applyFill="1" applyBorder="1" applyAlignment="1">
      <alignment horizontal="center" vertical="center"/>
    </xf>
    <xf numFmtId="1" fontId="9" fillId="2" borderId="3" xfId="1" applyNumberFormat="1" applyFont="1" applyFill="1" applyBorder="1" applyAlignment="1">
      <alignment horizontal="center" vertical="center"/>
    </xf>
    <xf numFmtId="1" fontId="4" fillId="2" borderId="3" xfId="1" applyNumberFormat="1" applyFont="1" applyFill="1" applyBorder="1" applyAlignment="1">
      <alignment horizontal="center" vertical="center"/>
    </xf>
    <xf numFmtId="1" fontId="8" fillId="2" borderId="3" xfId="0" applyNumberFormat="1" applyFont="1" applyFill="1" applyBorder="1" applyAlignment="1">
      <alignment horizontal="center" vertical="center"/>
    </xf>
    <xf numFmtId="1" fontId="4" fillId="2" borderId="3" xfId="0" applyNumberFormat="1" applyFont="1" applyFill="1" applyBorder="1" applyAlignment="1">
      <alignment horizontal="center" vertical="center"/>
    </xf>
    <xf numFmtId="1" fontId="4" fillId="2" borderId="8" xfId="1" applyNumberFormat="1" applyFont="1" applyFill="1" applyBorder="1" applyAlignment="1">
      <alignment horizontal="center" vertical="center"/>
    </xf>
    <xf numFmtId="1" fontId="7" fillId="2" borderId="4" xfId="0" applyNumberFormat="1" applyFont="1" applyFill="1" applyBorder="1" applyAlignment="1">
      <alignment horizontal="right" vertical="center"/>
    </xf>
    <xf numFmtId="1" fontId="8" fillId="2" borderId="3" xfId="0" applyNumberFormat="1" applyFont="1" applyFill="1" applyBorder="1" applyAlignment="1">
      <alignment horizontal="right" vertical="center" wrapText="1"/>
    </xf>
    <xf numFmtId="1" fontId="8" fillId="2" borderId="3" xfId="1" applyNumberFormat="1" applyFont="1" applyFill="1" applyBorder="1" applyAlignment="1">
      <alignment horizontal="right" vertical="center" wrapText="1"/>
    </xf>
    <xf numFmtId="1" fontId="9" fillId="2" borderId="3" xfId="1" applyNumberFormat="1" applyFont="1" applyFill="1" applyBorder="1" applyAlignment="1">
      <alignment horizontal="right" vertical="center" wrapText="1"/>
    </xf>
    <xf numFmtId="1" fontId="9" fillId="2" borderId="3" xfId="0" applyNumberFormat="1" applyFont="1" applyFill="1" applyBorder="1" applyAlignment="1">
      <alignment horizontal="right" vertical="center" wrapText="1"/>
    </xf>
    <xf numFmtId="1" fontId="4" fillId="2" borderId="3" xfId="0" applyNumberFormat="1" applyFont="1" applyFill="1" applyBorder="1" applyAlignment="1">
      <alignment horizontal="right" vertical="center" wrapText="1"/>
    </xf>
    <xf numFmtId="1" fontId="4" fillId="2" borderId="8" xfId="0" applyNumberFormat="1" applyFont="1" applyFill="1" applyBorder="1" applyAlignment="1">
      <alignment horizontal="right" vertical="center" wrapText="1"/>
    </xf>
    <xf numFmtId="0" fontId="0" fillId="6" borderId="11" xfId="0" applyFont="1" applyFill="1" applyBorder="1" applyAlignment="1">
      <alignment horizontal="center" vertical="center"/>
    </xf>
    <xf numFmtId="0" fontId="0" fillId="6" borderId="10" xfId="0" applyFont="1" applyFill="1" applyBorder="1" applyAlignment="1">
      <alignment horizontal="center" vertical="center"/>
    </xf>
    <xf numFmtId="1" fontId="11" fillId="6" borderId="22" xfId="6" applyNumberFormat="1" applyFont="1" applyFill="1" applyBorder="1" applyAlignment="1">
      <alignment horizontal="center" vertical="center" wrapText="1"/>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1" fontId="0" fillId="2" borderId="0" xfId="0" applyNumberFormat="1" applyFont="1" applyFill="1" applyBorder="1" applyAlignment="1">
      <alignment horizontal="right" vertical="center" wrapText="1" indent="1"/>
    </xf>
    <xf numFmtId="3" fontId="11" fillId="2" borderId="0" xfId="6"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1" fontId="11" fillId="2" borderId="0" xfId="6" applyNumberFormat="1" applyFont="1" applyFill="1" applyBorder="1" applyAlignment="1">
      <alignment horizontal="center" vertical="center" wrapText="1"/>
    </xf>
    <xf numFmtId="0" fontId="0" fillId="6" borderId="6" xfId="0" applyFill="1" applyBorder="1" applyAlignment="1">
      <alignment horizontal="center" vertical="center" wrapText="1"/>
    </xf>
    <xf numFmtId="1" fontId="0" fillId="6" borderId="6" xfId="0" applyNumberFormat="1" applyFill="1" applyBorder="1" applyAlignment="1">
      <alignment horizontal="center" vertical="center" wrapText="1"/>
    </xf>
    <xf numFmtId="0" fontId="0" fillId="6" borderId="10" xfId="0" applyFont="1" applyFill="1" applyBorder="1" applyAlignment="1">
      <alignment horizontal="center" vertical="center" wrapText="1"/>
    </xf>
    <xf numFmtId="0" fontId="0" fillId="6" borderId="10" xfId="0" applyFont="1" applyFill="1" applyBorder="1" applyAlignment="1">
      <alignment horizontal="center" vertical="center"/>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3" fontId="11" fillId="6" borderId="6" xfId="1"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3" fontId="10" fillId="6" borderId="6" xfId="0" applyNumberFormat="1" applyFont="1" applyFill="1" applyBorder="1" applyAlignment="1">
      <alignment horizontal="center" vertical="center" wrapText="1"/>
    </xf>
    <xf numFmtId="3" fontId="11" fillId="6" borderId="6" xfId="0" applyNumberFormat="1" applyFont="1" applyFill="1" applyBorder="1" applyAlignment="1">
      <alignment horizontal="center" vertical="center" wrapText="1"/>
    </xf>
    <xf numFmtId="3" fontId="0" fillId="6" borderId="6" xfId="0" applyNumberFormat="1" applyFont="1" applyFill="1" applyBorder="1" applyAlignment="1">
      <alignment horizontal="center" vertical="center" wrapText="1"/>
    </xf>
    <xf numFmtId="0" fontId="11" fillId="6" borderId="13" xfId="0" applyFont="1" applyFill="1" applyBorder="1" applyAlignment="1">
      <alignment horizontal="center" vertical="center" wrapText="1"/>
    </xf>
    <xf numFmtId="3" fontId="11" fillId="6" borderId="10" xfId="0" applyNumberFormat="1" applyFont="1" applyFill="1" applyBorder="1" applyAlignment="1">
      <alignment horizontal="center" vertical="center" wrapText="1"/>
    </xf>
    <xf numFmtId="3" fontId="11" fillId="6" borderId="6" xfId="1" applyNumberFormat="1" applyFont="1" applyFill="1" applyBorder="1" applyAlignment="1">
      <alignment horizontal="right" vertical="center" wrapText="1" indent="1"/>
    </xf>
    <xf numFmtId="3" fontId="11" fillId="6" borderId="13" xfId="0" applyNumberFormat="1" applyFont="1" applyFill="1" applyBorder="1" applyAlignment="1">
      <alignment horizontal="center" vertical="center" wrapText="1"/>
    </xf>
    <xf numFmtId="1" fontId="11" fillId="6" borderId="13" xfId="0" applyNumberFormat="1" applyFont="1" applyFill="1" applyBorder="1" applyAlignment="1">
      <alignment horizontal="center" vertical="center" wrapText="1"/>
    </xf>
    <xf numFmtId="1" fontId="11" fillId="6" borderId="13" xfId="0" applyNumberFormat="1" applyFont="1" applyFill="1" applyBorder="1" applyAlignment="1">
      <alignment horizontal="center" vertical="center"/>
    </xf>
    <xf numFmtId="3" fontId="11" fillId="6" borderId="13" xfId="1" applyNumberFormat="1" applyFont="1" applyFill="1" applyBorder="1" applyAlignment="1">
      <alignment horizontal="right" vertical="center" wrapText="1" indent="1"/>
    </xf>
    <xf numFmtId="0" fontId="0" fillId="6"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3" fontId="11" fillId="6" borderId="6" xfId="0" applyNumberFormat="1" applyFont="1" applyFill="1" applyBorder="1" applyAlignment="1">
      <alignment horizontal="right" vertical="center" wrapText="1" indent="1"/>
    </xf>
    <xf numFmtId="0" fontId="11" fillId="6" borderId="10" xfId="0" applyFont="1" applyFill="1" applyBorder="1" applyAlignment="1">
      <alignment horizontal="center" vertical="center"/>
    </xf>
    <xf numFmtId="3" fontId="11" fillId="6" borderId="10" xfId="6" applyNumberFormat="1" applyFont="1" applyFill="1" applyBorder="1" applyAlignment="1">
      <alignment horizontal="right" vertical="center" indent="1"/>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3" fontId="11" fillId="0" borderId="0" xfId="6" applyNumberFormat="1" applyFont="1" applyFill="1" applyBorder="1" applyAlignment="1">
      <alignment horizontal="right" vertical="center" indent="1"/>
    </xf>
    <xf numFmtId="0" fontId="0" fillId="0" borderId="0" xfId="0" applyFill="1" applyBorder="1" applyAlignment="1">
      <alignment horizontal="center" vertical="center"/>
    </xf>
    <xf numFmtId="0" fontId="22" fillId="5" borderId="10" xfId="0" applyFont="1" applyFill="1" applyBorder="1" applyAlignment="1">
      <alignment horizontal="center" vertical="center" wrapText="1"/>
    </xf>
    <xf numFmtId="0" fontId="0"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6" xfId="0" applyFont="1" applyFill="1" applyBorder="1" applyAlignment="1">
      <alignment horizontal="center" vertical="center" wrapText="1"/>
    </xf>
    <xf numFmtId="3" fontId="11" fillId="6" borderId="11" xfId="0" applyNumberFormat="1" applyFont="1" applyFill="1" applyBorder="1" applyAlignment="1">
      <alignment horizontal="center" vertical="center" wrapText="1"/>
    </xf>
    <xf numFmtId="0" fontId="0" fillId="6" borderId="6" xfId="0" applyFont="1" applyFill="1" applyBorder="1" applyAlignment="1">
      <alignment horizontal="center" vertical="center" wrapText="1"/>
    </xf>
    <xf numFmtId="3" fontId="0" fillId="6" borderId="6" xfId="0" applyNumberFormat="1" applyFont="1" applyFill="1" applyBorder="1" applyAlignment="1">
      <alignment horizontal="center" vertical="center" wrapText="1"/>
    </xf>
    <xf numFmtId="3" fontId="11" fillId="6" borderId="14" xfId="0" applyNumberFormat="1" applyFont="1" applyFill="1" applyBorder="1" applyAlignment="1">
      <alignment horizontal="center" vertical="center" wrapText="1"/>
    </xf>
    <xf numFmtId="3" fontId="11" fillId="6" borderId="13" xfId="0" applyNumberFormat="1" applyFont="1" applyFill="1" applyBorder="1" applyAlignment="1">
      <alignment horizontal="center" vertical="center" wrapText="1"/>
    </xf>
    <xf numFmtId="3" fontId="11" fillId="6" borderId="6" xfId="0" applyNumberFormat="1" applyFont="1" applyFill="1" applyBorder="1" applyAlignment="1">
      <alignment horizontal="center" vertical="center" wrapText="1"/>
    </xf>
    <xf numFmtId="3" fontId="11" fillId="6" borderId="6" xfId="1" applyNumberFormat="1" applyFont="1" applyFill="1" applyBorder="1" applyAlignment="1">
      <alignment horizontal="right" vertical="center" wrapText="1" indent="1"/>
    </xf>
    <xf numFmtId="0" fontId="10" fillId="6" borderId="6" xfId="0" applyFont="1" applyFill="1" applyBorder="1" applyAlignment="1">
      <alignment horizontal="center" vertical="center" wrapText="1"/>
    </xf>
    <xf numFmtId="3" fontId="0" fillId="6" borderId="10" xfId="0" applyNumberFormat="1" applyFont="1" applyFill="1" applyBorder="1" applyAlignment="1">
      <alignment horizontal="right" vertical="center" wrapText="1" indent="1"/>
    </xf>
    <xf numFmtId="3" fontId="11" fillId="6" borderId="6" xfId="0" applyNumberFormat="1" applyFont="1" applyFill="1" applyBorder="1" applyAlignment="1">
      <alignment horizontal="right" vertical="center" wrapText="1" indent="1"/>
    </xf>
    <xf numFmtId="3" fontId="0" fillId="6" borderId="10" xfId="0" applyNumberFormat="1" applyFont="1" applyFill="1" applyBorder="1" applyAlignment="1">
      <alignment horizontal="center" vertical="center" wrapText="1"/>
    </xf>
    <xf numFmtId="3" fontId="10" fillId="6" borderId="6" xfId="0" applyNumberFormat="1" applyFont="1" applyFill="1" applyBorder="1" applyAlignment="1">
      <alignment horizontal="center" vertical="center" wrapText="1"/>
    </xf>
    <xf numFmtId="3" fontId="11" fillId="6" borderId="6" xfId="1" applyNumberFormat="1" applyFont="1" applyFill="1" applyBorder="1" applyAlignment="1">
      <alignment horizontal="center" vertical="center" wrapText="1"/>
    </xf>
    <xf numFmtId="3" fontId="11" fillId="6" borderId="6" xfId="6" applyNumberFormat="1" applyFont="1" applyFill="1" applyBorder="1" applyAlignment="1">
      <alignment horizontal="center" vertical="center"/>
    </xf>
    <xf numFmtId="3" fontId="11" fillId="6" borderId="6" xfId="6" applyNumberFormat="1" applyFont="1" applyFill="1" applyBorder="1" applyAlignment="1">
      <alignment horizontal="center" vertical="center" wrapText="1"/>
    </xf>
    <xf numFmtId="2" fontId="11" fillId="6" borderId="10" xfId="0" applyNumberFormat="1" applyFont="1" applyFill="1" applyBorder="1" applyAlignment="1">
      <alignment horizontal="center" vertical="center" wrapText="1"/>
    </xf>
    <xf numFmtId="3" fontId="11" fillId="6" borderId="6" xfId="8" applyNumberFormat="1" applyFont="1" applyFill="1" applyBorder="1" applyAlignment="1">
      <alignment horizontal="right" vertical="center" wrapText="1" indent="1"/>
    </xf>
    <xf numFmtId="2" fontId="11" fillId="6" borderId="6"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2" borderId="0" xfId="0" applyFont="1" applyFill="1" applyBorder="1" applyAlignment="1">
      <alignment horizontal="center" vertical="center"/>
    </xf>
    <xf numFmtId="0" fontId="9" fillId="2" borderId="0" xfId="0" applyFont="1" applyFill="1" applyBorder="1" applyAlignment="1">
      <alignment horizontal="center" vertical="center" wrapText="1"/>
    </xf>
    <xf numFmtId="165" fontId="13" fillId="2" borderId="0" xfId="1" applyNumberFormat="1" applyFont="1" applyFill="1" applyBorder="1" applyAlignment="1">
      <alignment horizontal="center" vertical="center" wrapText="1"/>
    </xf>
    <xf numFmtId="3" fontId="13" fillId="2" borderId="0" xfId="1" applyNumberFormat="1" applyFont="1" applyFill="1" applyBorder="1" applyAlignment="1">
      <alignment horizontal="center" vertical="center" wrapText="1"/>
    </xf>
    <xf numFmtId="0" fontId="31" fillId="6" borderId="6" xfId="0" applyFont="1" applyFill="1" applyBorder="1" applyAlignment="1">
      <alignment horizontal="center" vertical="center" wrapText="1"/>
    </xf>
    <xf numFmtId="165" fontId="31" fillId="6" borderId="6" xfId="1" applyNumberFormat="1" applyFont="1" applyFill="1" applyBorder="1" applyAlignment="1">
      <alignment horizontal="center" vertical="center" wrapText="1"/>
    </xf>
    <xf numFmtId="3" fontId="31" fillId="6" borderId="6" xfId="1" applyNumberFormat="1" applyFont="1" applyFill="1" applyBorder="1" applyAlignment="1">
      <alignment horizontal="center" vertical="center" wrapText="1"/>
    </xf>
    <xf numFmtId="3" fontId="32" fillId="6" borderId="6" xfId="1" applyNumberFormat="1" applyFont="1" applyFill="1" applyBorder="1" applyAlignment="1">
      <alignment horizontal="center" vertical="center" wrapText="1"/>
    </xf>
    <xf numFmtId="49" fontId="11" fillId="6" borderId="10" xfId="0" applyNumberFormat="1" applyFont="1" applyFill="1" applyBorder="1" applyAlignment="1">
      <alignment horizontal="center" vertical="center"/>
    </xf>
    <xf numFmtId="0" fontId="10" fillId="6" borderId="10" xfId="0" applyFont="1" applyFill="1" applyBorder="1" applyAlignment="1">
      <alignment horizontal="center" vertical="center" wrapText="1"/>
    </xf>
    <xf numFmtId="0" fontId="9" fillId="2" borderId="0" xfId="0" applyFont="1" applyFill="1" applyBorder="1" applyAlignment="1">
      <alignment horizontal="center" vertical="center"/>
    </xf>
    <xf numFmtId="49" fontId="9" fillId="2" borderId="0" xfId="0" applyNumberFormat="1" applyFont="1" applyFill="1" applyBorder="1" applyAlignment="1">
      <alignment horizontal="center" vertical="center"/>
    </xf>
    <xf numFmtId="3" fontId="9" fillId="2" borderId="0" xfId="0" applyNumberFormat="1" applyFont="1" applyFill="1" applyBorder="1" applyAlignment="1">
      <alignment horizontal="right" vertical="center" wrapText="1"/>
    </xf>
    <xf numFmtId="0" fontId="9" fillId="2" borderId="0" xfId="0" applyFont="1" applyFill="1" applyBorder="1" applyAlignment="1">
      <alignment horizontal="left" vertical="center" wrapText="1"/>
    </xf>
    <xf numFmtId="3" fontId="9" fillId="2" borderId="0" xfId="0" applyNumberFormat="1" applyFont="1" applyFill="1" applyBorder="1" applyAlignment="1">
      <alignment horizontal="center" vertical="center" wrapText="1"/>
    </xf>
    <xf numFmtId="0" fontId="0" fillId="0" borderId="6" xfId="0" applyBorder="1" applyAlignment="1">
      <alignment horizontal="center" vertical="center"/>
    </xf>
    <xf numFmtId="3" fontId="0" fillId="6" borderId="6" xfId="1" applyNumberFormat="1" applyFont="1" applyFill="1" applyBorder="1" applyAlignment="1">
      <alignment vertical="center" wrapText="1"/>
    </xf>
    <xf numFmtId="3" fontId="11" fillId="6" borderId="10" xfId="1" applyNumberFormat="1" applyFont="1" applyFill="1" applyBorder="1" applyAlignment="1">
      <alignment horizontal="right" vertical="center" wrapText="1" indent="1"/>
    </xf>
    <xf numFmtId="3" fontId="11" fillId="6" borderId="10" xfId="0" applyNumberFormat="1" applyFont="1" applyFill="1" applyBorder="1" applyAlignment="1">
      <alignment horizontal="right" vertical="center" wrapText="1" indent="1"/>
    </xf>
    <xf numFmtId="1" fontId="9" fillId="6" borderId="13" xfId="0" applyNumberFormat="1" applyFont="1" applyFill="1" applyBorder="1" applyAlignment="1">
      <alignment horizontal="center" vertical="center" wrapText="1"/>
    </xf>
    <xf numFmtId="0" fontId="0" fillId="6" borderId="13" xfId="0" applyFill="1" applyBorder="1" applyAlignment="1">
      <alignment horizontal="center" wrapText="1"/>
    </xf>
    <xf numFmtId="0" fontId="6" fillId="6" borderId="13" xfId="0" applyFont="1" applyFill="1" applyBorder="1" applyAlignment="1">
      <alignment horizontal="center" vertical="center" wrapText="1"/>
    </xf>
    <xf numFmtId="0" fontId="0" fillId="6" borderId="13" xfId="0" applyFill="1" applyBorder="1" applyAlignment="1">
      <alignment horizontal="center" vertical="center" wrapText="1"/>
    </xf>
    <xf numFmtId="0" fontId="22" fillId="5" borderId="10"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3" fontId="11" fillId="6" borderId="10" xfId="0" applyNumberFormat="1" applyFont="1" applyFill="1" applyBorder="1" applyAlignment="1">
      <alignment horizontal="center" vertical="center" wrapText="1"/>
    </xf>
    <xf numFmtId="3" fontId="11" fillId="6" borderId="6"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0" fontId="0" fillId="6" borderId="6" xfId="0" applyFont="1" applyFill="1" applyBorder="1" applyAlignment="1">
      <alignment horizontal="center" vertical="center" wrapText="1"/>
    </xf>
    <xf numFmtId="3" fontId="0" fillId="6" borderId="6" xfId="0" applyNumberFormat="1" applyFont="1" applyFill="1" applyBorder="1" applyAlignment="1">
      <alignment horizontal="center" vertical="center" wrapText="1"/>
    </xf>
    <xf numFmtId="0" fontId="28" fillId="6" borderId="6" xfId="0" applyFont="1" applyFill="1" applyBorder="1" applyAlignment="1">
      <alignment horizontal="center" vertical="center" wrapText="1"/>
    </xf>
    <xf numFmtId="165" fontId="11" fillId="6" borderId="6" xfId="1" applyNumberFormat="1" applyFont="1" applyFill="1" applyBorder="1" applyAlignment="1">
      <alignment horizontal="right" vertical="center" wrapText="1" indent="1"/>
    </xf>
    <xf numFmtId="1" fontId="11" fillId="6" borderId="6" xfId="0" applyNumberFormat="1" applyFont="1" applyFill="1" applyBorder="1" applyAlignment="1">
      <alignment horizontal="center" vertical="center" wrapText="1"/>
    </xf>
    <xf numFmtId="0" fontId="0" fillId="6" borderId="13" xfId="0" applyFont="1" applyFill="1" applyBorder="1" applyAlignment="1">
      <alignment horizontal="center" vertical="center" wrapText="1"/>
    </xf>
    <xf numFmtId="3" fontId="11" fillId="6" borderId="13" xfId="0" applyNumberFormat="1"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3" fontId="8" fillId="2" borderId="5" xfId="1" applyNumberFormat="1" applyFont="1" applyFill="1" applyBorder="1" applyAlignment="1">
      <alignment horizontal="right" vertical="center" wrapText="1"/>
    </xf>
    <xf numFmtId="3" fontId="8" fillId="2" borderId="5" xfId="0" applyNumberFormat="1" applyFont="1" applyFill="1" applyBorder="1" applyAlignment="1">
      <alignment horizontal="left" vertical="center" wrapText="1" indent="1"/>
    </xf>
    <xf numFmtId="0" fontId="11" fillId="6" borderId="11" xfId="0" applyFont="1" applyFill="1" applyBorder="1" applyAlignment="1">
      <alignment horizontal="center" vertical="center"/>
    </xf>
    <xf numFmtId="0" fontId="10" fillId="6" borderId="11" xfId="0" applyFont="1" applyFill="1" applyBorder="1" applyAlignment="1">
      <alignment horizontal="center" vertical="center" wrapText="1"/>
    </xf>
    <xf numFmtId="0" fontId="0" fillId="6" borderId="28" xfId="0" applyFont="1" applyFill="1" applyBorder="1" applyAlignment="1">
      <alignment horizontal="center" vertical="center" wrapText="1"/>
    </xf>
    <xf numFmtId="3" fontId="4" fillId="6" borderId="6" xfId="1"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6" fillId="6" borderId="22" xfId="0" applyFont="1" applyFill="1" applyBorder="1" applyAlignment="1">
      <alignment horizontal="center" vertical="center" wrapText="1"/>
    </xf>
    <xf numFmtId="167" fontId="4" fillId="2" borderId="0" xfId="8" applyNumberFormat="1" applyFont="1" applyFill="1" applyBorder="1" applyAlignment="1">
      <alignment horizontal="center" vertical="center" wrapText="1"/>
    </xf>
    <xf numFmtId="0" fontId="11" fillId="6" borderId="11" xfId="0" applyFont="1" applyFill="1" applyBorder="1" applyAlignment="1">
      <alignment horizontal="center" vertical="center" wrapText="1"/>
    </xf>
    <xf numFmtId="0" fontId="0" fillId="6" borderId="6" xfId="0" applyFont="1" applyFill="1" applyBorder="1" applyAlignment="1">
      <alignment horizontal="center" vertical="center" wrapText="1"/>
    </xf>
    <xf numFmtId="0" fontId="33" fillId="5"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0" xfId="0" applyFont="1" applyFill="1" applyBorder="1" applyAlignment="1">
      <alignment vertical="center" wrapText="1"/>
    </xf>
    <xf numFmtId="3" fontId="11" fillId="2" borderId="0" xfId="0" applyNumberFormat="1" applyFont="1" applyFill="1" applyBorder="1" applyAlignment="1">
      <alignment horizontal="center" vertical="center" wrapText="1"/>
    </xf>
    <xf numFmtId="3" fontId="11" fillId="2" borderId="0" xfId="0" applyNumberFormat="1" applyFont="1" applyFill="1" applyBorder="1" applyAlignment="1">
      <alignment horizontal="right" vertical="center" wrapText="1" indent="1"/>
    </xf>
    <xf numFmtId="3" fontId="11" fillId="2" borderId="0" xfId="1" applyNumberFormat="1" applyFont="1" applyFill="1" applyBorder="1" applyAlignment="1">
      <alignment horizontal="right" vertical="center" wrapText="1" indent="1"/>
    </xf>
    <xf numFmtId="3" fontId="10" fillId="2" borderId="0" xfId="0" applyNumberFormat="1" applyFont="1" applyFill="1" applyBorder="1" applyAlignment="1">
      <alignment horizontal="center" vertical="center" wrapText="1"/>
    </xf>
    <xf numFmtId="3" fontId="11" fillId="6" borderId="6" xfId="0" applyNumberFormat="1" applyFont="1" applyFill="1" applyBorder="1" applyAlignment="1">
      <alignment horizontal="right" vertical="center" wrapText="1"/>
    </xf>
    <xf numFmtId="3" fontId="11" fillId="6" borderId="6" xfId="1" applyNumberFormat="1" applyFont="1" applyFill="1" applyBorder="1" applyAlignment="1">
      <alignment horizontal="right" vertical="center" wrapText="1"/>
    </xf>
    <xf numFmtId="3" fontId="4" fillId="2" borderId="0" xfId="1" applyNumberFormat="1" applyFont="1" applyFill="1" applyBorder="1" applyAlignment="1">
      <alignment horizontal="center" vertical="center"/>
    </xf>
    <xf numFmtId="0" fontId="9" fillId="2" borderId="5" xfId="0" applyFont="1" applyFill="1" applyBorder="1" applyAlignment="1">
      <alignment horizontal="center" vertical="center" wrapText="1"/>
    </xf>
    <xf numFmtId="0" fontId="0" fillId="6" borderId="6" xfId="0" applyFont="1" applyFill="1" applyBorder="1" applyAlignment="1">
      <alignment horizontal="center" vertical="center" wrapText="1"/>
    </xf>
    <xf numFmtId="3" fontId="11" fillId="6" borderId="10" xfId="1" applyNumberFormat="1" applyFont="1" applyFill="1" applyBorder="1" applyAlignment="1">
      <alignment horizontal="center" vertical="center" wrapText="1"/>
    </xf>
    <xf numFmtId="3" fontId="4" fillId="2" borderId="0" xfId="0" applyNumberFormat="1" applyFont="1" applyFill="1" applyBorder="1" applyAlignment="1" applyProtection="1">
      <alignment horizontal="center" vertical="center" wrapText="1"/>
      <protection locked="0"/>
    </xf>
    <xf numFmtId="0" fontId="0" fillId="0" borderId="0" xfId="0" applyAlignment="1">
      <alignment horizontal="center" wrapText="1"/>
    </xf>
    <xf numFmtId="165" fontId="10" fillId="6" borderId="6" xfId="1"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6" xfId="0" applyFill="1" applyBorder="1" applyAlignment="1">
      <alignment horizontal="center" vertical="center" wrapText="1"/>
    </xf>
    <xf numFmtId="0" fontId="0" fillId="6" borderId="6" xfId="0" applyFont="1" applyFill="1" applyBorder="1" applyAlignment="1">
      <alignment horizontal="center" vertical="center" wrapText="1"/>
    </xf>
    <xf numFmtId="0" fontId="0" fillId="6" borderId="10" xfId="0" applyFont="1" applyFill="1" applyBorder="1" applyAlignment="1">
      <alignment horizontal="center" vertical="center" wrapText="1"/>
    </xf>
    <xf numFmtId="0" fontId="0" fillId="6" borderId="11" xfId="0" applyFont="1" applyFill="1" applyBorder="1" applyAlignment="1">
      <alignment horizontal="center" vertical="center" wrapText="1"/>
    </xf>
    <xf numFmtId="3" fontId="11" fillId="0" borderId="6" xfId="6" applyNumberFormat="1" applyFont="1" applyFill="1" applyBorder="1" applyAlignment="1">
      <alignment horizontal="right" vertical="center" wrapText="1" indent="1"/>
    </xf>
    <xf numFmtId="3" fontId="0" fillId="0" borderId="9" xfId="0" applyNumberFormat="1" applyFont="1" applyFill="1" applyBorder="1" applyAlignment="1">
      <alignment horizontal="right" vertical="center" wrapText="1" indent="1"/>
    </xf>
    <xf numFmtId="0" fontId="0" fillId="6" borderId="6" xfId="0" applyFont="1" applyFill="1" applyBorder="1" applyAlignment="1">
      <alignment horizontal="center" vertical="center" wrapText="1"/>
    </xf>
    <xf numFmtId="3" fontId="10" fillId="6" borderId="10" xfId="0" applyNumberFormat="1" applyFont="1" applyFill="1" applyBorder="1" applyAlignment="1">
      <alignment horizontal="center" vertical="center" wrapText="1"/>
    </xf>
    <xf numFmtId="0" fontId="11" fillId="2" borderId="29" xfId="0" applyFont="1" applyFill="1" applyBorder="1" applyAlignment="1">
      <alignment vertical="center" wrapText="1"/>
    </xf>
    <xf numFmtId="0" fontId="0" fillId="0" borderId="30" xfId="0" applyBorder="1" applyAlignment="1">
      <alignment horizontal="center" vertical="center"/>
    </xf>
    <xf numFmtId="0" fontId="4" fillId="2" borderId="30" xfId="0" applyFont="1" applyFill="1" applyBorder="1" applyAlignment="1">
      <alignment vertical="center" wrapText="1"/>
    </xf>
    <xf numFmtId="0" fontId="11" fillId="6" borderId="10" xfId="0" applyFont="1" applyFill="1" applyBorder="1" applyAlignment="1">
      <alignment horizontal="center" vertical="center" wrapText="1"/>
    </xf>
    <xf numFmtId="0" fontId="0" fillId="6" borderId="6"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0" fillId="6" borderId="6" xfId="0" applyFont="1" applyFill="1" applyBorder="1" applyAlignment="1">
      <alignment horizontal="center" vertical="center" wrapText="1"/>
    </xf>
    <xf numFmtId="3" fontId="0" fillId="0" borderId="0" xfId="0" applyNumberFormat="1" applyAlignment="1">
      <alignment horizontal="center" vertical="center"/>
    </xf>
    <xf numFmtId="0" fontId="0" fillId="6" borderId="6"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3" fontId="0" fillId="6" borderId="11" xfId="0" applyNumberFormat="1" applyFont="1" applyFill="1" applyBorder="1" applyAlignment="1">
      <alignment horizontal="center" vertical="center" wrapText="1"/>
    </xf>
    <xf numFmtId="0" fontId="0" fillId="6" borderId="13" xfId="0" applyFill="1" applyBorder="1" applyAlignment="1">
      <alignment horizontal="center" vertical="center"/>
    </xf>
    <xf numFmtId="0" fontId="0" fillId="6" borderId="6" xfId="0" applyFont="1" applyFill="1" applyBorder="1" applyAlignment="1">
      <alignment horizontal="center" vertical="center" wrapText="1"/>
    </xf>
    <xf numFmtId="0" fontId="0" fillId="6" borderId="10" xfId="0" applyFont="1" applyFill="1" applyBorder="1" applyAlignment="1">
      <alignment horizontal="center" vertical="center" wrapText="1"/>
    </xf>
    <xf numFmtId="3" fontId="0" fillId="6" borderId="10" xfId="0" applyNumberFormat="1" applyFont="1" applyFill="1" applyBorder="1" applyAlignment="1">
      <alignment horizontal="center" vertical="center" wrapText="1"/>
    </xf>
    <xf numFmtId="0" fontId="0" fillId="6" borderId="6" xfId="0" applyFont="1" applyFill="1" applyBorder="1" applyAlignment="1">
      <alignment horizontal="center" vertical="center" wrapText="1"/>
    </xf>
    <xf numFmtId="0" fontId="0" fillId="6" borderId="6"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11" fillId="6" borderId="11" xfId="0" applyFont="1" applyFill="1" applyBorder="1" applyAlignment="1">
      <alignment horizontal="center" vertical="center" wrapText="1"/>
    </xf>
    <xf numFmtId="3" fontId="34" fillId="6" borderId="6" xfId="0" applyNumberFormat="1" applyFont="1" applyFill="1" applyBorder="1" applyAlignment="1">
      <alignment horizontal="center" vertical="center" wrapText="1"/>
    </xf>
    <xf numFmtId="3" fontId="35" fillId="6" borderId="6" xfId="0" applyNumberFormat="1" applyFont="1" applyFill="1" applyBorder="1" applyAlignment="1">
      <alignment horizontal="center" vertical="center" wrapText="1"/>
    </xf>
    <xf numFmtId="3" fontId="3" fillId="0" borderId="0" xfId="0" applyNumberFormat="1" applyFont="1"/>
    <xf numFmtId="0" fontId="3" fillId="0" borderId="0" xfId="0" applyFont="1"/>
    <xf numFmtId="3" fontId="37" fillId="0" borderId="0" xfId="0" applyNumberFormat="1" applyFont="1" applyBorder="1" applyAlignment="1">
      <alignment horizontal="right" vertical="center"/>
    </xf>
    <xf numFmtId="3" fontId="39" fillId="5" borderId="12" xfId="0" applyNumberFormat="1" applyFont="1" applyFill="1" applyBorder="1" applyAlignment="1">
      <alignment horizontal="left" vertical="center" indent="1"/>
    </xf>
    <xf numFmtId="3" fontId="41" fillId="0" borderId="0" xfId="0" applyNumberFormat="1" applyFont="1" applyAlignment="1">
      <alignment horizontal="left" vertical="top"/>
    </xf>
    <xf numFmtId="3" fontId="42" fillId="0" borderId="12" xfId="0" applyNumberFormat="1" applyFont="1" applyFill="1" applyBorder="1" applyAlignment="1" applyProtection="1">
      <alignment horizontal="left" indent="1"/>
      <protection locked="0"/>
    </xf>
    <xf numFmtId="3" fontId="3" fillId="0" borderId="0" xfId="0" applyNumberFormat="1" applyFont="1" applyBorder="1"/>
    <xf numFmtId="0" fontId="5" fillId="0"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43" fillId="0" borderId="0" xfId="12"/>
    <xf numFmtId="0" fontId="0" fillId="6" borderId="6" xfId="0" applyFont="1" applyFill="1" applyBorder="1" applyAlignment="1">
      <alignment horizontal="center" vertical="center" wrapText="1"/>
    </xf>
    <xf numFmtId="0" fontId="0" fillId="6" borderId="6" xfId="0" applyFill="1" applyBorder="1" applyAlignment="1">
      <alignment horizontal="center" vertical="center" wrapText="1"/>
    </xf>
    <xf numFmtId="0" fontId="11" fillId="6" borderId="10" xfId="0" applyFont="1" applyFill="1" applyBorder="1" applyAlignment="1">
      <alignment horizontal="center" vertical="center" wrapText="1"/>
    </xf>
    <xf numFmtId="3" fontId="11" fillId="6" borderId="10" xfId="0" applyNumberFormat="1" applyFont="1" applyFill="1" applyBorder="1" applyAlignment="1">
      <alignment horizontal="center" vertical="center" wrapText="1"/>
    </xf>
    <xf numFmtId="3" fontId="11" fillId="6" borderId="11" xfId="0" applyNumberFormat="1" applyFont="1" applyFill="1" applyBorder="1" applyAlignment="1">
      <alignment horizontal="center" vertical="center" wrapText="1"/>
    </xf>
    <xf numFmtId="3" fontId="11" fillId="6" borderId="12" xfId="0" applyNumberFormat="1" applyFont="1" applyFill="1" applyBorder="1" applyAlignment="1">
      <alignment horizontal="center" vertical="center" wrapText="1"/>
    </xf>
    <xf numFmtId="3" fontId="3" fillId="0" borderId="0" xfId="0" applyNumberFormat="1" applyFont="1" applyAlignment="1">
      <alignment horizontal="left" vertical="center" wrapText="1"/>
    </xf>
    <xf numFmtId="0" fontId="0" fillId="6" borderId="6" xfId="0" applyFont="1" applyFill="1" applyBorder="1" applyAlignment="1">
      <alignment horizontal="center" vertical="center" wrapText="1"/>
    </xf>
    <xf numFmtId="0" fontId="11" fillId="2" borderId="31" xfId="0" applyFont="1" applyFill="1" applyBorder="1" applyAlignment="1">
      <alignment vertical="center" wrapText="1"/>
    </xf>
    <xf numFmtId="0" fontId="4" fillId="2" borderId="0" xfId="0" applyFont="1" applyFill="1" applyBorder="1" applyAlignment="1">
      <alignment vertical="center" wrapText="1"/>
    </xf>
    <xf numFmtId="0" fontId="43" fillId="6" borderId="0" xfId="12" applyFill="1"/>
    <xf numFmtId="0" fontId="0" fillId="6" borderId="0" xfId="0" applyFill="1"/>
    <xf numFmtId="0" fontId="36" fillId="7" borderId="18" xfId="0" applyFont="1" applyFill="1" applyBorder="1" applyAlignment="1">
      <alignment horizontal="center" vertical="center"/>
    </xf>
    <xf numFmtId="0" fontId="36" fillId="7" borderId="19" xfId="0" applyFont="1" applyFill="1" applyBorder="1" applyAlignment="1">
      <alignment horizontal="center" vertical="center"/>
    </xf>
    <xf numFmtId="3" fontId="38" fillId="8" borderId="22" xfId="0" applyNumberFormat="1" applyFont="1" applyFill="1" applyBorder="1" applyAlignment="1">
      <alignment horizontal="center" vertical="center" wrapText="1"/>
    </xf>
    <xf numFmtId="3" fontId="38" fillId="8" borderId="30" xfId="0" applyNumberFormat="1" applyFont="1" applyFill="1" applyBorder="1" applyAlignment="1">
      <alignment horizontal="center" vertical="center" wrapText="1"/>
    </xf>
    <xf numFmtId="0" fontId="22" fillId="5" borderId="7" xfId="0" applyFont="1" applyFill="1" applyBorder="1" applyAlignment="1">
      <alignment horizontal="center" vertical="center" wrapText="1"/>
    </xf>
    <xf numFmtId="0" fontId="22" fillId="5" borderId="8"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0" fillId="6" borderId="6" xfId="0" applyFill="1" applyBorder="1" applyAlignment="1">
      <alignment horizontal="center" vertical="center" wrapText="1"/>
    </xf>
    <xf numFmtId="0" fontId="0" fillId="6" borderId="6" xfId="0" applyFont="1" applyFill="1" applyBorder="1" applyAlignment="1">
      <alignment horizontal="center" vertical="center" wrapText="1"/>
    </xf>
    <xf numFmtId="0" fontId="0" fillId="6" borderId="10"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1" xfId="0" applyFont="1" applyFill="1" applyBorder="1" applyAlignment="1">
      <alignment horizontal="center" vertical="center" wrapText="1"/>
    </xf>
    <xf numFmtId="3" fontId="22" fillId="5" borderId="7" xfId="0" applyNumberFormat="1" applyFont="1" applyFill="1" applyBorder="1" applyAlignment="1">
      <alignment horizontal="center" vertical="center" wrapText="1"/>
    </xf>
    <xf numFmtId="3" fontId="22" fillId="5" borderId="9" xfId="0" applyNumberFormat="1" applyFont="1" applyFill="1" applyBorder="1" applyAlignment="1">
      <alignment horizontal="center" vertical="center" wrapText="1"/>
    </xf>
    <xf numFmtId="3" fontId="0" fillId="6" borderId="10" xfId="0" applyNumberFormat="1" applyFont="1" applyFill="1" applyBorder="1" applyAlignment="1">
      <alignment horizontal="center" vertical="center" wrapText="1"/>
    </xf>
    <xf numFmtId="3" fontId="0" fillId="6" borderId="11" xfId="0" applyNumberFormat="1" applyFont="1" applyFill="1" applyBorder="1" applyAlignment="1">
      <alignment horizontal="center" vertical="center" wrapText="1"/>
    </xf>
    <xf numFmtId="3" fontId="11" fillId="6" borderId="10" xfId="6" applyNumberFormat="1" applyFont="1" applyFill="1" applyBorder="1" applyAlignment="1">
      <alignment horizontal="center" vertical="center" wrapText="1"/>
    </xf>
    <xf numFmtId="3" fontId="11" fillId="6" borderId="11" xfId="6" applyNumberFormat="1" applyFont="1" applyFill="1" applyBorder="1" applyAlignment="1">
      <alignment horizontal="center" vertical="center" wrapText="1"/>
    </xf>
    <xf numFmtId="165" fontId="11" fillId="6" borderId="10" xfId="1" applyNumberFormat="1" applyFont="1" applyFill="1" applyBorder="1" applyAlignment="1">
      <alignment horizontal="center" vertical="center" wrapText="1"/>
    </xf>
    <xf numFmtId="165" fontId="11" fillId="6" borderId="12" xfId="1" applyNumberFormat="1" applyFont="1" applyFill="1" applyBorder="1" applyAlignment="1">
      <alignment horizontal="center" vertical="center" wrapText="1"/>
    </xf>
    <xf numFmtId="165" fontId="11" fillId="6" borderId="11" xfId="1" applyNumberFormat="1" applyFont="1" applyFill="1" applyBorder="1" applyAlignment="1">
      <alignment horizontal="center" vertical="center" wrapText="1"/>
    </xf>
    <xf numFmtId="0" fontId="0" fillId="6" borderId="10" xfId="0" applyFont="1" applyFill="1" applyBorder="1" applyAlignment="1">
      <alignment horizontal="center" vertical="center"/>
    </xf>
    <xf numFmtId="0" fontId="0" fillId="6" borderId="11" xfId="0" applyFont="1" applyFill="1" applyBorder="1" applyAlignment="1">
      <alignment horizontal="center" vertical="center"/>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12" xfId="0" applyFill="1" applyBorder="1" applyAlignment="1">
      <alignment horizontal="center" vertical="center" wrapText="1"/>
    </xf>
    <xf numFmtId="0" fontId="0" fillId="6" borderId="11" xfId="0" applyFill="1" applyBorder="1" applyAlignment="1">
      <alignment horizontal="center" vertical="center" wrapText="1"/>
    </xf>
    <xf numFmtId="0" fontId="22" fillId="5" borderId="12" xfId="0" applyFont="1" applyFill="1" applyBorder="1" applyAlignment="1">
      <alignment horizontal="center" vertical="center" wrapText="1"/>
    </xf>
    <xf numFmtId="3" fontId="10" fillId="6" borderId="10" xfId="0" applyNumberFormat="1" applyFont="1" applyFill="1" applyBorder="1" applyAlignment="1">
      <alignment horizontal="center" vertical="center" wrapText="1"/>
    </xf>
    <xf numFmtId="3" fontId="10" fillId="6" borderId="11" xfId="0" applyNumberFormat="1"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3" fontId="11" fillId="6" borderId="10" xfId="0" applyNumberFormat="1" applyFont="1" applyFill="1" applyBorder="1" applyAlignment="1">
      <alignment horizontal="center" vertical="center" wrapText="1"/>
    </xf>
    <xf numFmtId="3" fontId="11" fillId="6" borderId="11" xfId="0" applyNumberFormat="1" applyFont="1" applyFill="1" applyBorder="1" applyAlignment="1">
      <alignment horizontal="center" vertical="center" wrapText="1"/>
    </xf>
    <xf numFmtId="3" fontId="11" fillId="6" borderId="10" xfId="1" applyNumberFormat="1" applyFont="1" applyFill="1" applyBorder="1" applyAlignment="1">
      <alignment horizontal="center" vertical="center" wrapText="1"/>
    </xf>
    <xf numFmtId="3" fontId="11" fillId="6" borderId="11" xfId="1" applyNumberFormat="1" applyFont="1" applyFill="1" applyBorder="1" applyAlignment="1">
      <alignment horizontal="center" vertical="center" wrapText="1"/>
    </xf>
    <xf numFmtId="165" fontId="11" fillId="6" borderId="10" xfId="1" applyNumberFormat="1" applyFont="1" applyFill="1" applyBorder="1" applyAlignment="1">
      <alignment horizontal="left" vertical="center" wrapText="1" indent="2"/>
    </xf>
    <xf numFmtId="165" fontId="11" fillId="6" borderId="11" xfId="1" applyNumberFormat="1" applyFont="1" applyFill="1" applyBorder="1" applyAlignment="1">
      <alignment horizontal="left" vertical="center" wrapText="1" indent="2"/>
    </xf>
    <xf numFmtId="3" fontId="11" fillId="6" borderId="10" xfId="0" applyNumberFormat="1" applyFont="1" applyFill="1" applyBorder="1" applyAlignment="1">
      <alignment horizontal="center" vertical="center"/>
    </xf>
    <xf numFmtId="3" fontId="11" fillId="6" borderId="11" xfId="0" applyNumberFormat="1" applyFont="1" applyFill="1" applyBorder="1" applyAlignment="1">
      <alignment horizontal="center" vertical="center"/>
    </xf>
    <xf numFmtId="0" fontId="11" fillId="6" borderId="12"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11" fillId="6" borderId="10" xfId="0" applyFont="1" applyFill="1" applyBorder="1" applyAlignment="1">
      <alignment horizontal="center" vertical="center"/>
    </xf>
    <xf numFmtId="0" fontId="11" fillId="6" borderId="11" xfId="0" applyFont="1" applyFill="1" applyBorder="1" applyAlignment="1">
      <alignment horizontal="center" vertical="center"/>
    </xf>
    <xf numFmtId="3" fontId="11" fillId="6" borderId="10" xfId="6" applyNumberFormat="1" applyFont="1" applyFill="1" applyBorder="1" applyAlignment="1">
      <alignment horizontal="center" vertical="center"/>
    </xf>
    <xf numFmtId="3" fontId="11" fillId="6" borderId="11" xfId="6" applyNumberFormat="1" applyFont="1" applyFill="1" applyBorder="1" applyAlignment="1">
      <alignment horizontal="center" vertical="center"/>
    </xf>
    <xf numFmtId="3" fontId="0" fillId="6" borderId="22" xfId="0" applyNumberFormat="1" applyFont="1" applyFill="1" applyBorder="1" applyAlignment="1">
      <alignment horizontal="center" vertical="center" wrapText="1"/>
    </xf>
    <xf numFmtId="3" fontId="0" fillId="6" borderId="18" xfId="0" applyNumberFormat="1"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3" fontId="11" fillId="6" borderId="12" xfId="0" applyNumberFormat="1" applyFont="1" applyFill="1" applyBorder="1" applyAlignment="1">
      <alignment horizontal="center" vertical="center" wrapText="1"/>
    </xf>
    <xf numFmtId="0" fontId="11" fillId="6" borderId="10" xfId="0" applyNumberFormat="1" applyFont="1" applyFill="1" applyBorder="1" applyAlignment="1">
      <alignment horizontal="center" vertical="center" wrapText="1"/>
    </xf>
    <xf numFmtId="0" fontId="11" fillId="6" borderId="11" xfId="0" applyNumberFormat="1" applyFont="1" applyFill="1" applyBorder="1" applyAlignment="1">
      <alignment horizontal="center" vertical="center" wrapText="1"/>
    </xf>
    <xf numFmtId="3" fontId="11" fillId="6" borderId="14" xfId="0" applyNumberFormat="1" applyFont="1" applyFill="1" applyBorder="1" applyAlignment="1">
      <alignment horizontal="center" vertical="center" wrapText="1"/>
    </xf>
    <xf numFmtId="3" fontId="11" fillId="6" borderId="16" xfId="0" applyNumberFormat="1" applyFont="1" applyFill="1" applyBorder="1" applyAlignment="1">
      <alignment horizontal="center" vertical="center" wrapText="1"/>
    </xf>
    <xf numFmtId="3" fontId="11" fillId="6" borderId="15" xfId="0" applyNumberFormat="1"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22" fillId="5" borderId="17" xfId="0" applyFont="1" applyFill="1" applyBorder="1" applyAlignment="1">
      <alignment horizontal="center" vertical="center" wrapText="1"/>
    </xf>
    <xf numFmtId="3" fontId="11" fillId="6" borderId="14" xfId="1" applyNumberFormat="1" applyFont="1" applyFill="1" applyBorder="1" applyAlignment="1">
      <alignment horizontal="center" vertical="center" wrapText="1"/>
    </xf>
    <xf numFmtId="3" fontId="11" fillId="6" borderId="15" xfId="1" applyNumberFormat="1" applyFont="1" applyFill="1" applyBorder="1" applyAlignment="1">
      <alignment horizontal="center" vertical="center" wrapText="1"/>
    </xf>
    <xf numFmtId="3" fontId="10" fillId="6" borderId="14" xfId="0" applyNumberFormat="1" applyFont="1" applyFill="1" applyBorder="1" applyAlignment="1">
      <alignment horizontal="center" vertical="center" wrapText="1"/>
    </xf>
    <xf numFmtId="3" fontId="10" fillId="6" borderId="15" xfId="0" applyNumberFormat="1"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27" xfId="0" applyFont="1" applyFill="1" applyBorder="1" applyAlignment="1">
      <alignment horizontal="center" vertical="center" wrapText="1"/>
    </xf>
    <xf numFmtId="3" fontId="0" fillId="6" borderId="12"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3" fontId="11" fillId="6" borderId="10" xfId="8" applyNumberFormat="1" applyFont="1" applyFill="1" applyBorder="1" applyAlignment="1">
      <alignment horizontal="center" vertical="center" wrapText="1"/>
    </xf>
    <xf numFmtId="3" fontId="11" fillId="6" borderId="11" xfId="8" applyNumberFormat="1" applyFont="1" applyFill="1" applyBorder="1" applyAlignment="1">
      <alignment horizontal="center" vertical="center" wrapText="1"/>
    </xf>
    <xf numFmtId="2" fontId="11" fillId="6" borderId="10" xfId="0" applyNumberFormat="1" applyFont="1" applyFill="1" applyBorder="1" applyAlignment="1">
      <alignment horizontal="center" vertical="center" wrapText="1"/>
    </xf>
    <xf numFmtId="2" fontId="11" fillId="6" borderId="12" xfId="0" applyNumberFormat="1" applyFont="1" applyFill="1" applyBorder="1" applyAlignment="1">
      <alignment horizontal="center" vertical="center" wrapText="1"/>
    </xf>
    <xf numFmtId="2" fontId="11" fillId="6" borderId="11" xfId="0" applyNumberFormat="1" applyFont="1" applyFill="1" applyBorder="1" applyAlignment="1">
      <alignment horizontal="center" vertical="center" wrapText="1"/>
    </xf>
    <xf numFmtId="0" fontId="22" fillId="5" borderId="23" xfId="0" applyFont="1" applyFill="1" applyBorder="1" applyAlignment="1">
      <alignment horizontal="center" vertical="center" wrapText="1"/>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3" fillId="5" borderId="25" xfId="0" applyFont="1" applyFill="1" applyBorder="1" applyAlignment="1">
      <alignment horizontal="center" vertical="center" wrapText="1"/>
    </xf>
    <xf numFmtId="0" fontId="33" fillId="5" borderId="10" xfId="0" applyFont="1" applyFill="1" applyBorder="1" applyAlignment="1">
      <alignment horizontal="center" vertical="center" wrapText="1"/>
    </xf>
    <xf numFmtId="0" fontId="33" fillId="5" borderId="12"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3" fillId="5" borderId="8" xfId="0" applyFont="1" applyFill="1" applyBorder="1" applyAlignment="1">
      <alignment horizontal="center" vertical="center" wrapText="1"/>
    </xf>
    <xf numFmtId="0" fontId="33" fillId="5" borderId="9"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26" fillId="6" borderId="12" xfId="0" applyFont="1" applyFill="1" applyBorder="1" applyAlignment="1">
      <alignment horizontal="center" vertical="center" wrapText="1"/>
    </xf>
    <xf numFmtId="0" fontId="0" fillId="6" borderId="14" xfId="0" applyFont="1" applyFill="1" applyBorder="1" applyAlignment="1">
      <alignment horizontal="center" vertical="center" wrapText="1"/>
    </xf>
    <xf numFmtId="0" fontId="0" fillId="6" borderId="16" xfId="0" applyFont="1" applyFill="1" applyBorder="1" applyAlignment="1">
      <alignment horizontal="center" vertical="center" wrapText="1"/>
    </xf>
    <xf numFmtId="0" fontId="0" fillId="6" borderId="15" xfId="0" applyFont="1" applyFill="1" applyBorder="1" applyAlignment="1">
      <alignment horizontal="center" vertical="center" wrapText="1"/>
    </xf>
  </cellXfs>
  <cellStyles count="13">
    <cellStyle name="Excel Built-in Normal" xfId="4"/>
    <cellStyle name="Hipervínculo" xfId="12" builtinId="8"/>
    <cellStyle name="Millares" xfId="1" builtinId="3"/>
    <cellStyle name="Millares [0]" xfId="2" builtinId="6"/>
    <cellStyle name="Millares [0] 3" xfId="10"/>
    <cellStyle name="Millares 10" xfId="11"/>
    <cellStyle name="Millares 2" xfId="6"/>
    <cellStyle name="Millares 2 2" xfId="9"/>
    <cellStyle name="Millares 3" xfId="7"/>
    <cellStyle name="Millares 4" xfId="8"/>
    <cellStyle name="Moneda" xfId="3" builtinId="4"/>
    <cellStyle name="Normal" xfId="0" builtinId="0"/>
    <cellStyle name="Porcentaj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50800</xdr:rowOff>
    </xdr:from>
    <xdr:to>
      <xdr:col>7</xdr:col>
      <xdr:colOff>12700</xdr:colOff>
      <xdr:row>3</xdr:row>
      <xdr:rowOff>31750</xdr:rowOff>
    </xdr:to>
    <xdr:pic>
      <xdr:nvPicPr>
        <xdr:cNvPr id="2" name="Imagen 1"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38100" y="50800"/>
          <a:ext cx="144240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2730500</xdr:colOff>
      <xdr:row>0</xdr:row>
      <xdr:rowOff>50800</xdr:rowOff>
    </xdr:from>
    <xdr:to>
      <xdr:col>5</xdr:col>
      <xdr:colOff>711200</xdr:colOff>
      <xdr:row>3</xdr:row>
      <xdr:rowOff>25400</xdr:rowOff>
    </xdr:to>
    <xdr:sp macro="" textlink="">
      <xdr:nvSpPr>
        <xdr:cNvPr id="3" name="Text Box 5">
          <a:extLst/>
        </xdr:cNvPr>
        <xdr:cNvSpPr txBox="1">
          <a:spLocks noChangeArrowheads="1"/>
        </xdr:cNvSpPr>
      </xdr:nvSpPr>
      <xdr:spPr bwMode="auto">
        <a:xfrm>
          <a:off x="2730500" y="50800"/>
          <a:ext cx="8239125" cy="631825"/>
        </a:xfrm>
        <a:prstGeom prst="rect">
          <a:avLst/>
        </a:prstGeom>
        <a:noFill/>
        <a:ln>
          <a:noFill/>
        </a:ln>
        <a:extLst/>
      </xdr:spPr>
      <xdr:txBody>
        <a:bodyPr vertOverflow="clip" wrap="square" lIns="91440" tIns="45720" rIns="91440" bIns="45720" anchor="t" upright="1"/>
        <a:lstStyle/>
        <a:p>
          <a:pPr algn="ctr" rtl="0">
            <a:defRPr sz="1000"/>
          </a:pPr>
          <a:r>
            <a:rPr lang="es-PY" sz="1500" b="1" i="0" u="none" strike="noStrike" baseline="0">
              <a:solidFill>
                <a:srgbClr val="000066"/>
              </a:solidFill>
              <a:latin typeface="Calibri"/>
              <a:cs typeface="Calibri"/>
            </a:rPr>
            <a:t>Subsecretaría de Estado de Administración Financiera</a:t>
          </a:r>
        </a:p>
        <a:p>
          <a:pPr algn="ctr" rtl="0">
            <a:defRPr sz="1000"/>
          </a:pPr>
          <a:r>
            <a:rPr lang="es-PY" sz="1500" b="1" i="0" u="none" strike="noStrike" baseline="0">
              <a:solidFill>
                <a:srgbClr val="000066"/>
              </a:solidFill>
              <a:latin typeface="Calibri"/>
              <a:cs typeface="Times New Roman"/>
            </a:rPr>
            <a:t>Unidad de Departamentos y Municipios - UDM</a:t>
          </a:r>
          <a:endParaRPr lang="es-PY" sz="1500" b="1" i="0" u="none" strike="noStrike" baseline="0">
            <a:solidFill>
              <a:srgbClr val="000066"/>
            </a:solidFill>
            <a:latin typeface="Times New Roman"/>
            <a:cs typeface="Times New Roman"/>
          </a:endParaRPr>
        </a:p>
        <a:p>
          <a:pPr algn="l" rtl="0">
            <a:defRPr sz="1000"/>
          </a:pPr>
          <a:endParaRPr lang="es-PY" sz="1500" b="1" i="0" u="none" strike="noStrike" baseline="0">
            <a:solidFill>
              <a:srgbClr val="000066"/>
            </a:solidFill>
            <a:latin typeface="Times New Roman"/>
            <a:cs typeface="Times New Roman"/>
          </a:endParaRPr>
        </a:p>
      </xdr:txBody>
    </xdr:sp>
    <xdr:clientData/>
  </xdr:twoCellAnchor>
  <xdr:twoCellAnchor editAs="oneCell">
    <xdr:from>
      <xdr:col>0</xdr:col>
      <xdr:colOff>215900</xdr:colOff>
      <xdr:row>0</xdr:row>
      <xdr:rowOff>136525</xdr:rowOff>
    </xdr:from>
    <xdr:to>
      <xdr:col>0</xdr:col>
      <xdr:colOff>1409700</xdr:colOff>
      <xdr:row>3</xdr:row>
      <xdr:rowOff>44450</xdr:rowOff>
    </xdr:to>
    <xdr:pic>
      <xdr:nvPicPr>
        <xdr:cNvPr id="4" name="Imagen 3"/>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5900" y="136525"/>
          <a:ext cx="1193800" cy="479425"/>
        </a:xfrm>
        <a:prstGeom prst="rect">
          <a:avLst/>
        </a:prstGeom>
        <a:noFill/>
      </xdr:spPr>
    </xdr:pic>
    <xdr:clientData/>
  </xdr:twoCellAnchor>
  <xdr:twoCellAnchor editAs="oneCell">
    <xdr:from>
      <xdr:col>6</xdr:col>
      <xdr:colOff>1657350</xdr:colOff>
      <xdr:row>0</xdr:row>
      <xdr:rowOff>165100</xdr:rowOff>
    </xdr:from>
    <xdr:to>
      <xdr:col>6</xdr:col>
      <xdr:colOff>3251200</xdr:colOff>
      <xdr:row>3</xdr:row>
      <xdr:rowOff>31750</xdr:rowOff>
    </xdr:to>
    <xdr:pic>
      <xdr:nvPicPr>
        <xdr:cNvPr id="5" name="Imagen 4"/>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630150" y="165100"/>
          <a:ext cx="1593850" cy="4381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3</xdr:row>
      <xdr:rowOff>28575</xdr:rowOff>
    </xdr:to>
    <xdr:pic>
      <xdr:nvPicPr>
        <xdr:cNvPr id="2" name="Imagen 1"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21158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118533</xdr:colOff>
      <xdr:row>0</xdr:row>
      <xdr:rowOff>52917</xdr:rowOff>
    </xdr:from>
    <xdr:to>
      <xdr:col>8</xdr:col>
      <xdr:colOff>786341</xdr:colOff>
      <xdr:row>3</xdr:row>
      <xdr:rowOff>10584</xdr:rowOff>
    </xdr:to>
    <xdr:sp macro="" textlink="">
      <xdr:nvSpPr>
        <xdr:cNvPr id="5" name="Text Box 5">
          <a:extLst/>
        </xdr:cNvPr>
        <xdr:cNvSpPr txBox="1">
          <a:spLocks noChangeArrowheads="1"/>
        </xdr:cNvSpPr>
      </xdr:nvSpPr>
      <xdr:spPr bwMode="auto">
        <a:xfrm>
          <a:off x="4090458" y="52917"/>
          <a:ext cx="4001558"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219075</xdr:colOff>
      <xdr:row>0</xdr:row>
      <xdr:rowOff>114300</xdr:rowOff>
    </xdr:from>
    <xdr:to>
      <xdr:col>0</xdr:col>
      <xdr:colOff>1190625</xdr:colOff>
      <xdr:row>2</xdr:row>
      <xdr:rowOff>142875</xdr:rowOff>
    </xdr:to>
    <xdr:pic>
      <xdr:nvPicPr>
        <xdr:cNvPr id="7" name="Imagen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114300"/>
          <a:ext cx="971550" cy="409575"/>
        </a:xfrm>
        <a:prstGeom prst="rect">
          <a:avLst/>
        </a:prstGeom>
        <a:noFill/>
      </xdr:spPr>
    </xdr:pic>
    <xdr:clientData/>
  </xdr:twoCellAnchor>
  <xdr:twoCellAnchor editAs="oneCell">
    <xdr:from>
      <xdr:col>11</xdr:col>
      <xdr:colOff>228600</xdr:colOff>
      <xdr:row>0</xdr:row>
      <xdr:rowOff>104775</xdr:rowOff>
    </xdr:from>
    <xdr:to>
      <xdr:col>12</xdr:col>
      <xdr:colOff>761999</xdr:colOff>
      <xdr:row>2</xdr:row>
      <xdr:rowOff>147320</xdr:rowOff>
    </xdr:to>
    <xdr:pic>
      <xdr:nvPicPr>
        <xdr:cNvPr id="8" name="Imagen 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77625" y="104775"/>
          <a:ext cx="1543050" cy="42354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981075</xdr:colOff>
      <xdr:row>3</xdr:row>
      <xdr:rowOff>28575</xdr:rowOff>
    </xdr:to>
    <xdr:pic>
      <xdr:nvPicPr>
        <xdr:cNvPr id="21" name="Imagen 20"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592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289983</xdr:colOff>
      <xdr:row>0</xdr:row>
      <xdr:rowOff>52917</xdr:rowOff>
    </xdr:from>
    <xdr:to>
      <xdr:col>8</xdr:col>
      <xdr:colOff>942975</xdr:colOff>
      <xdr:row>3</xdr:row>
      <xdr:rowOff>10584</xdr:rowOff>
    </xdr:to>
    <xdr:sp macro="" textlink="">
      <xdr:nvSpPr>
        <xdr:cNvPr id="23"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219075</xdr:colOff>
      <xdr:row>0</xdr:row>
      <xdr:rowOff>95250</xdr:rowOff>
    </xdr:from>
    <xdr:to>
      <xdr:col>0</xdr:col>
      <xdr:colOff>1190625</xdr:colOff>
      <xdr:row>2</xdr:row>
      <xdr:rowOff>123825</xdr:rowOff>
    </xdr:to>
    <xdr:pic>
      <xdr:nvPicPr>
        <xdr:cNvPr id="8" name="Imagen 7"/>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95250"/>
          <a:ext cx="971550" cy="409575"/>
        </a:xfrm>
        <a:prstGeom prst="rect">
          <a:avLst/>
        </a:prstGeom>
        <a:noFill/>
      </xdr:spPr>
    </xdr:pic>
    <xdr:clientData/>
  </xdr:twoCellAnchor>
  <xdr:twoCellAnchor editAs="oneCell">
    <xdr:from>
      <xdr:col>11</xdr:col>
      <xdr:colOff>228600</xdr:colOff>
      <xdr:row>0</xdr:row>
      <xdr:rowOff>85725</xdr:rowOff>
    </xdr:from>
    <xdr:to>
      <xdr:col>12</xdr:col>
      <xdr:colOff>762002</xdr:colOff>
      <xdr:row>2</xdr:row>
      <xdr:rowOff>128270</xdr:rowOff>
    </xdr:to>
    <xdr:pic>
      <xdr:nvPicPr>
        <xdr:cNvPr id="9" name="Imagen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77625" y="85725"/>
          <a:ext cx="1543050" cy="42354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981075</xdr:colOff>
      <xdr:row>3</xdr:row>
      <xdr:rowOff>28575</xdr:rowOff>
    </xdr:to>
    <xdr:pic>
      <xdr:nvPicPr>
        <xdr:cNvPr id="5" name="Imagen 4"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401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289983</xdr:colOff>
      <xdr:row>0</xdr:row>
      <xdr:rowOff>52917</xdr:rowOff>
    </xdr:from>
    <xdr:to>
      <xdr:col>8</xdr:col>
      <xdr:colOff>933450</xdr:colOff>
      <xdr:row>3</xdr:row>
      <xdr:rowOff>10584</xdr:rowOff>
    </xdr:to>
    <xdr:sp macro="" textlink="">
      <xdr:nvSpPr>
        <xdr:cNvPr id="7"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219075</xdr:colOff>
      <xdr:row>0</xdr:row>
      <xdr:rowOff>85725</xdr:rowOff>
    </xdr:from>
    <xdr:to>
      <xdr:col>0</xdr:col>
      <xdr:colOff>1190625</xdr:colOff>
      <xdr:row>2</xdr:row>
      <xdr:rowOff>114300</xdr:rowOff>
    </xdr:to>
    <xdr:pic>
      <xdr:nvPicPr>
        <xdr:cNvPr id="9" name="Imagen 8"/>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85725"/>
          <a:ext cx="971550" cy="409575"/>
        </a:xfrm>
        <a:prstGeom prst="rect">
          <a:avLst/>
        </a:prstGeom>
        <a:noFill/>
      </xdr:spPr>
    </xdr:pic>
    <xdr:clientData/>
  </xdr:twoCellAnchor>
  <xdr:twoCellAnchor editAs="oneCell">
    <xdr:from>
      <xdr:col>11</xdr:col>
      <xdr:colOff>66675</xdr:colOff>
      <xdr:row>0</xdr:row>
      <xdr:rowOff>76200</xdr:rowOff>
    </xdr:from>
    <xdr:to>
      <xdr:col>12</xdr:col>
      <xdr:colOff>600074</xdr:colOff>
      <xdr:row>2</xdr:row>
      <xdr:rowOff>118745</xdr:rowOff>
    </xdr:to>
    <xdr:pic>
      <xdr:nvPicPr>
        <xdr:cNvPr id="10" name="Imagen 9"/>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77625" y="76200"/>
          <a:ext cx="1543050" cy="42354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1000125</xdr:colOff>
      <xdr:row>3</xdr:row>
      <xdr:rowOff>28575</xdr:rowOff>
    </xdr:to>
    <xdr:pic>
      <xdr:nvPicPr>
        <xdr:cNvPr id="8" name="Imagen 7"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401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289983</xdr:colOff>
      <xdr:row>0</xdr:row>
      <xdr:rowOff>52917</xdr:rowOff>
    </xdr:from>
    <xdr:to>
      <xdr:col>8</xdr:col>
      <xdr:colOff>942975</xdr:colOff>
      <xdr:row>3</xdr:row>
      <xdr:rowOff>10584</xdr:rowOff>
    </xdr:to>
    <xdr:sp macro="" textlink="">
      <xdr:nvSpPr>
        <xdr:cNvPr id="10"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209550</xdr:colOff>
      <xdr:row>0</xdr:row>
      <xdr:rowOff>85725</xdr:rowOff>
    </xdr:from>
    <xdr:to>
      <xdr:col>0</xdr:col>
      <xdr:colOff>1181100</xdr:colOff>
      <xdr:row>2</xdr:row>
      <xdr:rowOff>114300</xdr:rowOff>
    </xdr:to>
    <xdr:pic>
      <xdr:nvPicPr>
        <xdr:cNvPr id="6" name="Imagen 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85725"/>
          <a:ext cx="971550" cy="409575"/>
        </a:xfrm>
        <a:prstGeom prst="rect">
          <a:avLst/>
        </a:prstGeom>
        <a:noFill/>
      </xdr:spPr>
    </xdr:pic>
    <xdr:clientData/>
  </xdr:twoCellAnchor>
  <xdr:twoCellAnchor editAs="oneCell">
    <xdr:from>
      <xdr:col>11</xdr:col>
      <xdr:colOff>76200</xdr:colOff>
      <xdr:row>0</xdr:row>
      <xdr:rowOff>76200</xdr:rowOff>
    </xdr:from>
    <xdr:to>
      <xdr:col>12</xdr:col>
      <xdr:colOff>609601</xdr:colOff>
      <xdr:row>2</xdr:row>
      <xdr:rowOff>118745</xdr:rowOff>
    </xdr:to>
    <xdr:pic>
      <xdr:nvPicPr>
        <xdr:cNvPr id="7" name="Imagen 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68100" y="76200"/>
          <a:ext cx="1543050" cy="42354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981075</xdr:colOff>
      <xdr:row>3</xdr:row>
      <xdr:rowOff>28575</xdr:rowOff>
    </xdr:to>
    <xdr:pic>
      <xdr:nvPicPr>
        <xdr:cNvPr id="5" name="Imagen 4"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3635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299508</xdr:colOff>
      <xdr:row>0</xdr:row>
      <xdr:rowOff>52917</xdr:rowOff>
    </xdr:from>
    <xdr:to>
      <xdr:col>8</xdr:col>
      <xdr:colOff>952500</xdr:colOff>
      <xdr:row>3</xdr:row>
      <xdr:rowOff>10584</xdr:rowOff>
    </xdr:to>
    <xdr:sp macro="" textlink="">
      <xdr:nvSpPr>
        <xdr:cNvPr id="7"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190500</xdr:colOff>
      <xdr:row>0</xdr:row>
      <xdr:rowOff>104775</xdr:rowOff>
    </xdr:from>
    <xdr:to>
      <xdr:col>0</xdr:col>
      <xdr:colOff>1162050</xdr:colOff>
      <xdr:row>2</xdr:row>
      <xdr:rowOff>133350</xdr:rowOff>
    </xdr:to>
    <xdr:pic>
      <xdr:nvPicPr>
        <xdr:cNvPr id="9" name="Imagen 8"/>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04775"/>
          <a:ext cx="971550" cy="409575"/>
        </a:xfrm>
        <a:prstGeom prst="rect">
          <a:avLst/>
        </a:prstGeom>
        <a:noFill/>
      </xdr:spPr>
    </xdr:pic>
    <xdr:clientData/>
  </xdr:twoCellAnchor>
  <xdr:twoCellAnchor editAs="oneCell">
    <xdr:from>
      <xdr:col>11</xdr:col>
      <xdr:colOff>66675</xdr:colOff>
      <xdr:row>0</xdr:row>
      <xdr:rowOff>95250</xdr:rowOff>
    </xdr:from>
    <xdr:to>
      <xdr:col>12</xdr:col>
      <xdr:colOff>609600</xdr:colOff>
      <xdr:row>2</xdr:row>
      <xdr:rowOff>137795</xdr:rowOff>
    </xdr:to>
    <xdr:pic>
      <xdr:nvPicPr>
        <xdr:cNvPr id="10" name="Imagen 9"/>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49050" y="95250"/>
          <a:ext cx="1543050" cy="42354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95250</xdr:colOff>
      <xdr:row>3</xdr:row>
      <xdr:rowOff>28575</xdr:rowOff>
    </xdr:to>
    <xdr:pic>
      <xdr:nvPicPr>
        <xdr:cNvPr id="13" name="Imagen 12"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563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232833</xdr:colOff>
      <xdr:row>0</xdr:row>
      <xdr:rowOff>52917</xdr:rowOff>
    </xdr:from>
    <xdr:to>
      <xdr:col>8</xdr:col>
      <xdr:colOff>885825</xdr:colOff>
      <xdr:row>3</xdr:row>
      <xdr:rowOff>10584</xdr:rowOff>
    </xdr:to>
    <xdr:sp macro="" textlink="">
      <xdr:nvSpPr>
        <xdr:cNvPr id="15"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180975</xdr:colOff>
      <xdr:row>0</xdr:row>
      <xdr:rowOff>85725</xdr:rowOff>
    </xdr:from>
    <xdr:to>
      <xdr:col>0</xdr:col>
      <xdr:colOff>1152525</xdr:colOff>
      <xdr:row>2</xdr:row>
      <xdr:rowOff>114300</xdr:rowOff>
    </xdr:to>
    <xdr:pic>
      <xdr:nvPicPr>
        <xdr:cNvPr id="6" name="Imagen 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85725"/>
          <a:ext cx="971550" cy="409575"/>
        </a:xfrm>
        <a:prstGeom prst="rect">
          <a:avLst/>
        </a:prstGeom>
        <a:noFill/>
      </xdr:spPr>
    </xdr:pic>
    <xdr:clientData/>
  </xdr:twoCellAnchor>
  <xdr:twoCellAnchor editAs="oneCell">
    <xdr:from>
      <xdr:col>10</xdr:col>
      <xdr:colOff>800100</xdr:colOff>
      <xdr:row>0</xdr:row>
      <xdr:rowOff>76200</xdr:rowOff>
    </xdr:from>
    <xdr:to>
      <xdr:col>12</xdr:col>
      <xdr:colOff>64434</xdr:colOff>
      <xdr:row>2</xdr:row>
      <xdr:rowOff>118745</xdr:rowOff>
    </xdr:to>
    <xdr:pic>
      <xdr:nvPicPr>
        <xdr:cNvPr id="7" name="Imagen 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9525" y="76200"/>
          <a:ext cx="1543050" cy="42354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219075</xdr:colOff>
      <xdr:row>3</xdr:row>
      <xdr:rowOff>28575</xdr:rowOff>
    </xdr:to>
    <xdr:pic>
      <xdr:nvPicPr>
        <xdr:cNvPr id="2" name="Imagen 1"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563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289983</xdr:colOff>
      <xdr:row>0</xdr:row>
      <xdr:rowOff>52917</xdr:rowOff>
    </xdr:from>
    <xdr:to>
      <xdr:col>8</xdr:col>
      <xdr:colOff>942975</xdr:colOff>
      <xdr:row>3</xdr:row>
      <xdr:rowOff>10584</xdr:rowOff>
    </xdr:to>
    <xdr:sp macro="" textlink="">
      <xdr:nvSpPr>
        <xdr:cNvPr id="4"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257175</xdr:colOff>
      <xdr:row>0</xdr:row>
      <xdr:rowOff>95250</xdr:rowOff>
    </xdr:from>
    <xdr:to>
      <xdr:col>0</xdr:col>
      <xdr:colOff>1228725</xdr:colOff>
      <xdr:row>2</xdr:row>
      <xdr:rowOff>123825</xdr:rowOff>
    </xdr:to>
    <xdr:pic>
      <xdr:nvPicPr>
        <xdr:cNvPr id="6" name="Imagen 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95250"/>
          <a:ext cx="971550" cy="409575"/>
        </a:xfrm>
        <a:prstGeom prst="rect">
          <a:avLst/>
        </a:prstGeom>
        <a:noFill/>
      </xdr:spPr>
    </xdr:pic>
    <xdr:clientData/>
  </xdr:twoCellAnchor>
  <xdr:twoCellAnchor editAs="oneCell">
    <xdr:from>
      <xdr:col>11</xdr:col>
      <xdr:colOff>190500</xdr:colOff>
      <xdr:row>0</xdr:row>
      <xdr:rowOff>85725</xdr:rowOff>
    </xdr:from>
    <xdr:to>
      <xdr:col>12</xdr:col>
      <xdr:colOff>723899</xdr:colOff>
      <xdr:row>2</xdr:row>
      <xdr:rowOff>128270</xdr:rowOff>
    </xdr:to>
    <xdr:pic>
      <xdr:nvPicPr>
        <xdr:cNvPr id="7" name="Imagen 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15725" y="85725"/>
          <a:ext cx="1543050" cy="42354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152400</xdr:colOff>
      <xdr:row>3</xdr:row>
      <xdr:rowOff>28575</xdr:rowOff>
    </xdr:to>
    <xdr:pic>
      <xdr:nvPicPr>
        <xdr:cNvPr id="21" name="Imagen 20"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563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289983</xdr:colOff>
      <xdr:row>0</xdr:row>
      <xdr:rowOff>52917</xdr:rowOff>
    </xdr:from>
    <xdr:to>
      <xdr:col>8</xdr:col>
      <xdr:colOff>942975</xdr:colOff>
      <xdr:row>3</xdr:row>
      <xdr:rowOff>10584</xdr:rowOff>
    </xdr:to>
    <xdr:sp macro="" textlink="">
      <xdr:nvSpPr>
        <xdr:cNvPr id="23"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219074</xdr:colOff>
      <xdr:row>0</xdr:row>
      <xdr:rowOff>95250</xdr:rowOff>
    </xdr:from>
    <xdr:to>
      <xdr:col>0</xdr:col>
      <xdr:colOff>1238249</xdr:colOff>
      <xdr:row>2</xdr:row>
      <xdr:rowOff>142875</xdr:rowOff>
    </xdr:to>
    <xdr:pic>
      <xdr:nvPicPr>
        <xdr:cNvPr id="6" name="Imagen 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4" y="95250"/>
          <a:ext cx="1019175" cy="428625"/>
        </a:xfrm>
        <a:prstGeom prst="rect">
          <a:avLst/>
        </a:prstGeom>
        <a:noFill/>
      </xdr:spPr>
    </xdr:pic>
    <xdr:clientData/>
  </xdr:twoCellAnchor>
  <xdr:twoCellAnchor editAs="oneCell">
    <xdr:from>
      <xdr:col>11</xdr:col>
      <xdr:colOff>85725</xdr:colOff>
      <xdr:row>0</xdr:row>
      <xdr:rowOff>85725</xdr:rowOff>
    </xdr:from>
    <xdr:to>
      <xdr:col>12</xdr:col>
      <xdr:colOff>619127</xdr:colOff>
      <xdr:row>2</xdr:row>
      <xdr:rowOff>128270</xdr:rowOff>
    </xdr:to>
    <xdr:pic>
      <xdr:nvPicPr>
        <xdr:cNvPr id="7" name="Imagen 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77625" y="85725"/>
          <a:ext cx="1543050" cy="42354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152400</xdr:colOff>
      <xdr:row>3</xdr:row>
      <xdr:rowOff>28575</xdr:rowOff>
    </xdr:to>
    <xdr:pic>
      <xdr:nvPicPr>
        <xdr:cNvPr id="5" name="Imagen 4"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563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289983</xdr:colOff>
      <xdr:row>0</xdr:row>
      <xdr:rowOff>52917</xdr:rowOff>
    </xdr:from>
    <xdr:to>
      <xdr:col>8</xdr:col>
      <xdr:colOff>942975</xdr:colOff>
      <xdr:row>3</xdr:row>
      <xdr:rowOff>10584</xdr:rowOff>
    </xdr:to>
    <xdr:sp macro="" textlink="">
      <xdr:nvSpPr>
        <xdr:cNvPr id="6"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219074</xdr:colOff>
      <xdr:row>0</xdr:row>
      <xdr:rowOff>95250</xdr:rowOff>
    </xdr:from>
    <xdr:to>
      <xdr:col>0</xdr:col>
      <xdr:colOff>1238249</xdr:colOff>
      <xdr:row>2</xdr:row>
      <xdr:rowOff>142875</xdr:rowOff>
    </xdr:to>
    <xdr:pic>
      <xdr:nvPicPr>
        <xdr:cNvPr id="7" name="Imagen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4" y="95250"/>
          <a:ext cx="1019175" cy="428625"/>
        </a:xfrm>
        <a:prstGeom prst="rect">
          <a:avLst/>
        </a:prstGeom>
        <a:noFill/>
      </xdr:spPr>
    </xdr:pic>
    <xdr:clientData/>
  </xdr:twoCellAnchor>
  <xdr:twoCellAnchor editAs="oneCell">
    <xdr:from>
      <xdr:col>11</xdr:col>
      <xdr:colOff>85725</xdr:colOff>
      <xdr:row>0</xdr:row>
      <xdr:rowOff>85725</xdr:rowOff>
    </xdr:from>
    <xdr:to>
      <xdr:col>12</xdr:col>
      <xdr:colOff>619126</xdr:colOff>
      <xdr:row>2</xdr:row>
      <xdr:rowOff>128270</xdr:rowOff>
    </xdr:to>
    <xdr:pic>
      <xdr:nvPicPr>
        <xdr:cNvPr id="8" name="Imagen 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77625" y="85725"/>
          <a:ext cx="1543050" cy="42354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981075</xdr:colOff>
      <xdr:row>3</xdr:row>
      <xdr:rowOff>28575</xdr:rowOff>
    </xdr:to>
    <xdr:pic>
      <xdr:nvPicPr>
        <xdr:cNvPr id="5" name="Imagen 4"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401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289983</xdr:colOff>
      <xdr:row>0</xdr:row>
      <xdr:rowOff>52917</xdr:rowOff>
    </xdr:from>
    <xdr:to>
      <xdr:col>8</xdr:col>
      <xdr:colOff>933450</xdr:colOff>
      <xdr:row>3</xdr:row>
      <xdr:rowOff>10584</xdr:rowOff>
    </xdr:to>
    <xdr:sp macro="" textlink="">
      <xdr:nvSpPr>
        <xdr:cNvPr id="6"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219074</xdr:colOff>
      <xdr:row>0</xdr:row>
      <xdr:rowOff>95250</xdr:rowOff>
    </xdr:from>
    <xdr:to>
      <xdr:col>0</xdr:col>
      <xdr:colOff>1238249</xdr:colOff>
      <xdr:row>2</xdr:row>
      <xdr:rowOff>142875</xdr:rowOff>
    </xdr:to>
    <xdr:pic>
      <xdr:nvPicPr>
        <xdr:cNvPr id="7" name="Imagen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4" y="95250"/>
          <a:ext cx="1019175" cy="428625"/>
        </a:xfrm>
        <a:prstGeom prst="rect">
          <a:avLst/>
        </a:prstGeom>
        <a:noFill/>
      </xdr:spPr>
    </xdr:pic>
    <xdr:clientData/>
  </xdr:twoCellAnchor>
  <xdr:twoCellAnchor editAs="oneCell">
    <xdr:from>
      <xdr:col>11</xdr:col>
      <xdr:colOff>66675</xdr:colOff>
      <xdr:row>0</xdr:row>
      <xdr:rowOff>85725</xdr:rowOff>
    </xdr:from>
    <xdr:to>
      <xdr:col>12</xdr:col>
      <xdr:colOff>600076</xdr:colOff>
      <xdr:row>2</xdr:row>
      <xdr:rowOff>128270</xdr:rowOff>
    </xdr:to>
    <xdr:pic>
      <xdr:nvPicPr>
        <xdr:cNvPr id="8" name="Imagen 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77625" y="85725"/>
          <a:ext cx="1543050" cy="423545"/>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1000125</xdr:colOff>
      <xdr:row>3</xdr:row>
      <xdr:rowOff>28575</xdr:rowOff>
    </xdr:to>
    <xdr:pic>
      <xdr:nvPicPr>
        <xdr:cNvPr id="7" name="Imagen 6"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401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289983</xdr:colOff>
      <xdr:row>0</xdr:row>
      <xdr:rowOff>52917</xdr:rowOff>
    </xdr:from>
    <xdr:to>
      <xdr:col>8</xdr:col>
      <xdr:colOff>942975</xdr:colOff>
      <xdr:row>3</xdr:row>
      <xdr:rowOff>10584</xdr:rowOff>
    </xdr:to>
    <xdr:sp macro="" textlink="">
      <xdr:nvSpPr>
        <xdr:cNvPr id="8"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219074</xdr:colOff>
      <xdr:row>0</xdr:row>
      <xdr:rowOff>95250</xdr:rowOff>
    </xdr:from>
    <xdr:to>
      <xdr:col>0</xdr:col>
      <xdr:colOff>1238249</xdr:colOff>
      <xdr:row>2</xdr:row>
      <xdr:rowOff>142875</xdr:rowOff>
    </xdr:to>
    <xdr:pic>
      <xdr:nvPicPr>
        <xdr:cNvPr id="9" name="Imagen 8"/>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4" y="95250"/>
          <a:ext cx="1019175" cy="428625"/>
        </a:xfrm>
        <a:prstGeom prst="rect">
          <a:avLst/>
        </a:prstGeom>
        <a:noFill/>
      </xdr:spPr>
    </xdr:pic>
    <xdr:clientData/>
  </xdr:twoCellAnchor>
  <xdr:twoCellAnchor editAs="oneCell">
    <xdr:from>
      <xdr:col>11</xdr:col>
      <xdr:colOff>85725</xdr:colOff>
      <xdr:row>0</xdr:row>
      <xdr:rowOff>85725</xdr:rowOff>
    </xdr:from>
    <xdr:to>
      <xdr:col>12</xdr:col>
      <xdr:colOff>619125</xdr:colOff>
      <xdr:row>2</xdr:row>
      <xdr:rowOff>128270</xdr:rowOff>
    </xdr:to>
    <xdr:pic>
      <xdr:nvPicPr>
        <xdr:cNvPr id="10" name="Imagen 9"/>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77625" y="85725"/>
          <a:ext cx="1543050" cy="42354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990600</xdr:colOff>
      <xdr:row>3</xdr:row>
      <xdr:rowOff>28575</xdr:rowOff>
    </xdr:to>
    <xdr:pic>
      <xdr:nvPicPr>
        <xdr:cNvPr id="5" name="Imagen 4"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401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280458</xdr:colOff>
      <xdr:row>0</xdr:row>
      <xdr:rowOff>52917</xdr:rowOff>
    </xdr:from>
    <xdr:to>
      <xdr:col>8</xdr:col>
      <xdr:colOff>933450</xdr:colOff>
      <xdr:row>3</xdr:row>
      <xdr:rowOff>10584</xdr:rowOff>
    </xdr:to>
    <xdr:sp macro="" textlink="">
      <xdr:nvSpPr>
        <xdr:cNvPr id="6"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219074</xdr:colOff>
      <xdr:row>0</xdr:row>
      <xdr:rowOff>95250</xdr:rowOff>
    </xdr:from>
    <xdr:to>
      <xdr:col>0</xdr:col>
      <xdr:colOff>1238249</xdr:colOff>
      <xdr:row>2</xdr:row>
      <xdr:rowOff>142875</xdr:rowOff>
    </xdr:to>
    <xdr:pic>
      <xdr:nvPicPr>
        <xdr:cNvPr id="7" name="Imagen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4" y="95250"/>
          <a:ext cx="1019175" cy="428625"/>
        </a:xfrm>
        <a:prstGeom prst="rect">
          <a:avLst/>
        </a:prstGeom>
        <a:noFill/>
      </xdr:spPr>
    </xdr:pic>
    <xdr:clientData/>
  </xdr:twoCellAnchor>
  <xdr:twoCellAnchor editAs="oneCell">
    <xdr:from>
      <xdr:col>11</xdr:col>
      <xdr:colOff>76200</xdr:colOff>
      <xdr:row>0</xdr:row>
      <xdr:rowOff>85725</xdr:rowOff>
    </xdr:from>
    <xdr:to>
      <xdr:col>12</xdr:col>
      <xdr:colOff>609601</xdr:colOff>
      <xdr:row>2</xdr:row>
      <xdr:rowOff>128270</xdr:rowOff>
    </xdr:to>
    <xdr:pic>
      <xdr:nvPicPr>
        <xdr:cNvPr id="8" name="Imagen 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77625" y="85725"/>
          <a:ext cx="1543050" cy="423545"/>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0</xdr:rowOff>
    </xdr:from>
    <xdr:to>
      <xdr:col>13</xdr:col>
      <xdr:colOff>9525</xdr:colOff>
      <xdr:row>3</xdr:row>
      <xdr:rowOff>28575</xdr:rowOff>
    </xdr:to>
    <xdr:pic>
      <xdr:nvPicPr>
        <xdr:cNvPr id="2" name="Imagen 1"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38100" y="0"/>
          <a:ext cx="13401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328083</xdr:colOff>
      <xdr:row>0</xdr:row>
      <xdr:rowOff>52917</xdr:rowOff>
    </xdr:from>
    <xdr:to>
      <xdr:col>8</xdr:col>
      <xdr:colOff>981075</xdr:colOff>
      <xdr:row>3</xdr:row>
      <xdr:rowOff>10584</xdr:rowOff>
    </xdr:to>
    <xdr:sp macro="" textlink="">
      <xdr:nvSpPr>
        <xdr:cNvPr id="3" name="Text Box 5">
          <a:extLst/>
        </xdr:cNvPr>
        <xdr:cNvSpPr txBox="1">
          <a:spLocks noChangeArrowheads="1"/>
        </xdr:cNvSpPr>
      </xdr:nvSpPr>
      <xdr:spPr bwMode="auto">
        <a:xfrm>
          <a:off x="44238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257174</xdr:colOff>
      <xdr:row>0</xdr:row>
      <xdr:rowOff>95250</xdr:rowOff>
    </xdr:from>
    <xdr:to>
      <xdr:col>0</xdr:col>
      <xdr:colOff>1276349</xdr:colOff>
      <xdr:row>2</xdr:row>
      <xdr:rowOff>142875</xdr:rowOff>
    </xdr:to>
    <xdr:pic>
      <xdr:nvPicPr>
        <xdr:cNvPr id="4" name="Imagen 3"/>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4" y="95250"/>
          <a:ext cx="1019175" cy="428625"/>
        </a:xfrm>
        <a:prstGeom prst="rect">
          <a:avLst/>
        </a:prstGeom>
        <a:noFill/>
      </xdr:spPr>
    </xdr:pic>
    <xdr:clientData/>
  </xdr:twoCellAnchor>
  <xdr:twoCellAnchor editAs="oneCell">
    <xdr:from>
      <xdr:col>11</xdr:col>
      <xdr:colOff>66675</xdr:colOff>
      <xdr:row>0</xdr:row>
      <xdr:rowOff>85725</xdr:rowOff>
    </xdr:from>
    <xdr:to>
      <xdr:col>12</xdr:col>
      <xdr:colOff>600076</xdr:colOff>
      <xdr:row>2</xdr:row>
      <xdr:rowOff>128270</xdr:rowOff>
    </xdr:to>
    <xdr:pic>
      <xdr:nvPicPr>
        <xdr:cNvPr id="5" name="Imagen 4"/>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77625" y="85725"/>
          <a:ext cx="1543050" cy="423545"/>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952500</xdr:colOff>
      <xdr:row>3</xdr:row>
      <xdr:rowOff>28575</xdr:rowOff>
    </xdr:to>
    <xdr:pic>
      <xdr:nvPicPr>
        <xdr:cNvPr id="6" name="Imagen 5"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401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289983</xdr:colOff>
      <xdr:row>0</xdr:row>
      <xdr:rowOff>52917</xdr:rowOff>
    </xdr:from>
    <xdr:to>
      <xdr:col>8</xdr:col>
      <xdr:colOff>942975</xdr:colOff>
      <xdr:row>3</xdr:row>
      <xdr:rowOff>10584</xdr:rowOff>
    </xdr:to>
    <xdr:sp macro="" textlink="">
      <xdr:nvSpPr>
        <xdr:cNvPr id="7"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219074</xdr:colOff>
      <xdr:row>0</xdr:row>
      <xdr:rowOff>95250</xdr:rowOff>
    </xdr:from>
    <xdr:to>
      <xdr:col>0</xdr:col>
      <xdr:colOff>1238249</xdr:colOff>
      <xdr:row>2</xdr:row>
      <xdr:rowOff>142875</xdr:rowOff>
    </xdr:to>
    <xdr:pic>
      <xdr:nvPicPr>
        <xdr:cNvPr id="8" name="Imagen 7"/>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4" y="95250"/>
          <a:ext cx="1019175" cy="428625"/>
        </a:xfrm>
        <a:prstGeom prst="rect">
          <a:avLst/>
        </a:prstGeom>
        <a:noFill/>
      </xdr:spPr>
    </xdr:pic>
    <xdr:clientData/>
  </xdr:twoCellAnchor>
  <xdr:twoCellAnchor editAs="oneCell">
    <xdr:from>
      <xdr:col>11</xdr:col>
      <xdr:colOff>0</xdr:colOff>
      <xdr:row>0</xdr:row>
      <xdr:rowOff>85725</xdr:rowOff>
    </xdr:from>
    <xdr:to>
      <xdr:col>12</xdr:col>
      <xdr:colOff>523680</xdr:colOff>
      <xdr:row>2</xdr:row>
      <xdr:rowOff>128270</xdr:rowOff>
    </xdr:to>
    <xdr:pic>
      <xdr:nvPicPr>
        <xdr:cNvPr id="9" name="Imagen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9525" y="85725"/>
          <a:ext cx="1543050" cy="423545"/>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981075</xdr:colOff>
      <xdr:row>3</xdr:row>
      <xdr:rowOff>28575</xdr:rowOff>
    </xdr:to>
    <xdr:pic>
      <xdr:nvPicPr>
        <xdr:cNvPr id="9" name="Imagen 8"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401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289983</xdr:colOff>
      <xdr:row>0</xdr:row>
      <xdr:rowOff>52917</xdr:rowOff>
    </xdr:from>
    <xdr:to>
      <xdr:col>8</xdr:col>
      <xdr:colOff>942975</xdr:colOff>
      <xdr:row>3</xdr:row>
      <xdr:rowOff>10584</xdr:rowOff>
    </xdr:to>
    <xdr:sp macro="" textlink="">
      <xdr:nvSpPr>
        <xdr:cNvPr id="10"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219074</xdr:colOff>
      <xdr:row>0</xdr:row>
      <xdr:rowOff>95250</xdr:rowOff>
    </xdr:from>
    <xdr:to>
      <xdr:col>0</xdr:col>
      <xdr:colOff>1238249</xdr:colOff>
      <xdr:row>2</xdr:row>
      <xdr:rowOff>142875</xdr:rowOff>
    </xdr:to>
    <xdr:pic>
      <xdr:nvPicPr>
        <xdr:cNvPr id="11" name="Imagen 10"/>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4" y="95250"/>
          <a:ext cx="1019175" cy="428625"/>
        </a:xfrm>
        <a:prstGeom prst="rect">
          <a:avLst/>
        </a:prstGeom>
        <a:noFill/>
      </xdr:spPr>
    </xdr:pic>
    <xdr:clientData/>
  </xdr:twoCellAnchor>
  <xdr:twoCellAnchor editAs="oneCell">
    <xdr:from>
      <xdr:col>11</xdr:col>
      <xdr:colOff>28575</xdr:colOff>
      <xdr:row>0</xdr:row>
      <xdr:rowOff>85725</xdr:rowOff>
    </xdr:from>
    <xdr:to>
      <xdr:col>12</xdr:col>
      <xdr:colOff>561973</xdr:colOff>
      <xdr:row>2</xdr:row>
      <xdr:rowOff>128270</xdr:rowOff>
    </xdr:to>
    <xdr:pic>
      <xdr:nvPicPr>
        <xdr:cNvPr id="12" name="Imagen 1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9525" y="85725"/>
          <a:ext cx="1543050" cy="423545"/>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981075</xdr:colOff>
      <xdr:row>3</xdr:row>
      <xdr:rowOff>28575</xdr:rowOff>
    </xdr:to>
    <xdr:pic>
      <xdr:nvPicPr>
        <xdr:cNvPr id="8" name="Imagen 7"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401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289983</xdr:colOff>
      <xdr:row>0</xdr:row>
      <xdr:rowOff>52917</xdr:rowOff>
    </xdr:from>
    <xdr:to>
      <xdr:col>8</xdr:col>
      <xdr:colOff>942975</xdr:colOff>
      <xdr:row>3</xdr:row>
      <xdr:rowOff>10584</xdr:rowOff>
    </xdr:to>
    <xdr:sp macro="" textlink="">
      <xdr:nvSpPr>
        <xdr:cNvPr id="9"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219074</xdr:colOff>
      <xdr:row>0</xdr:row>
      <xdr:rowOff>95250</xdr:rowOff>
    </xdr:from>
    <xdr:to>
      <xdr:col>0</xdr:col>
      <xdr:colOff>1238249</xdr:colOff>
      <xdr:row>2</xdr:row>
      <xdr:rowOff>142875</xdr:rowOff>
    </xdr:to>
    <xdr:pic>
      <xdr:nvPicPr>
        <xdr:cNvPr id="10" name="Imagen 9"/>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4" y="95250"/>
          <a:ext cx="1019175" cy="428625"/>
        </a:xfrm>
        <a:prstGeom prst="rect">
          <a:avLst/>
        </a:prstGeom>
        <a:noFill/>
      </xdr:spPr>
    </xdr:pic>
    <xdr:clientData/>
  </xdr:twoCellAnchor>
  <xdr:twoCellAnchor editAs="oneCell">
    <xdr:from>
      <xdr:col>11</xdr:col>
      <xdr:colOff>28575</xdr:colOff>
      <xdr:row>0</xdr:row>
      <xdr:rowOff>85725</xdr:rowOff>
    </xdr:from>
    <xdr:to>
      <xdr:col>12</xdr:col>
      <xdr:colOff>561976</xdr:colOff>
      <xdr:row>2</xdr:row>
      <xdr:rowOff>128270</xdr:rowOff>
    </xdr:to>
    <xdr:pic>
      <xdr:nvPicPr>
        <xdr:cNvPr id="11" name="Imagen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9525" y="85725"/>
          <a:ext cx="1543050" cy="423545"/>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981075</xdr:colOff>
      <xdr:row>3</xdr:row>
      <xdr:rowOff>28575</xdr:rowOff>
    </xdr:to>
    <xdr:pic>
      <xdr:nvPicPr>
        <xdr:cNvPr id="5" name="Imagen 4"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401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289983</xdr:colOff>
      <xdr:row>0</xdr:row>
      <xdr:rowOff>52917</xdr:rowOff>
    </xdr:from>
    <xdr:to>
      <xdr:col>8</xdr:col>
      <xdr:colOff>942975</xdr:colOff>
      <xdr:row>3</xdr:row>
      <xdr:rowOff>10584</xdr:rowOff>
    </xdr:to>
    <xdr:sp macro="" textlink="">
      <xdr:nvSpPr>
        <xdr:cNvPr id="6"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219074</xdr:colOff>
      <xdr:row>0</xdr:row>
      <xdr:rowOff>95250</xdr:rowOff>
    </xdr:from>
    <xdr:to>
      <xdr:col>0</xdr:col>
      <xdr:colOff>1238249</xdr:colOff>
      <xdr:row>2</xdr:row>
      <xdr:rowOff>142875</xdr:rowOff>
    </xdr:to>
    <xdr:pic>
      <xdr:nvPicPr>
        <xdr:cNvPr id="7" name="Imagen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4" y="95250"/>
          <a:ext cx="1019175" cy="428625"/>
        </a:xfrm>
        <a:prstGeom prst="rect">
          <a:avLst/>
        </a:prstGeom>
        <a:noFill/>
      </xdr:spPr>
    </xdr:pic>
    <xdr:clientData/>
  </xdr:twoCellAnchor>
  <xdr:twoCellAnchor editAs="oneCell">
    <xdr:from>
      <xdr:col>11</xdr:col>
      <xdr:colOff>28575</xdr:colOff>
      <xdr:row>0</xdr:row>
      <xdr:rowOff>85725</xdr:rowOff>
    </xdr:from>
    <xdr:to>
      <xdr:col>12</xdr:col>
      <xdr:colOff>561975</xdr:colOff>
      <xdr:row>2</xdr:row>
      <xdr:rowOff>128270</xdr:rowOff>
    </xdr:to>
    <xdr:pic>
      <xdr:nvPicPr>
        <xdr:cNvPr id="8" name="Imagen 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9525" y="85725"/>
          <a:ext cx="1543050" cy="423545"/>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971550</xdr:colOff>
      <xdr:row>3</xdr:row>
      <xdr:rowOff>28575</xdr:rowOff>
    </xdr:to>
    <xdr:pic>
      <xdr:nvPicPr>
        <xdr:cNvPr id="5" name="Imagen 4"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401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289983</xdr:colOff>
      <xdr:row>0</xdr:row>
      <xdr:rowOff>52917</xdr:rowOff>
    </xdr:from>
    <xdr:to>
      <xdr:col>8</xdr:col>
      <xdr:colOff>942975</xdr:colOff>
      <xdr:row>3</xdr:row>
      <xdr:rowOff>10584</xdr:rowOff>
    </xdr:to>
    <xdr:sp macro="" textlink="">
      <xdr:nvSpPr>
        <xdr:cNvPr id="6"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219074</xdr:colOff>
      <xdr:row>0</xdr:row>
      <xdr:rowOff>95250</xdr:rowOff>
    </xdr:from>
    <xdr:to>
      <xdr:col>0</xdr:col>
      <xdr:colOff>1238249</xdr:colOff>
      <xdr:row>2</xdr:row>
      <xdr:rowOff>142875</xdr:rowOff>
    </xdr:to>
    <xdr:pic>
      <xdr:nvPicPr>
        <xdr:cNvPr id="7" name="Imagen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4" y="95250"/>
          <a:ext cx="1019175" cy="428625"/>
        </a:xfrm>
        <a:prstGeom prst="rect">
          <a:avLst/>
        </a:prstGeom>
        <a:noFill/>
      </xdr:spPr>
    </xdr:pic>
    <xdr:clientData/>
  </xdr:twoCellAnchor>
  <xdr:twoCellAnchor editAs="oneCell">
    <xdr:from>
      <xdr:col>11</xdr:col>
      <xdr:colOff>19050</xdr:colOff>
      <xdr:row>0</xdr:row>
      <xdr:rowOff>85725</xdr:rowOff>
    </xdr:from>
    <xdr:to>
      <xdr:col>12</xdr:col>
      <xdr:colOff>552450</xdr:colOff>
      <xdr:row>2</xdr:row>
      <xdr:rowOff>128270</xdr:rowOff>
    </xdr:to>
    <xdr:pic>
      <xdr:nvPicPr>
        <xdr:cNvPr id="8" name="Imagen 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9525" y="85725"/>
          <a:ext cx="1543050" cy="42354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showGridLines="0" tabSelected="1" topLeftCell="A70" zoomScale="75" zoomScaleNormal="75" workbookViewId="0">
      <selection activeCell="I53" sqref="I53"/>
    </sheetView>
  </sheetViews>
  <sheetFormatPr baseColWidth="10" defaultRowHeight="12.75" x14ac:dyDescent="0.2"/>
  <cols>
    <col min="1" max="1" width="52.140625" style="602" customWidth="1"/>
    <col min="2" max="2" width="2.7109375" style="602" customWidth="1"/>
    <col min="3" max="3" width="52.140625" style="602" customWidth="1"/>
    <col min="4" max="4" width="2.7109375" style="602" customWidth="1"/>
    <col min="5" max="5" width="52.140625" style="602" customWidth="1"/>
    <col min="6" max="6" width="2.7109375" style="602" customWidth="1"/>
    <col min="7" max="7" width="52.140625" style="602" customWidth="1"/>
    <col min="8" max="245" width="11.42578125" style="602"/>
    <col min="246" max="246" width="5.140625" style="602" customWidth="1"/>
    <col min="247" max="247" width="45.5703125" style="602" customWidth="1"/>
    <col min="248" max="251" width="21.42578125" style="602" customWidth="1"/>
    <col min="252" max="252" width="23.85546875" style="602" customWidth="1"/>
    <col min="253" max="255" width="22.85546875" style="602" customWidth="1"/>
    <col min="256" max="256" width="21.42578125" style="602" customWidth="1"/>
    <col min="257" max="501" width="11.42578125" style="602"/>
    <col min="502" max="502" width="5.140625" style="602" customWidth="1"/>
    <col min="503" max="503" width="45.5703125" style="602" customWidth="1"/>
    <col min="504" max="507" width="21.42578125" style="602" customWidth="1"/>
    <col min="508" max="508" width="23.85546875" style="602" customWidth="1"/>
    <col min="509" max="511" width="22.85546875" style="602" customWidth="1"/>
    <col min="512" max="512" width="21.42578125" style="602" customWidth="1"/>
    <col min="513" max="757" width="11.42578125" style="602"/>
    <col min="758" max="758" width="5.140625" style="602" customWidth="1"/>
    <col min="759" max="759" width="45.5703125" style="602" customWidth="1"/>
    <col min="760" max="763" width="21.42578125" style="602" customWidth="1"/>
    <col min="764" max="764" width="23.85546875" style="602" customWidth="1"/>
    <col min="765" max="767" width="22.85546875" style="602" customWidth="1"/>
    <col min="768" max="768" width="21.42578125" style="602" customWidth="1"/>
    <col min="769" max="1013" width="11.42578125" style="602"/>
    <col min="1014" max="1014" width="5.140625" style="602" customWidth="1"/>
    <col min="1015" max="1015" width="45.5703125" style="602" customWidth="1"/>
    <col min="1016" max="1019" width="21.42578125" style="602" customWidth="1"/>
    <col min="1020" max="1020" width="23.85546875" style="602" customWidth="1"/>
    <col min="1021" max="1023" width="22.85546875" style="602" customWidth="1"/>
    <col min="1024" max="1024" width="21.42578125" style="602" customWidth="1"/>
    <col min="1025" max="1269" width="11.42578125" style="602"/>
    <col min="1270" max="1270" width="5.140625" style="602" customWidth="1"/>
    <col min="1271" max="1271" width="45.5703125" style="602" customWidth="1"/>
    <col min="1272" max="1275" width="21.42578125" style="602" customWidth="1"/>
    <col min="1276" max="1276" width="23.85546875" style="602" customWidth="1"/>
    <col min="1277" max="1279" width="22.85546875" style="602" customWidth="1"/>
    <col min="1280" max="1280" width="21.42578125" style="602" customWidth="1"/>
    <col min="1281" max="1525" width="11.42578125" style="602"/>
    <col min="1526" max="1526" width="5.140625" style="602" customWidth="1"/>
    <col min="1527" max="1527" width="45.5703125" style="602" customWidth="1"/>
    <col min="1528" max="1531" width="21.42578125" style="602" customWidth="1"/>
    <col min="1532" max="1532" width="23.85546875" style="602" customWidth="1"/>
    <col min="1533" max="1535" width="22.85546875" style="602" customWidth="1"/>
    <col min="1536" max="1536" width="21.42578125" style="602" customWidth="1"/>
    <col min="1537" max="1781" width="11.42578125" style="602"/>
    <col min="1782" max="1782" width="5.140625" style="602" customWidth="1"/>
    <col min="1783" max="1783" width="45.5703125" style="602" customWidth="1"/>
    <col min="1784" max="1787" width="21.42578125" style="602" customWidth="1"/>
    <col min="1788" max="1788" width="23.85546875" style="602" customWidth="1"/>
    <col min="1789" max="1791" width="22.85546875" style="602" customWidth="1"/>
    <col min="1792" max="1792" width="21.42578125" style="602" customWidth="1"/>
    <col min="1793" max="2037" width="11.42578125" style="602"/>
    <col min="2038" max="2038" width="5.140625" style="602" customWidth="1"/>
    <col min="2039" max="2039" width="45.5703125" style="602" customWidth="1"/>
    <col min="2040" max="2043" width="21.42578125" style="602" customWidth="1"/>
    <col min="2044" max="2044" width="23.85546875" style="602" customWidth="1"/>
    <col min="2045" max="2047" width="22.85546875" style="602" customWidth="1"/>
    <col min="2048" max="2048" width="21.42578125" style="602" customWidth="1"/>
    <col min="2049" max="2293" width="11.42578125" style="602"/>
    <col min="2294" max="2294" width="5.140625" style="602" customWidth="1"/>
    <col min="2295" max="2295" width="45.5703125" style="602" customWidth="1"/>
    <col min="2296" max="2299" width="21.42578125" style="602" customWidth="1"/>
    <col min="2300" max="2300" width="23.85546875" style="602" customWidth="1"/>
    <col min="2301" max="2303" width="22.85546875" style="602" customWidth="1"/>
    <col min="2304" max="2304" width="21.42578125" style="602" customWidth="1"/>
    <col min="2305" max="2549" width="11.42578125" style="602"/>
    <col min="2550" max="2550" width="5.140625" style="602" customWidth="1"/>
    <col min="2551" max="2551" width="45.5703125" style="602" customWidth="1"/>
    <col min="2552" max="2555" width="21.42578125" style="602" customWidth="1"/>
    <col min="2556" max="2556" width="23.85546875" style="602" customWidth="1"/>
    <col min="2557" max="2559" width="22.85546875" style="602" customWidth="1"/>
    <col min="2560" max="2560" width="21.42578125" style="602" customWidth="1"/>
    <col min="2561" max="2805" width="11.42578125" style="602"/>
    <col min="2806" max="2806" width="5.140625" style="602" customWidth="1"/>
    <col min="2807" max="2807" width="45.5703125" style="602" customWidth="1"/>
    <col min="2808" max="2811" width="21.42578125" style="602" customWidth="1"/>
    <col min="2812" max="2812" width="23.85546875" style="602" customWidth="1"/>
    <col min="2813" max="2815" width="22.85546875" style="602" customWidth="1"/>
    <col min="2816" max="2816" width="21.42578125" style="602" customWidth="1"/>
    <col min="2817" max="3061" width="11.42578125" style="602"/>
    <col min="3062" max="3062" width="5.140625" style="602" customWidth="1"/>
    <col min="3063" max="3063" width="45.5703125" style="602" customWidth="1"/>
    <col min="3064" max="3067" width="21.42578125" style="602" customWidth="1"/>
    <col min="3068" max="3068" width="23.85546875" style="602" customWidth="1"/>
    <col min="3069" max="3071" width="22.85546875" style="602" customWidth="1"/>
    <col min="3072" max="3072" width="21.42578125" style="602" customWidth="1"/>
    <col min="3073" max="3317" width="11.42578125" style="602"/>
    <col min="3318" max="3318" width="5.140625" style="602" customWidth="1"/>
    <col min="3319" max="3319" width="45.5703125" style="602" customWidth="1"/>
    <col min="3320" max="3323" width="21.42578125" style="602" customWidth="1"/>
    <col min="3324" max="3324" width="23.85546875" style="602" customWidth="1"/>
    <col min="3325" max="3327" width="22.85546875" style="602" customWidth="1"/>
    <col min="3328" max="3328" width="21.42578125" style="602" customWidth="1"/>
    <col min="3329" max="3573" width="11.42578125" style="602"/>
    <col min="3574" max="3574" width="5.140625" style="602" customWidth="1"/>
    <col min="3575" max="3575" width="45.5703125" style="602" customWidth="1"/>
    <col min="3576" max="3579" width="21.42578125" style="602" customWidth="1"/>
    <col min="3580" max="3580" width="23.85546875" style="602" customWidth="1"/>
    <col min="3581" max="3583" width="22.85546875" style="602" customWidth="1"/>
    <col min="3584" max="3584" width="21.42578125" style="602" customWidth="1"/>
    <col min="3585" max="3829" width="11.42578125" style="602"/>
    <col min="3830" max="3830" width="5.140625" style="602" customWidth="1"/>
    <col min="3831" max="3831" width="45.5703125" style="602" customWidth="1"/>
    <col min="3832" max="3835" width="21.42578125" style="602" customWidth="1"/>
    <col min="3836" max="3836" width="23.85546875" style="602" customWidth="1"/>
    <col min="3837" max="3839" width="22.85546875" style="602" customWidth="1"/>
    <col min="3840" max="3840" width="21.42578125" style="602" customWidth="1"/>
    <col min="3841" max="4085" width="11.42578125" style="602"/>
    <col min="4086" max="4086" width="5.140625" style="602" customWidth="1"/>
    <col min="4087" max="4087" width="45.5703125" style="602" customWidth="1"/>
    <col min="4088" max="4091" width="21.42578125" style="602" customWidth="1"/>
    <col min="4092" max="4092" width="23.85546875" style="602" customWidth="1"/>
    <col min="4093" max="4095" width="22.85546875" style="602" customWidth="1"/>
    <col min="4096" max="4096" width="21.42578125" style="602" customWidth="1"/>
    <col min="4097" max="4341" width="11.42578125" style="602"/>
    <col min="4342" max="4342" width="5.140625" style="602" customWidth="1"/>
    <col min="4343" max="4343" width="45.5703125" style="602" customWidth="1"/>
    <col min="4344" max="4347" width="21.42578125" style="602" customWidth="1"/>
    <col min="4348" max="4348" width="23.85546875" style="602" customWidth="1"/>
    <col min="4349" max="4351" width="22.85546875" style="602" customWidth="1"/>
    <col min="4352" max="4352" width="21.42578125" style="602" customWidth="1"/>
    <col min="4353" max="4597" width="11.42578125" style="602"/>
    <col min="4598" max="4598" width="5.140625" style="602" customWidth="1"/>
    <col min="4599" max="4599" width="45.5703125" style="602" customWidth="1"/>
    <col min="4600" max="4603" width="21.42578125" style="602" customWidth="1"/>
    <col min="4604" max="4604" width="23.85546875" style="602" customWidth="1"/>
    <col min="4605" max="4607" width="22.85546875" style="602" customWidth="1"/>
    <col min="4608" max="4608" width="21.42578125" style="602" customWidth="1"/>
    <col min="4609" max="4853" width="11.42578125" style="602"/>
    <col min="4854" max="4854" width="5.140625" style="602" customWidth="1"/>
    <col min="4855" max="4855" width="45.5703125" style="602" customWidth="1"/>
    <col min="4856" max="4859" width="21.42578125" style="602" customWidth="1"/>
    <col min="4860" max="4860" width="23.85546875" style="602" customWidth="1"/>
    <col min="4861" max="4863" width="22.85546875" style="602" customWidth="1"/>
    <col min="4864" max="4864" width="21.42578125" style="602" customWidth="1"/>
    <col min="4865" max="5109" width="11.42578125" style="602"/>
    <col min="5110" max="5110" width="5.140625" style="602" customWidth="1"/>
    <col min="5111" max="5111" width="45.5703125" style="602" customWidth="1"/>
    <col min="5112" max="5115" width="21.42578125" style="602" customWidth="1"/>
    <col min="5116" max="5116" width="23.85546875" style="602" customWidth="1"/>
    <col min="5117" max="5119" width="22.85546875" style="602" customWidth="1"/>
    <col min="5120" max="5120" width="21.42578125" style="602" customWidth="1"/>
    <col min="5121" max="5365" width="11.42578125" style="602"/>
    <col min="5366" max="5366" width="5.140625" style="602" customWidth="1"/>
    <col min="5367" max="5367" width="45.5703125" style="602" customWidth="1"/>
    <col min="5368" max="5371" width="21.42578125" style="602" customWidth="1"/>
    <col min="5372" max="5372" width="23.85546875" style="602" customWidth="1"/>
    <col min="5373" max="5375" width="22.85546875" style="602" customWidth="1"/>
    <col min="5376" max="5376" width="21.42578125" style="602" customWidth="1"/>
    <col min="5377" max="5621" width="11.42578125" style="602"/>
    <col min="5622" max="5622" width="5.140625" style="602" customWidth="1"/>
    <col min="5623" max="5623" width="45.5703125" style="602" customWidth="1"/>
    <col min="5624" max="5627" width="21.42578125" style="602" customWidth="1"/>
    <col min="5628" max="5628" width="23.85546875" style="602" customWidth="1"/>
    <col min="5629" max="5631" width="22.85546875" style="602" customWidth="1"/>
    <col min="5632" max="5632" width="21.42578125" style="602" customWidth="1"/>
    <col min="5633" max="5877" width="11.42578125" style="602"/>
    <col min="5878" max="5878" width="5.140625" style="602" customWidth="1"/>
    <col min="5879" max="5879" width="45.5703125" style="602" customWidth="1"/>
    <col min="5880" max="5883" width="21.42578125" style="602" customWidth="1"/>
    <col min="5884" max="5884" width="23.85546875" style="602" customWidth="1"/>
    <col min="5885" max="5887" width="22.85546875" style="602" customWidth="1"/>
    <col min="5888" max="5888" width="21.42578125" style="602" customWidth="1"/>
    <col min="5889" max="6133" width="11.42578125" style="602"/>
    <col min="6134" max="6134" width="5.140625" style="602" customWidth="1"/>
    <col min="6135" max="6135" width="45.5703125" style="602" customWidth="1"/>
    <col min="6136" max="6139" width="21.42578125" style="602" customWidth="1"/>
    <col min="6140" max="6140" width="23.85546875" style="602" customWidth="1"/>
    <col min="6141" max="6143" width="22.85546875" style="602" customWidth="1"/>
    <col min="6144" max="6144" width="21.42578125" style="602" customWidth="1"/>
    <col min="6145" max="6389" width="11.42578125" style="602"/>
    <col min="6390" max="6390" width="5.140625" style="602" customWidth="1"/>
    <col min="6391" max="6391" width="45.5703125" style="602" customWidth="1"/>
    <col min="6392" max="6395" width="21.42578125" style="602" customWidth="1"/>
    <col min="6396" max="6396" width="23.85546875" style="602" customWidth="1"/>
    <col min="6397" max="6399" width="22.85546875" style="602" customWidth="1"/>
    <col min="6400" max="6400" width="21.42578125" style="602" customWidth="1"/>
    <col min="6401" max="6645" width="11.42578125" style="602"/>
    <col min="6646" max="6646" width="5.140625" style="602" customWidth="1"/>
    <col min="6647" max="6647" width="45.5703125" style="602" customWidth="1"/>
    <col min="6648" max="6651" width="21.42578125" style="602" customWidth="1"/>
    <col min="6652" max="6652" width="23.85546875" style="602" customWidth="1"/>
    <col min="6653" max="6655" width="22.85546875" style="602" customWidth="1"/>
    <col min="6656" max="6656" width="21.42578125" style="602" customWidth="1"/>
    <col min="6657" max="6901" width="11.42578125" style="602"/>
    <col min="6902" max="6902" width="5.140625" style="602" customWidth="1"/>
    <col min="6903" max="6903" width="45.5703125" style="602" customWidth="1"/>
    <col min="6904" max="6907" width="21.42578125" style="602" customWidth="1"/>
    <col min="6908" max="6908" width="23.85546875" style="602" customWidth="1"/>
    <col min="6909" max="6911" width="22.85546875" style="602" customWidth="1"/>
    <col min="6912" max="6912" width="21.42578125" style="602" customWidth="1"/>
    <col min="6913" max="7157" width="11.42578125" style="602"/>
    <col min="7158" max="7158" width="5.140625" style="602" customWidth="1"/>
    <col min="7159" max="7159" width="45.5703125" style="602" customWidth="1"/>
    <col min="7160" max="7163" width="21.42578125" style="602" customWidth="1"/>
    <col min="7164" max="7164" width="23.85546875" style="602" customWidth="1"/>
    <col min="7165" max="7167" width="22.85546875" style="602" customWidth="1"/>
    <col min="7168" max="7168" width="21.42578125" style="602" customWidth="1"/>
    <col min="7169" max="7413" width="11.42578125" style="602"/>
    <col min="7414" max="7414" width="5.140625" style="602" customWidth="1"/>
    <col min="7415" max="7415" width="45.5703125" style="602" customWidth="1"/>
    <col min="7416" max="7419" width="21.42578125" style="602" customWidth="1"/>
    <col min="7420" max="7420" width="23.85546875" style="602" customWidth="1"/>
    <col min="7421" max="7423" width="22.85546875" style="602" customWidth="1"/>
    <col min="7424" max="7424" width="21.42578125" style="602" customWidth="1"/>
    <col min="7425" max="7669" width="11.42578125" style="602"/>
    <col min="7670" max="7670" width="5.140625" style="602" customWidth="1"/>
    <col min="7671" max="7671" width="45.5703125" style="602" customWidth="1"/>
    <col min="7672" max="7675" width="21.42578125" style="602" customWidth="1"/>
    <col min="7676" max="7676" width="23.85546875" style="602" customWidth="1"/>
    <col min="7677" max="7679" width="22.85546875" style="602" customWidth="1"/>
    <col min="7680" max="7680" width="21.42578125" style="602" customWidth="1"/>
    <col min="7681" max="7925" width="11.42578125" style="602"/>
    <col min="7926" max="7926" width="5.140625" style="602" customWidth="1"/>
    <col min="7927" max="7927" width="45.5703125" style="602" customWidth="1"/>
    <col min="7928" max="7931" width="21.42578125" style="602" customWidth="1"/>
    <col min="7932" max="7932" width="23.85546875" style="602" customWidth="1"/>
    <col min="7933" max="7935" width="22.85546875" style="602" customWidth="1"/>
    <col min="7936" max="7936" width="21.42578125" style="602" customWidth="1"/>
    <col min="7937" max="8181" width="11.42578125" style="602"/>
    <col min="8182" max="8182" width="5.140625" style="602" customWidth="1"/>
    <col min="8183" max="8183" width="45.5703125" style="602" customWidth="1"/>
    <col min="8184" max="8187" width="21.42578125" style="602" customWidth="1"/>
    <col min="8188" max="8188" width="23.85546875" style="602" customWidth="1"/>
    <col min="8189" max="8191" width="22.85546875" style="602" customWidth="1"/>
    <col min="8192" max="8192" width="21.42578125" style="602" customWidth="1"/>
    <col min="8193" max="8437" width="11.42578125" style="602"/>
    <col min="8438" max="8438" width="5.140625" style="602" customWidth="1"/>
    <col min="8439" max="8439" width="45.5703125" style="602" customWidth="1"/>
    <col min="8440" max="8443" width="21.42578125" style="602" customWidth="1"/>
    <col min="8444" max="8444" width="23.85546875" style="602" customWidth="1"/>
    <col min="8445" max="8447" width="22.85546875" style="602" customWidth="1"/>
    <col min="8448" max="8448" width="21.42578125" style="602" customWidth="1"/>
    <col min="8449" max="8693" width="11.42578125" style="602"/>
    <col min="8694" max="8694" width="5.140625" style="602" customWidth="1"/>
    <col min="8695" max="8695" width="45.5703125" style="602" customWidth="1"/>
    <col min="8696" max="8699" width="21.42578125" style="602" customWidth="1"/>
    <col min="8700" max="8700" width="23.85546875" style="602" customWidth="1"/>
    <col min="8701" max="8703" width="22.85546875" style="602" customWidth="1"/>
    <col min="8704" max="8704" width="21.42578125" style="602" customWidth="1"/>
    <col min="8705" max="8949" width="11.42578125" style="602"/>
    <col min="8950" max="8950" width="5.140625" style="602" customWidth="1"/>
    <col min="8951" max="8951" width="45.5703125" style="602" customWidth="1"/>
    <col min="8952" max="8955" width="21.42578125" style="602" customWidth="1"/>
    <col min="8956" max="8956" width="23.85546875" style="602" customWidth="1"/>
    <col min="8957" max="8959" width="22.85546875" style="602" customWidth="1"/>
    <col min="8960" max="8960" width="21.42578125" style="602" customWidth="1"/>
    <col min="8961" max="9205" width="11.42578125" style="602"/>
    <col min="9206" max="9206" width="5.140625" style="602" customWidth="1"/>
    <col min="9207" max="9207" width="45.5703125" style="602" customWidth="1"/>
    <col min="9208" max="9211" width="21.42578125" style="602" customWidth="1"/>
    <col min="9212" max="9212" width="23.85546875" style="602" customWidth="1"/>
    <col min="9213" max="9215" width="22.85546875" style="602" customWidth="1"/>
    <col min="9216" max="9216" width="21.42578125" style="602" customWidth="1"/>
    <col min="9217" max="9461" width="11.42578125" style="602"/>
    <col min="9462" max="9462" width="5.140625" style="602" customWidth="1"/>
    <col min="9463" max="9463" width="45.5703125" style="602" customWidth="1"/>
    <col min="9464" max="9467" width="21.42578125" style="602" customWidth="1"/>
    <col min="9468" max="9468" width="23.85546875" style="602" customWidth="1"/>
    <col min="9469" max="9471" width="22.85546875" style="602" customWidth="1"/>
    <col min="9472" max="9472" width="21.42578125" style="602" customWidth="1"/>
    <col min="9473" max="9717" width="11.42578125" style="602"/>
    <col min="9718" max="9718" width="5.140625" style="602" customWidth="1"/>
    <col min="9719" max="9719" width="45.5703125" style="602" customWidth="1"/>
    <col min="9720" max="9723" width="21.42578125" style="602" customWidth="1"/>
    <col min="9724" max="9724" width="23.85546875" style="602" customWidth="1"/>
    <col min="9725" max="9727" width="22.85546875" style="602" customWidth="1"/>
    <col min="9728" max="9728" width="21.42578125" style="602" customWidth="1"/>
    <col min="9729" max="9973" width="11.42578125" style="602"/>
    <col min="9974" max="9974" width="5.140625" style="602" customWidth="1"/>
    <col min="9975" max="9975" width="45.5703125" style="602" customWidth="1"/>
    <col min="9976" max="9979" width="21.42578125" style="602" customWidth="1"/>
    <col min="9980" max="9980" width="23.85546875" style="602" customWidth="1"/>
    <col min="9981" max="9983" width="22.85546875" style="602" customWidth="1"/>
    <col min="9984" max="9984" width="21.42578125" style="602" customWidth="1"/>
    <col min="9985" max="10229" width="11.42578125" style="602"/>
    <col min="10230" max="10230" width="5.140625" style="602" customWidth="1"/>
    <col min="10231" max="10231" width="45.5703125" style="602" customWidth="1"/>
    <col min="10232" max="10235" width="21.42578125" style="602" customWidth="1"/>
    <col min="10236" max="10236" width="23.85546875" style="602" customWidth="1"/>
    <col min="10237" max="10239" width="22.85546875" style="602" customWidth="1"/>
    <col min="10240" max="10240" width="21.42578125" style="602" customWidth="1"/>
    <col min="10241" max="10485" width="11.42578125" style="602"/>
    <col min="10486" max="10486" width="5.140625" style="602" customWidth="1"/>
    <col min="10487" max="10487" width="45.5703125" style="602" customWidth="1"/>
    <col min="10488" max="10491" width="21.42578125" style="602" customWidth="1"/>
    <col min="10492" max="10492" width="23.85546875" style="602" customWidth="1"/>
    <col min="10493" max="10495" width="22.85546875" style="602" customWidth="1"/>
    <col min="10496" max="10496" width="21.42578125" style="602" customWidth="1"/>
    <col min="10497" max="10741" width="11.42578125" style="602"/>
    <col min="10742" max="10742" width="5.140625" style="602" customWidth="1"/>
    <col min="10743" max="10743" width="45.5703125" style="602" customWidth="1"/>
    <col min="10744" max="10747" width="21.42578125" style="602" customWidth="1"/>
    <col min="10748" max="10748" width="23.85546875" style="602" customWidth="1"/>
    <col min="10749" max="10751" width="22.85546875" style="602" customWidth="1"/>
    <col min="10752" max="10752" width="21.42578125" style="602" customWidth="1"/>
    <col min="10753" max="10997" width="11.42578125" style="602"/>
    <col min="10998" max="10998" width="5.140625" style="602" customWidth="1"/>
    <col min="10999" max="10999" width="45.5703125" style="602" customWidth="1"/>
    <col min="11000" max="11003" width="21.42578125" style="602" customWidth="1"/>
    <col min="11004" max="11004" width="23.85546875" style="602" customWidth="1"/>
    <col min="11005" max="11007" width="22.85546875" style="602" customWidth="1"/>
    <col min="11008" max="11008" width="21.42578125" style="602" customWidth="1"/>
    <col min="11009" max="11253" width="11.42578125" style="602"/>
    <col min="11254" max="11254" width="5.140625" style="602" customWidth="1"/>
    <col min="11255" max="11255" width="45.5703125" style="602" customWidth="1"/>
    <col min="11256" max="11259" width="21.42578125" style="602" customWidth="1"/>
    <col min="11260" max="11260" width="23.85546875" style="602" customWidth="1"/>
    <col min="11261" max="11263" width="22.85546875" style="602" customWidth="1"/>
    <col min="11264" max="11264" width="21.42578125" style="602" customWidth="1"/>
    <col min="11265" max="11509" width="11.42578125" style="602"/>
    <col min="11510" max="11510" width="5.140625" style="602" customWidth="1"/>
    <col min="11511" max="11511" width="45.5703125" style="602" customWidth="1"/>
    <col min="11512" max="11515" width="21.42578125" style="602" customWidth="1"/>
    <col min="11516" max="11516" width="23.85546875" style="602" customWidth="1"/>
    <col min="11517" max="11519" width="22.85546875" style="602" customWidth="1"/>
    <col min="11520" max="11520" width="21.42578125" style="602" customWidth="1"/>
    <col min="11521" max="11765" width="11.42578125" style="602"/>
    <col min="11766" max="11766" width="5.140625" style="602" customWidth="1"/>
    <col min="11767" max="11767" width="45.5703125" style="602" customWidth="1"/>
    <col min="11768" max="11771" width="21.42578125" style="602" customWidth="1"/>
    <col min="11772" max="11772" width="23.85546875" style="602" customWidth="1"/>
    <col min="11773" max="11775" width="22.85546875" style="602" customWidth="1"/>
    <col min="11776" max="11776" width="21.42578125" style="602" customWidth="1"/>
    <col min="11777" max="12021" width="11.42578125" style="602"/>
    <col min="12022" max="12022" width="5.140625" style="602" customWidth="1"/>
    <col min="12023" max="12023" width="45.5703125" style="602" customWidth="1"/>
    <col min="12024" max="12027" width="21.42578125" style="602" customWidth="1"/>
    <col min="12028" max="12028" width="23.85546875" style="602" customWidth="1"/>
    <col min="12029" max="12031" width="22.85546875" style="602" customWidth="1"/>
    <col min="12032" max="12032" width="21.42578125" style="602" customWidth="1"/>
    <col min="12033" max="12277" width="11.42578125" style="602"/>
    <col min="12278" max="12278" width="5.140625" style="602" customWidth="1"/>
    <col min="12279" max="12279" width="45.5703125" style="602" customWidth="1"/>
    <col min="12280" max="12283" width="21.42578125" style="602" customWidth="1"/>
    <col min="12284" max="12284" width="23.85546875" style="602" customWidth="1"/>
    <col min="12285" max="12287" width="22.85546875" style="602" customWidth="1"/>
    <col min="12288" max="12288" width="21.42578125" style="602" customWidth="1"/>
    <col min="12289" max="12533" width="11.42578125" style="602"/>
    <col min="12534" max="12534" width="5.140625" style="602" customWidth="1"/>
    <col min="12535" max="12535" width="45.5703125" style="602" customWidth="1"/>
    <col min="12536" max="12539" width="21.42578125" style="602" customWidth="1"/>
    <col min="12540" max="12540" width="23.85546875" style="602" customWidth="1"/>
    <col min="12541" max="12543" width="22.85546875" style="602" customWidth="1"/>
    <col min="12544" max="12544" width="21.42578125" style="602" customWidth="1"/>
    <col min="12545" max="12789" width="11.42578125" style="602"/>
    <col min="12790" max="12790" width="5.140625" style="602" customWidth="1"/>
    <col min="12791" max="12791" width="45.5703125" style="602" customWidth="1"/>
    <col min="12792" max="12795" width="21.42578125" style="602" customWidth="1"/>
    <col min="12796" max="12796" width="23.85546875" style="602" customWidth="1"/>
    <col min="12797" max="12799" width="22.85546875" style="602" customWidth="1"/>
    <col min="12800" max="12800" width="21.42578125" style="602" customWidth="1"/>
    <col min="12801" max="13045" width="11.42578125" style="602"/>
    <col min="13046" max="13046" width="5.140625" style="602" customWidth="1"/>
    <col min="13047" max="13047" width="45.5703125" style="602" customWidth="1"/>
    <col min="13048" max="13051" width="21.42578125" style="602" customWidth="1"/>
    <col min="13052" max="13052" width="23.85546875" style="602" customWidth="1"/>
    <col min="13053" max="13055" width="22.85546875" style="602" customWidth="1"/>
    <col min="13056" max="13056" width="21.42578125" style="602" customWidth="1"/>
    <col min="13057" max="13301" width="11.42578125" style="602"/>
    <col min="13302" max="13302" width="5.140625" style="602" customWidth="1"/>
    <col min="13303" max="13303" width="45.5703125" style="602" customWidth="1"/>
    <col min="13304" max="13307" width="21.42578125" style="602" customWidth="1"/>
    <col min="13308" max="13308" width="23.85546875" style="602" customWidth="1"/>
    <col min="13309" max="13311" width="22.85546875" style="602" customWidth="1"/>
    <col min="13312" max="13312" width="21.42578125" style="602" customWidth="1"/>
    <col min="13313" max="13557" width="11.42578125" style="602"/>
    <col min="13558" max="13558" width="5.140625" style="602" customWidth="1"/>
    <col min="13559" max="13559" width="45.5703125" style="602" customWidth="1"/>
    <col min="13560" max="13563" width="21.42578125" style="602" customWidth="1"/>
    <col min="13564" max="13564" width="23.85546875" style="602" customWidth="1"/>
    <col min="13565" max="13567" width="22.85546875" style="602" customWidth="1"/>
    <col min="13568" max="13568" width="21.42578125" style="602" customWidth="1"/>
    <col min="13569" max="13813" width="11.42578125" style="602"/>
    <col min="13814" max="13814" width="5.140625" style="602" customWidth="1"/>
    <col min="13815" max="13815" width="45.5703125" style="602" customWidth="1"/>
    <col min="13816" max="13819" width="21.42578125" style="602" customWidth="1"/>
    <col min="13820" max="13820" width="23.85546875" style="602" customWidth="1"/>
    <col min="13821" max="13823" width="22.85546875" style="602" customWidth="1"/>
    <col min="13824" max="13824" width="21.42578125" style="602" customWidth="1"/>
    <col min="13825" max="14069" width="11.42578125" style="602"/>
    <col min="14070" max="14070" width="5.140625" style="602" customWidth="1"/>
    <col min="14071" max="14071" width="45.5703125" style="602" customWidth="1"/>
    <col min="14072" max="14075" width="21.42578125" style="602" customWidth="1"/>
    <col min="14076" max="14076" width="23.85546875" style="602" customWidth="1"/>
    <col min="14077" max="14079" width="22.85546875" style="602" customWidth="1"/>
    <col min="14080" max="14080" width="21.42578125" style="602" customWidth="1"/>
    <col min="14081" max="14325" width="11.42578125" style="602"/>
    <col min="14326" max="14326" width="5.140625" style="602" customWidth="1"/>
    <col min="14327" max="14327" width="45.5703125" style="602" customWidth="1"/>
    <col min="14328" max="14331" width="21.42578125" style="602" customWidth="1"/>
    <col min="14332" max="14332" width="23.85546875" style="602" customWidth="1"/>
    <col min="14333" max="14335" width="22.85546875" style="602" customWidth="1"/>
    <col min="14336" max="14336" width="21.42578125" style="602" customWidth="1"/>
    <col min="14337" max="14581" width="11.42578125" style="602"/>
    <col min="14582" max="14582" width="5.140625" style="602" customWidth="1"/>
    <col min="14583" max="14583" width="45.5703125" style="602" customWidth="1"/>
    <col min="14584" max="14587" width="21.42578125" style="602" customWidth="1"/>
    <col min="14588" max="14588" width="23.85546875" style="602" customWidth="1"/>
    <col min="14589" max="14591" width="22.85546875" style="602" customWidth="1"/>
    <col min="14592" max="14592" width="21.42578125" style="602" customWidth="1"/>
    <col min="14593" max="14837" width="11.42578125" style="602"/>
    <col min="14838" max="14838" width="5.140625" style="602" customWidth="1"/>
    <col min="14839" max="14839" width="45.5703125" style="602" customWidth="1"/>
    <col min="14840" max="14843" width="21.42578125" style="602" customWidth="1"/>
    <col min="14844" max="14844" width="23.85546875" style="602" customWidth="1"/>
    <col min="14845" max="14847" width="22.85546875" style="602" customWidth="1"/>
    <col min="14848" max="14848" width="21.42578125" style="602" customWidth="1"/>
    <col min="14849" max="15093" width="11.42578125" style="602"/>
    <col min="15094" max="15094" width="5.140625" style="602" customWidth="1"/>
    <col min="15095" max="15095" width="45.5703125" style="602" customWidth="1"/>
    <col min="15096" max="15099" width="21.42578125" style="602" customWidth="1"/>
    <col min="15100" max="15100" width="23.85546875" style="602" customWidth="1"/>
    <col min="15101" max="15103" width="22.85546875" style="602" customWidth="1"/>
    <col min="15104" max="15104" width="21.42578125" style="602" customWidth="1"/>
    <col min="15105" max="15349" width="11.42578125" style="602"/>
    <col min="15350" max="15350" width="5.140625" style="602" customWidth="1"/>
    <col min="15351" max="15351" width="45.5703125" style="602" customWidth="1"/>
    <col min="15352" max="15355" width="21.42578125" style="602" customWidth="1"/>
    <col min="15356" max="15356" width="23.85546875" style="602" customWidth="1"/>
    <col min="15357" max="15359" width="22.85546875" style="602" customWidth="1"/>
    <col min="15360" max="15360" width="21.42578125" style="602" customWidth="1"/>
    <col min="15361" max="15605" width="11.42578125" style="602"/>
    <col min="15606" max="15606" width="5.140625" style="602" customWidth="1"/>
    <col min="15607" max="15607" width="45.5703125" style="602" customWidth="1"/>
    <col min="15608" max="15611" width="21.42578125" style="602" customWidth="1"/>
    <col min="15612" max="15612" width="23.85546875" style="602" customWidth="1"/>
    <col min="15613" max="15615" width="22.85546875" style="602" customWidth="1"/>
    <col min="15616" max="15616" width="21.42578125" style="602" customWidth="1"/>
    <col min="15617" max="15861" width="11.42578125" style="602"/>
    <col min="15862" max="15862" width="5.140625" style="602" customWidth="1"/>
    <col min="15863" max="15863" width="45.5703125" style="602" customWidth="1"/>
    <col min="15864" max="15867" width="21.42578125" style="602" customWidth="1"/>
    <col min="15868" max="15868" width="23.85546875" style="602" customWidth="1"/>
    <col min="15869" max="15871" width="22.85546875" style="602" customWidth="1"/>
    <col min="15872" max="15872" width="21.42578125" style="602" customWidth="1"/>
    <col min="15873" max="16117" width="11.42578125" style="602"/>
    <col min="16118" max="16118" width="5.140625" style="602" customWidth="1"/>
    <col min="16119" max="16119" width="45.5703125" style="602" customWidth="1"/>
    <col min="16120" max="16123" width="21.42578125" style="602" customWidth="1"/>
    <col min="16124" max="16124" width="23.85546875" style="602" customWidth="1"/>
    <col min="16125" max="16127" width="22.85546875" style="602" customWidth="1"/>
    <col min="16128" max="16128" width="21.42578125" style="602" customWidth="1"/>
    <col min="16129" max="16384" width="11.42578125" style="602"/>
  </cols>
  <sheetData>
    <row r="1" spans="1:7" ht="17.25" customHeight="1" x14ac:dyDescent="0.2"/>
    <row r="2" spans="1:7" ht="17.25" customHeight="1" x14ac:dyDescent="0.2"/>
    <row r="3" spans="1:7" ht="17.25" customHeight="1" x14ac:dyDescent="0.2"/>
    <row r="4" spans="1:7" ht="17.25" customHeight="1" x14ac:dyDescent="0.2">
      <c r="A4" s="603"/>
    </row>
    <row r="5" spans="1:7" ht="32.25" customHeight="1" thickBot="1" x14ac:dyDescent="0.25">
      <c r="A5" s="624" t="s">
        <v>2782</v>
      </c>
      <c r="B5" s="625"/>
      <c r="C5" s="625"/>
      <c r="D5" s="625"/>
      <c r="E5" s="625"/>
      <c r="F5" s="625"/>
      <c r="G5" s="625"/>
    </row>
    <row r="6" spans="1:7" ht="4.5" customHeight="1" thickTop="1" thickBot="1" x14ac:dyDescent="0.25">
      <c r="A6" s="604"/>
      <c r="B6" s="608"/>
      <c r="C6" s="608"/>
      <c r="D6" s="608"/>
      <c r="E6" s="608"/>
      <c r="F6" s="608"/>
      <c r="G6" s="608"/>
    </row>
    <row r="7" spans="1:7" ht="24.75" customHeight="1" thickTop="1" x14ac:dyDescent="0.2">
      <c r="A7" s="626" t="s">
        <v>2511</v>
      </c>
      <c r="B7" s="627"/>
      <c r="C7" s="627"/>
      <c r="D7" s="627"/>
      <c r="E7" s="627"/>
      <c r="F7" s="627"/>
      <c r="G7" s="627"/>
    </row>
    <row r="8" spans="1:7" ht="8.25" customHeight="1" x14ac:dyDescent="0.2">
      <c r="A8" s="38"/>
    </row>
    <row r="9" spans="1:7" ht="18" customHeight="1" x14ac:dyDescent="0.2">
      <c r="A9" s="605" t="s">
        <v>2512</v>
      </c>
      <c r="C9" s="605" t="s">
        <v>2513</v>
      </c>
      <c r="E9" s="605" t="s">
        <v>2514</v>
      </c>
      <c r="G9" s="605" t="s">
        <v>2515</v>
      </c>
    </row>
    <row r="10" spans="1:7" ht="18" customHeight="1" x14ac:dyDescent="0.25">
      <c r="A10" s="622" t="s">
        <v>2516</v>
      </c>
      <c r="C10" s="622" t="s">
        <v>2517</v>
      </c>
      <c r="E10" s="622" t="s">
        <v>2518</v>
      </c>
      <c r="G10" s="622" t="s">
        <v>2519</v>
      </c>
    </row>
    <row r="11" spans="1:7" ht="18" customHeight="1" x14ac:dyDescent="0.25">
      <c r="A11" s="611"/>
      <c r="C11" s="622" t="s">
        <v>2830</v>
      </c>
      <c r="E11" s="622" t="s">
        <v>2521</v>
      </c>
      <c r="G11" s="622" t="s">
        <v>2522</v>
      </c>
    </row>
    <row r="12" spans="1:7" ht="18" customHeight="1" x14ac:dyDescent="0.25">
      <c r="A12" s="605" t="s">
        <v>2520</v>
      </c>
      <c r="C12" s="622" t="s">
        <v>2524</v>
      </c>
      <c r="E12" s="622" t="s">
        <v>2525</v>
      </c>
      <c r="G12" s="622" t="s">
        <v>2526</v>
      </c>
    </row>
    <row r="13" spans="1:7" ht="18" customHeight="1" x14ac:dyDescent="0.25">
      <c r="A13" s="622" t="s">
        <v>2523</v>
      </c>
      <c r="C13" s="622" t="s">
        <v>2528</v>
      </c>
      <c r="E13" s="622" t="s">
        <v>2529</v>
      </c>
      <c r="G13" s="622" t="s">
        <v>2530</v>
      </c>
    </row>
    <row r="14" spans="1:7" ht="18" customHeight="1" x14ac:dyDescent="0.25">
      <c r="A14" s="622" t="s">
        <v>2527</v>
      </c>
      <c r="C14" s="622" t="s">
        <v>2532</v>
      </c>
      <c r="E14" s="622" t="s">
        <v>2533</v>
      </c>
      <c r="G14" s="622" t="s">
        <v>2534</v>
      </c>
    </row>
    <row r="15" spans="1:7" ht="18" customHeight="1" x14ac:dyDescent="0.25">
      <c r="A15" s="622" t="s">
        <v>2531</v>
      </c>
      <c r="C15" s="622" t="s">
        <v>2536</v>
      </c>
      <c r="E15" s="622" t="s">
        <v>2537</v>
      </c>
      <c r="G15" s="622" t="s">
        <v>2538</v>
      </c>
    </row>
    <row r="16" spans="1:7" ht="18" customHeight="1" x14ac:dyDescent="0.25">
      <c r="A16" s="622" t="s">
        <v>2535</v>
      </c>
      <c r="C16" s="622" t="s">
        <v>2540</v>
      </c>
      <c r="E16" s="622" t="s">
        <v>2541</v>
      </c>
      <c r="G16" s="622" t="s">
        <v>2542</v>
      </c>
    </row>
    <row r="17" spans="1:7" ht="18" customHeight="1" x14ac:dyDescent="0.25">
      <c r="A17" s="622" t="s">
        <v>2539</v>
      </c>
      <c r="C17" s="622" t="s">
        <v>2544</v>
      </c>
      <c r="E17" s="622" t="s">
        <v>2545</v>
      </c>
      <c r="G17" s="622" t="s">
        <v>2546</v>
      </c>
    </row>
    <row r="18" spans="1:7" ht="18" customHeight="1" x14ac:dyDescent="0.25">
      <c r="A18" s="622" t="s">
        <v>2543</v>
      </c>
      <c r="C18" s="622" t="s">
        <v>2548</v>
      </c>
      <c r="E18" s="622" t="s">
        <v>2549</v>
      </c>
      <c r="G18" s="622" t="s">
        <v>2550</v>
      </c>
    </row>
    <row r="19" spans="1:7" ht="18" customHeight="1" x14ac:dyDescent="0.25">
      <c r="A19" s="622" t="s">
        <v>2547</v>
      </c>
      <c r="C19" s="622" t="s">
        <v>2552</v>
      </c>
      <c r="E19" s="622" t="s">
        <v>2553</v>
      </c>
      <c r="G19" s="622" t="s">
        <v>2554</v>
      </c>
    </row>
    <row r="20" spans="1:7" ht="18" customHeight="1" x14ac:dyDescent="0.25">
      <c r="A20" s="622" t="s">
        <v>2551</v>
      </c>
      <c r="C20" s="622" t="s">
        <v>2556</v>
      </c>
      <c r="E20" s="622" t="s">
        <v>2557</v>
      </c>
      <c r="G20" s="622" t="s">
        <v>2558</v>
      </c>
    </row>
    <row r="21" spans="1:7" ht="18" customHeight="1" x14ac:dyDescent="0.25">
      <c r="A21" s="622" t="s">
        <v>2555</v>
      </c>
      <c r="C21" s="622" t="s">
        <v>2560</v>
      </c>
      <c r="E21" s="622" t="s">
        <v>2561</v>
      </c>
      <c r="G21" s="622" t="s">
        <v>2562</v>
      </c>
    </row>
    <row r="22" spans="1:7" ht="18" customHeight="1" x14ac:dyDescent="0.25">
      <c r="A22" s="622" t="s">
        <v>2559</v>
      </c>
      <c r="C22" s="622" t="s">
        <v>2564</v>
      </c>
      <c r="E22" s="622" t="s">
        <v>2565</v>
      </c>
      <c r="G22" s="622" t="s">
        <v>2566</v>
      </c>
    </row>
    <row r="23" spans="1:7" ht="18" customHeight="1" x14ac:dyDescent="0.25">
      <c r="A23" s="622" t="s">
        <v>2563</v>
      </c>
      <c r="C23" s="622" t="s">
        <v>2568</v>
      </c>
      <c r="E23" s="622" t="s">
        <v>2569</v>
      </c>
      <c r="G23" s="622" t="s">
        <v>2570</v>
      </c>
    </row>
    <row r="24" spans="1:7" ht="18" customHeight="1" x14ac:dyDescent="0.25">
      <c r="A24" s="622" t="s">
        <v>2784</v>
      </c>
      <c r="C24" s="622" t="s">
        <v>2572</v>
      </c>
      <c r="E24" s="622" t="s">
        <v>2573</v>
      </c>
      <c r="G24" s="622" t="s">
        <v>2574</v>
      </c>
    </row>
    <row r="25" spans="1:7" ht="18" customHeight="1" x14ac:dyDescent="0.25">
      <c r="C25" s="622" t="s">
        <v>2576</v>
      </c>
      <c r="E25" s="622" t="s">
        <v>2577</v>
      </c>
      <c r="G25" s="622" t="s">
        <v>2578</v>
      </c>
    </row>
    <row r="26" spans="1:7" ht="18" customHeight="1" x14ac:dyDescent="0.25">
      <c r="A26" s="605" t="s">
        <v>2567</v>
      </c>
      <c r="C26" s="622" t="s">
        <v>2580</v>
      </c>
      <c r="E26" s="622" t="s">
        <v>2581</v>
      </c>
      <c r="G26" s="622" t="s">
        <v>2582</v>
      </c>
    </row>
    <row r="27" spans="1:7" ht="18" customHeight="1" x14ac:dyDescent="0.25">
      <c r="A27" s="622" t="s">
        <v>2571</v>
      </c>
      <c r="C27" s="622" t="s">
        <v>2584</v>
      </c>
      <c r="E27" s="622" t="s">
        <v>2585</v>
      </c>
      <c r="G27" s="622" t="s">
        <v>2586</v>
      </c>
    </row>
    <row r="28" spans="1:7" ht="18" customHeight="1" x14ac:dyDescent="0.25">
      <c r="A28" s="622" t="s">
        <v>2575</v>
      </c>
      <c r="C28" s="622" t="s">
        <v>2588</v>
      </c>
      <c r="E28" s="622" t="s">
        <v>2589</v>
      </c>
      <c r="G28" s="622" t="s">
        <v>2590</v>
      </c>
    </row>
    <row r="29" spans="1:7" ht="18" customHeight="1" x14ac:dyDescent="0.25">
      <c r="A29" s="622" t="s">
        <v>2579</v>
      </c>
      <c r="C29" s="622" t="s">
        <v>2592</v>
      </c>
      <c r="E29" s="622" t="s">
        <v>2593</v>
      </c>
      <c r="G29" s="622" t="s">
        <v>2594</v>
      </c>
    </row>
    <row r="30" spans="1:7" ht="18" customHeight="1" x14ac:dyDescent="0.25">
      <c r="A30" s="622" t="s">
        <v>2583</v>
      </c>
      <c r="C30"/>
      <c r="E30" s="622" t="s">
        <v>2597</v>
      </c>
      <c r="G30" s="622" t="s">
        <v>2598</v>
      </c>
    </row>
    <row r="31" spans="1:7" ht="18" customHeight="1" x14ac:dyDescent="0.25">
      <c r="A31" s="622" t="s">
        <v>2587</v>
      </c>
      <c r="C31" s="605" t="s">
        <v>2596</v>
      </c>
      <c r="E31" s="622" t="s">
        <v>2601</v>
      </c>
      <c r="G31" s="622" t="s">
        <v>2602</v>
      </c>
    </row>
    <row r="32" spans="1:7" ht="18" customHeight="1" x14ac:dyDescent="0.25">
      <c r="A32" s="622" t="s">
        <v>2591</v>
      </c>
      <c r="C32" s="622" t="s">
        <v>2600</v>
      </c>
      <c r="E32"/>
      <c r="G32" s="622" t="s">
        <v>2606</v>
      </c>
    </row>
    <row r="33" spans="1:7" ht="18" customHeight="1" x14ac:dyDescent="0.25">
      <c r="A33" s="622" t="s">
        <v>2595</v>
      </c>
      <c r="C33" s="622" t="s">
        <v>2604</v>
      </c>
      <c r="E33" s="605" t="s">
        <v>2605</v>
      </c>
      <c r="G33" s="622" t="s">
        <v>2610</v>
      </c>
    </row>
    <row r="34" spans="1:7" ht="18" customHeight="1" x14ac:dyDescent="0.25">
      <c r="A34" s="622" t="s">
        <v>2599</v>
      </c>
      <c r="C34" s="622" t="s">
        <v>2608</v>
      </c>
      <c r="E34" s="622" t="s">
        <v>2609</v>
      </c>
      <c r="G34" s="622" t="s">
        <v>2614</v>
      </c>
    </row>
    <row r="35" spans="1:7" ht="18" customHeight="1" x14ac:dyDescent="0.25">
      <c r="A35" s="622" t="s">
        <v>2603</v>
      </c>
      <c r="C35" s="622" t="s">
        <v>2612</v>
      </c>
      <c r="E35" s="622" t="s">
        <v>2613</v>
      </c>
      <c r="G35" s="622" t="s">
        <v>2618</v>
      </c>
    </row>
    <row r="36" spans="1:7" ht="18" customHeight="1" x14ac:dyDescent="0.25">
      <c r="A36" s="622" t="s">
        <v>2607</v>
      </c>
      <c r="C36" s="622" t="s">
        <v>2616</v>
      </c>
      <c r="E36" s="622" t="s">
        <v>2617</v>
      </c>
      <c r="G36" s="622" t="s">
        <v>2622</v>
      </c>
    </row>
    <row r="37" spans="1:7" ht="18" customHeight="1" x14ac:dyDescent="0.25">
      <c r="A37" s="622" t="s">
        <v>2611</v>
      </c>
      <c r="C37" s="622" t="s">
        <v>2620</v>
      </c>
      <c r="E37" s="622" t="s">
        <v>2621</v>
      </c>
      <c r="G37" s="622" t="s">
        <v>2626</v>
      </c>
    </row>
    <row r="38" spans="1:7" ht="18" customHeight="1" x14ac:dyDescent="0.25">
      <c r="A38" s="622" t="s">
        <v>2615</v>
      </c>
      <c r="C38" s="622" t="s">
        <v>2624</v>
      </c>
      <c r="E38" s="622" t="s">
        <v>2625</v>
      </c>
      <c r="G38" s="622" t="s">
        <v>2630</v>
      </c>
    </row>
    <row r="39" spans="1:7" ht="18" customHeight="1" x14ac:dyDescent="0.25">
      <c r="A39" s="622" t="s">
        <v>2619</v>
      </c>
      <c r="C39" s="622" t="s">
        <v>2628</v>
      </c>
      <c r="E39" s="622" t="s">
        <v>2629</v>
      </c>
      <c r="G39" s="622" t="s">
        <v>2634</v>
      </c>
    </row>
    <row r="40" spans="1:7" ht="18" customHeight="1" x14ac:dyDescent="0.25">
      <c r="A40" s="622" t="s">
        <v>2623</v>
      </c>
      <c r="C40" s="622" t="s">
        <v>2632</v>
      </c>
      <c r="E40" s="622" t="s">
        <v>2633</v>
      </c>
      <c r="G40"/>
    </row>
    <row r="41" spans="1:7" ht="18" customHeight="1" x14ac:dyDescent="0.25">
      <c r="A41" s="622" t="s">
        <v>2627</v>
      </c>
      <c r="C41" s="622" t="s">
        <v>2636</v>
      </c>
      <c r="E41" s="622" t="s">
        <v>2637</v>
      </c>
      <c r="G41" s="605" t="s">
        <v>2641</v>
      </c>
    </row>
    <row r="42" spans="1:7" ht="18" customHeight="1" x14ac:dyDescent="0.25">
      <c r="A42" s="622" t="s">
        <v>2631</v>
      </c>
      <c r="C42" s="622" t="s">
        <v>2639</v>
      </c>
      <c r="E42" s="622" t="s">
        <v>2640</v>
      </c>
      <c r="G42" s="622" t="s">
        <v>2645</v>
      </c>
    </row>
    <row r="43" spans="1:7" ht="18" customHeight="1" x14ac:dyDescent="0.25">
      <c r="A43" s="622" t="s">
        <v>2635</v>
      </c>
      <c r="C43" s="622" t="s">
        <v>2643</v>
      </c>
      <c r="E43" s="622" t="s">
        <v>2644</v>
      </c>
      <c r="G43" s="622" t="s">
        <v>2649</v>
      </c>
    </row>
    <row r="44" spans="1:7" ht="18" customHeight="1" x14ac:dyDescent="0.25">
      <c r="A44" s="622" t="s">
        <v>2638</v>
      </c>
      <c r="C44" s="622" t="s">
        <v>2647</v>
      </c>
      <c r="E44" s="622" t="s">
        <v>2648</v>
      </c>
      <c r="G44" s="622" t="s">
        <v>2651</v>
      </c>
    </row>
    <row r="45" spans="1:7" ht="18" customHeight="1" x14ac:dyDescent="0.25">
      <c r="A45" s="622" t="s">
        <v>2642</v>
      </c>
      <c r="C45" s="622" t="s">
        <v>2650</v>
      </c>
      <c r="G45" s="622" t="s">
        <v>2655</v>
      </c>
    </row>
    <row r="46" spans="1:7" ht="18" customHeight="1" x14ac:dyDescent="0.25">
      <c r="A46" s="622" t="s">
        <v>2646</v>
      </c>
      <c r="C46" s="622" t="s">
        <v>2653</v>
      </c>
      <c r="E46" s="605" t="s">
        <v>2654</v>
      </c>
      <c r="G46" s="622" t="s">
        <v>2659</v>
      </c>
    </row>
    <row r="47" spans="1:7" ht="18" customHeight="1" x14ac:dyDescent="0.25">
      <c r="A47" s="622" t="s">
        <v>2785</v>
      </c>
      <c r="C47" s="622" t="s">
        <v>2657</v>
      </c>
      <c r="E47" s="622" t="s">
        <v>2658</v>
      </c>
      <c r="G47" s="622" t="s">
        <v>2663</v>
      </c>
    </row>
    <row r="48" spans="1:7" ht="18" customHeight="1" x14ac:dyDescent="0.25">
      <c r="C48" s="622" t="s">
        <v>2661</v>
      </c>
      <c r="E48" s="622" t="s">
        <v>2662</v>
      </c>
      <c r="G48" s="622" t="s">
        <v>2667</v>
      </c>
    </row>
    <row r="49" spans="1:7" ht="18" customHeight="1" x14ac:dyDescent="0.25">
      <c r="A49" s="605" t="s">
        <v>2652</v>
      </c>
      <c r="C49" s="622" t="s">
        <v>2665</v>
      </c>
      <c r="E49" s="622" t="s">
        <v>2666</v>
      </c>
      <c r="G49" s="622" t="s">
        <v>2670</v>
      </c>
    </row>
    <row r="50" spans="1:7" ht="18" customHeight="1" x14ac:dyDescent="0.25">
      <c r="A50" s="622" t="s">
        <v>2656</v>
      </c>
      <c r="E50" s="622" t="s">
        <v>2669</v>
      </c>
      <c r="G50" s="622" t="s">
        <v>2674</v>
      </c>
    </row>
    <row r="51" spans="1:7" ht="18" customHeight="1" x14ac:dyDescent="0.25">
      <c r="A51" s="622" t="s">
        <v>2660</v>
      </c>
      <c r="C51" s="605" t="s">
        <v>2672</v>
      </c>
      <c r="E51" s="622" t="s">
        <v>2673</v>
      </c>
      <c r="G51" s="622" t="s">
        <v>2678</v>
      </c>
    </row>
    <row r="52" spans="1:7" ht="18" customHeight="1" x14ac:dyDescent="0.25">
      <c r="A52" s="622" t="s">
        <v>2664</v>
      </c>
      <c r="C52" s="622" t="s">
        <v>2676</v>
      </c>
      <c r="E52" s="622" t="s">
        <v>2677</v>
      </c>
      <c r="G52" s="622" t="s">
        <v>2681</v>
      </c>
    </row>
    <row r="53" spans="1:7" ht="18" customHeight="1" x14ac:dyDescent="0.25">
      <c r="A53" s="622" t="s">
        <v>2668</v>
      </c>
      <c r="C53" s="622" t="s">
        <v>2680</v>
      </c>
      <c r="E53" s="623" t="s">
        <v>2831</v>
      </c>
      <c r="G53" s="622" t="s">
        <v>2790</v>
      </c>
    </row>
    <row r="54" spans="1:7" ht="18" customHeight="1" x14ac:dyDescent="0.25">
      <c r="A54" s="622" t="s">
        <v>2671</v>
      </c>
      <c r="C54" s="622" t="s">
        <v>2683</v>
      </c>
      <c r="E54" s="622" t="s">
        <v>2684</v>
      </c>
      <c r="G54" s="622" t="s">
        <v>2688</v>
      </c>
    </row>
    <row r="55" spans="1:7" ht="18" customHeight="1" x14ac:dyDescent="0.25">
      <c r="A55" s="622" t="s">
        <v>2675</v>
      </c>
      <c r="C55" s="622" t="s">
        <v>2686</v>
      </c>
      <c r="E55" s="622" t="s">
        <v>2687</v>
      </c>
      <c r="G55" s="622" t="s">
        <v>2692</v>
      </c>
    </row>
    <row r="56" spans="1:7" ht="18" customHeight="1" x14ac:dyDescent="0.25">
      <c r="A56" s="622" t="s">
        <v>2679</v>
      </c>
      <c r="C56" s="622" t="s">
        <v>2690</v>
      </c>
      <c r="E56" s="622" t="s">
        <v>2691</v>
      </c>
      <c r="G56" s="622" t="s">
        <v>2695</v>
      </c>
    </row>
    <row r="57" spans="1:7" ht="18" customHeight="1" x14ac:dyDescent="0.25">
      <c r="A57" s="622" t="s">
        <v>2682</v>
      </c>
      <c r="C57" s="622" t="s">
        <v>2693</v>
      </c>
      <c r="E57" s="622" t="s">
        <v>2694</v>
      </c>
      <c r="G57" s="622" t="s">
        <v>2699</v>
      </c>
    </row>
    <row r="58" spans="1:7" ht="18" customHeight="1" x14ac:dyDescent="0.25">
      <c r="A58" s="622" t="s">
        <v>2685</v>
      </c>
      <c r="C58" s="622" t="s">
        <v>2697</v>
      </c>
      <c r="E58" s="622" t="s">
        <v>2698</v>
      </c>
    </row>
    <row r="59" spans="1:7" ht="18" customHeight="1" x14ac:dyDescent="0.25">
      <c r="A59" s="622" t="s">
        <v>2689</v>
      </c>
      <c r="C59" s="622" t="s">
        <v>2701</v>
      </c>
      <c r="E59" s="622" t="s">
        <v>2702</v>
      </c>
      <c r="G59" s="605" t="s">
        <v>2703</v>
      </c>
    </row>
    <row r="60" spans="1:7" ht="18" customHeight="1" x14ac:dyDescent="0.25">
      <c r="C60" s="622" t="s">
        <v>2705</v>
      </c>
      <c r="E60" s="622" t="s">
        <v>2706</v>
      </c>
      <c r="G60" s="622" t="s">
        <v>2707</v>
      </c>
    </row>
    <row r="61" spans="1:7" ht="18" customHeight="1" x14ac:dyDescent="0.25">
      <c r="A61" s="605" t="s">
        <v>2696</v>
      </c>
      <c r="C61" s="622" t="s">
        <v>2709</v>
      </c>
      <c r="E61" s="622" t="s">
        <v>2710</v>
      </c>
      <c r="G61" s="622" t="s">
        <v>2711</v>
      </c>
    </row>
    <row r="62" spans="1:7" ht="18" customHeight="1" x14ac:dyDescent="0.25">
      <c r="A62" s="622" t="s">
        <v>2700</v>
      </c>
      <c r="C62" s="622" t="s">
        <v>2713</v>
      </c>
      <c r="E62" s="622" t="s">
        <v>2714</v>
      </c>
      <c r="G62" s="622" t="s">
        <v>2715</v>
      </c>
    </row>
    <row r="63" spans="1:7" ht="18" customHeight="1" x14ac:dyDescent="0.25">
      <c r="A63" s="622" t="s">
        <v>2704</v>
      </c>
      <c r="C63" s="622" t="s">
        <v>2717</v>
      </c>
      <c r="E63" s="622" t="s">
        <v>2718</v>
      </c>
      <c r="G63" s="622" t="s">
        <v>2719</v>
      </c>
    </row>
    <row r="64" spans="1:7" ht="18" customHeight="1" x14ac:dyDescent="0.25">
      <c r="A64" s="622" t="s">
        <v>2708</v>
      </c>
      <c r="C64" s="622" t="s">
        <v>2721</v>
      </c>
      <c r="E64" s="622" t="s">
        <v>2722</v>
      </c>
      <c r="G64" s="622" t="s">
        <v>2723</v>
      </c>
    </row>
    <row r="65" spans="1:7" ht="18" customHeight="1" x14ac:dyDescent="0.25">
      <c r="A65" s="622" t="s">
        <v>2712</v>
      </c>
      <c r="C65" s="622" t="s">
        <v>2725</v>
      </c>
      <c r="E65" s="622" t="s">
        <v>2726</v>
      </c>
    </row>
    <row r="66" spans="1:7" ht="18" customHeight="1" x14ac:dyDescent="0.25">
      <c r="A66" s="622" t="s">
        <v>2716</v>
      </c>
      <c r="C66" s="622" t="s">
        <v>2728</v>
      </c>
      <c r="G66" s="605" t="s">
        <v>2729</v>
      </c>
    </row>
    <row r="67" spans="1:7" ht="18" customHeight="1" x14ac:dyDescent="0.25">
      <c r="A67" s="622" t="s">
        <v>2720</v>
      </c>
      <c r="C67" s="622" t="s">
        <v>2731</v>
      </c>
      <c r="E67" s="605" t="s">
        <v>2732</v>
      </c>
      <c r="G67" s="622" t="s">
        <v>2733</v>
      </c>
    </row>
    <row r="68" spans="1:7" ht="18" customHeight="1" x14ac:dyDescent="0.25">
      <c r="A68" s="622" t="s">
        <v>2724</v>
      </c>
      <c r="C68" s="622" t="s">
        <v>2735</v>
      </c>
      <c r="E68" s="622" t="s">
        <v>2736</v>
      </c>
      <c r="G68" s="622" t="s">
        <v>2737</v>
      </c>
    </row>
    <row r="69" spans="1:7" ht="18" customHeight="1" x14ac:dyDescent="0.25">
      <c r="A69" s="622" t="s">
        <v>2727</v>
      </c>
      <c r="C69" s="622" t="s">
        <v>2739</v>
      </c>
      <c r="E69" s="622" t="s">
        <v>2740</v>
      </c>
      <c r="G69" s="622" t="s">
        <v>2741</v>
      </c>
    </row>
    <row r="70" spans="1:7" ht="18" customHeight="1" x14ac:dyDescent="0.25">
      <c r="A70" s="622" t="s">
        <v>2730</v>
      </c>
      <c r="C70" s="622" t="s">
        <v>2742</v>
      </c>
      <c r="E70" s="622" t="s">
        <v>2743</v>
      </c>
      <c r="G70" s="622" t="s">
        <v>2744</v>
      </c>
    </row>
    <row r="71" spans="1:7" ht="18" customHeight="1" x14ac:dyDescent="0.25">
      <c r="A71" s="622" t="s">
        <v>2734</v>
      </c>
      <c r="C71" s="622" t="s">
        <v>2746</v>
      </c>
    </row>
    <row r="72" spans="1:7" ht="18" customHeight="1" x14ac:dyDescent="0.25">
      <c r="A72" s="622" t="s">
        <v>2738</v>
      </c>
      <c r="C72" s="622" t="s">
        <v>2748</v>
      </c>
    </row>
    <row r="73" spans="1:7" ht="18" customHeight="1" x14ac:dyDescent="0.25">
      <c r="A73" s="622" t="s">
        <v>2786</v>
      </c>
      <c r="C73" s="622" t="s">
        <v>2750</v>
      </c>
    </row>
    <row r="74" spans="1:7" ht="18" customHeight="1" x14ac:dyDescent="0.25">
      <c r="A74" s="622" t="s">
        <v>2745</v>
      </c>
    </row>
    <row r="75" spans="1:7" ht="18" customHeight="1" x14ac:dyDescent="0.25">
      <c r="A75" s="622" t="s">
        <v>2747</v>
      </c>
      <c r="C75" s="605" t="s">
        <v>2753</v>
      </c>
    </row>
    <row r="76" spans="1:7" ht="18" customHeight="1" x14ac:dyDescent="0.25">
      <c r="A76" s="622" t="s">
        <v>2749</v>
      </c>
      <c r="C76" s="622" t="s">
        <v>2754</v>
      </c>
    </row>
    <row r="77" spans="1:7" ht="18" customHeight="1" x14ac:dyDescent="0.25">
      <c r="A77" s="622" t="s">
        <v>2751</v>
      </c>
      <c r="C77" s="622" t="s">
        <v>2756</v>
      </c>
    </row>
    <row r="78" spans="1:7" ht="18" customHeight="1" x14ac:dyDescent="0.25">
      <c r="A78" s="622" t="s">
        <v>2752</v>
      </c>
      <c r="C78" s="622" t="s">
        <v>2758</v>
      </c>
    </row>
    <row r="79" spans="1:7" ht="18" customHeight="1" x14ac:dyDescent="0.25">
      <c r="C79" s="622" t="s">
        <v>2760</v>
      </c>
    </row>
    <row r="80" spans="1:7" ht="18" customHeight="1" x14ac:dyDescent="0.25">
      <c r="A80" s="605" t="s">
        <v>2755</v>
      </c>
      <c r="C80" s="622" t="s">
        <v>2762</v>
      </c>
    </row>
    <row r="81" spans="1:4" ht="18" customHeight="1" x14ac:dyDescent="0.25">
      <c r="A81" s="622" t="s">
        <v>2757</v>
      </c>
      <c r="C81" s="622" t="s">
        <v>2764</v>
      </c>
    </row>
    <row r="82" spans="1:4" ht="18" customHeight="1" x14ac:dyDescent="0.25">
      <c r="A82" s="622" t="s">
        <v>2759</v>
      </c>
      <c r="C82" s="622" t="s">
        <v>2766</v>
      </c>
    </row>
    <row r="83" spans="1:4" ht="18" customHeight="1" x14ac:dyDescent="0.25">
      <c r="A83" s="622" t="s">
        <v>2761</v>
      </c>
      <c r="C83" s="622" t="s">
        <v>2768</v>
      </c>
    </row>
    <row r="84" spans="1:4" ht="18" customHeight="1" x14ac:dyDescent="0.25">
      <c r="A84" s="622" t="s">
        <v>2763</v>
      </c>
    </row>
    <row r="85" spans="1:4" ht="18" customHeight="1" x14ac:dyDescent="0.25">
      <c r="A85" s="622" t="s">
        <v>2765</v>
      </c>
    </row>
    <row r="86" spans="1:4" ht="18" customHeight="1" x14ac:dyDescent="0.25">
      <c r="A86" s="622" t="s">
        <v>2767</v>
      </c>
    </row>
    <row r="87" spans="1:4" ht="18" customHeight="1" x14ac:dyDescent="0.25">
      <c r="A87" s="622" t="s">
        <v>2769</v>
      </c>
    </row>
    <row r="88" spans="1:4" ht="18" customHeight="1" x14ac:dyDescent="0.25">
      <c r="A88" s="622" t="s">
        <v>2770</v>
      </c>
    </row>
    <row r="89" spans="1:4" ht="18" customHeight="1" x14ac:dyDescent="0.25">
      <c r="A89" s="622" t="s">
        <v>2771</v>
      </c>
    </row>
    <row r="90" spans="1:4" ht="18" customHeight="1" x14ac:dyDescent="0.25">
      <c r="A90" s="622" t="s">
        <v>2772</v>
      </c>
    </row>
    <row r="91" spans="1:4" ht="18" customHeight="1" x14ac:dyDescent="0.25">
      <c r="A91" s="622" t="s">
        <v>2773</v>
      </c>
    </row>
    <row r="92" spans="1:4" ht="18" customHeight="1" x14ac:dyDescent="0.25">
      <c r="A92" s="622" t="s">
        <v>2774</v>
      </c>
    </row>
    <row r="93" spans="1:4" ht="18.75" customHeight="1" x14ac:dyDescent="0.25">
      <c r="A93" s="622" t="s">
        <v>2775</v>
      </c>
      <c r="C93" s="618"/>
      <c r="D93" s="618"/>
    </row>
    <row r="94" spans="1:4" ht="21" customHeight="1" x14ac:dyDescent="0.2">
      <c r="A94" s="618" t="s">
        <v>2783</v>
      </c>
      <c r="B94" s="618"/>
      <c r="C94" s="618"/>
      <c r="D94" s="618"/>
    </row>
    <row r="95" spans="1:4" x14ac:dyDescent="0.2">
      <c r="A95" s="618"/>
      <c r="B95" s="618"/>
    </row>
    <row r="96" spans="1:4" ht="18" x14ac:dyDescent="0.2">
      <c r="A96" s="606"/>
    </row>
    <row r="98" spans="1:1" ht="14.25" x14ac:dyDescent="0.3">
      <c r="A98" s="607"/>
    </row>
    <row r="99" spans="1:1" ht="14.25" x14ac:dyDescent="0.3">
      <c r="A99" s="607"/>
    </row>
  </sheetData>
  <mergeCells count="2">
    <mergeCell ref="A5:G5"/>
    <mergeCell ref="A7:G7"/>
  </mergeCells>
  <hyperlinks>
    <hyperlink ref="A13" location="_1.1._Concepción" display="CONCEPCIÓN"/>
    <hyperlink ref="A10" location="_0._Capital" display="ASUNCIÓN"/>
    <hyperlink ref="A14" location="_1.2._Belén" display="BELÉN"/>
    <hyperlink ref="A15" location="_1.3._Horqueta" display="HORQUETA"/>
    <hyperlink ref="A16" location="_1.4._Loreto" display="LORETO"/>
    <hyperlink ref="A17" location="_1.5._San_Lázaro" display="SAN LÁZARO"/>
    <hyperlink ref="A18" location="_1.6._Yby_Yau" display="YBY YAÚ"/>
    <hyperlink ref="A19" location="_1.7._San_Carlos_del_Apa" display="SAN CARLOS DEL APA"/>
    <hyperlink ref="A20" location="_1.8._Azotey" display="AZOTE' Y"/>
    <hyperlink ref="A21" location="_1.9._Sgto._José_Félix_López" display="SARGENTO JOSE FELIX LOPEZ"/>
    <hyperlink ref="A22" location="_1.10._Paso_Barreto" display="PASO BARRETO"/>
    <hyperlink ref="A23" location="_1.11._San_Alfredo" display="SAN ALFREDO"/>
    <hyperlink ref="A24" location="_1.12._Arroyito" display="ARROYITO"/>
    <hyperlink ref="A27" location="_2.1._San_Pedro_del_Ycuamandyyú" display="SAN PEDRO DE YCUAMANDIYÚ"/>
    <hyperlink ref="A28" location="_2.2._Antequera" display="ANTEQUERA"/>
    <hyperlink ref="A29" location="_2.3._Choré" display="CHORÉ"/>
    <hyperlink ref="A30" location="_2.4._Gral._Elizardo_Aquino" display="GRAL ELIZARDO AQUINO"/>
    <hyperlink ref="A31" location="_2.5._Itacurubí_del_Rosario" display="ITACURUBÍ DEL ROSARIO "/>
    <hyperlink ref="A32" location="_2.6._Lima" display="LIMA"/>
    <hyperlink ref="A33" location="_2.7._Nueva_Germania" display="NUEVA GERMANIA"/>
    <hyperlink ref="A34" location="_2.10._San_Pablo" display="SAN PABLO"/>
    <hyperlink ref="A35" location="_2.9._Yrybucua" display="YRYBUKUÁ"/>
    <hyperlink ref="A36" location="_2.8._San_Estanislao" display="SAN ESTANISLAO"/>
    <hyperlink ref="A37" location="_2.11._Tacuati" display="TACUATI"/>
    <hyperlink ref="A38" location="_2.12._Unión" display="UNIÓN"/>
    <hyperlink ref="A39" location="_2.13._25_de_Diciembre" display="25 DE DICIEMBRE"/>
    <hyperlink ref="A40" location="_2.14._Villa_del_Rosario" display="VILLA DEL ROSARIO"/>
    <hyperlink ref="A41" location="_2.15._Gral._Francisco_Isidoro_Resquín" display="GRAL. I. RESQUÍN"/>
    <hyperlink ref="A42" location="_2.16._Yataity_del_Norte" display="YATAITY DEL NORTE"/>
    <hyperlink ref="A43" location="_2.16._Yataity_del_Norte" display="GUAJAYVI"/>
    <hyperlink ref="A44" location="_2.18._Capiibary" display="CAPIIBARY"/>
    <hyperlink ref="A45" location="_2.19._Santa_Rosa_del_Aguaray" display="SANTA ROSA DEL AGUARAY"/>
    <hyperlink ref="A46" location="_2.20._Liberación" display="LIBERACION"/>
    <hyperlink ref="A47" location="_2.21._San_Vicente_Pancholo" display="SAN VICENTE PANCHOLO"/>
    <hyperlink ref="C10" location="_3.1._Caacupé" display="CAACUPÉ"/>
    <hyperlink ref="C12" location="_3.3._Arroyos_y_Esteros" display="ARROYOS Y ESTEROS"/>
    <hyperlink ref="C13" location="_3.4._Atyrá" display="ATYRA"/>
    <hyperlink ref="C14" location="_3.5._Caraguatay" display="CARAGUATAY"/>
    <hyperlink ref="C15" location="_3.6_._Emboscada" display="EMBOSCADA"/>
    <hyperlink ref="C16" location="_3.7._Eusebio_Ayala" display="EUSEBIO AYALA"/>
    <hyperlink ref="C17" location="_3.8._Isla_Pucú" display="ISLA PUCÚ"/>
    <hyperlink ref="C18" location="_3.9._Itacurubí_de_la_Cordillera" display="ITACURUBÍ DE LA CORDILLERA"/>
    <hyperlink ref="C19" location="_3.10._Juan_de_Mena" display="JUAN DE MENA"/>
    <hyperlink ref="C20" location="_3.11._Loma_Grande" display="LOMA GRANDE"/>
    <hyperlink ref="C21" location="_3.12._Mbocayaty_del_Yhaguy" display="MBOCAYATY DEL YHAGUY"/>
    <hyperlink ref="C22" location="_3.13._Nueva_Colombia" display="NUEVA COLOMBIA"/>
    <hyperlink ref="C23" location="_3.14._Piribebuy" display="PIRIBEBUY"/>
    <hyperlink ref="C24" location="_3.15._Primero_de_Marzo" display="PRIMERO DE MARZO"/>
    <hyperlink ref="C25" location="_3.16._San_Bernardino" display="SAN BERNARDINO"/>
    <hyperlink ref="C26" location="_3.17._Santa_Elena" display="SANTA ELENA"/>
    <hyperlink ref="C27" location="_3.18._Tobati" display="TOBATÍ"/>
    <hyperlink ref="C28" location="_3.19._Valenzuela" display="VALENZUELA"/>
    <hyperlink ref="C29" location="_3.20._San_José_Obrero" display="SAN JOSÉ OBRERO"/>
    <hyperlink ref="C32" location="_4.1._Villarrica" display="VILLARRICA"/>
    <hyperlink ref="C33" location="_4.2._Borja" display="BORJA"/>
    <hyperlink ref="C34" location="_4.3._Troche" display="CAP. M. JOSÉ TROCHE"/>
    <hyperlink ref="C35" location="_4.4._Coronel_Martínez" display="CORONEL MARTÍNEZ"/>
    <hyperlink ref="C36" location="_4.5._Félix_Pérez_Cardozo" display="FÉLIX PEREZ CARDOZO"/>
    <hyperlink ref="C37" location="_4.6._Gral._Eugenio_A._Garay" display="GRAL. EUGENIO A. GARAY"/>
    <hyperlink ref="C38" location="_4.7._Independencia" display="INDEPENDENCIA"/>
    <hyperlink ref="C39" location="_4.8._Itapé" display="ITAPÉ"/>
    <hyperlink ref="C40" location="_4.9._Iturbe" display="ITURBE"/>
    <hyperlink ref="C41" location="_4.10._José_Fassardi" display="JOSÉ FASSARDI"/>
    <hyperlink ref="C42" location="_4.11._Mbocayaty_del_Guairá" display="MBOCAYATY"/>
    <hyperlink ref="C43" location="_4.12._Natalicio_Talavera" display="NATALICIO TALAVERA"/>
    <hyperlink ref="C44" location="_4.13._Ñumi" display="ÑUMÍ"/>
    <hyperlink ref="C45" location="_4.14._San_Salvador" display="SAN SALVADOR"/>
    <hyperlink ref="C46" location="_4.15._Yataity_del_Guairá" display="YATAITY DEL GUAIRÁ"/>
    <hyperlink ref="C47" location="_4.16._Dr._Bottrell" display="DR. BOTTRELL"/>
    <hyperlink ref="C48" location="_4.17._Paso_Yobai" display="PASO YOBAI"/>
    <hyperlink ref="C49" location="_4.18._Tebicuary" display="TEBICUARY"/>
    <hyperlink ref="E10" location="_5.1._Coronel_Oviedo" display="CORONEL OVIEDO"/>
    <hyperlink ref="E11" location="_5.2._Caaguazú" display="CAAGUAZÚ"/>
    <hyperlink ref="E12" location="_5.3._Carayao" display="CARAYAÓ"/>
    <hyperlink ref="E13" location="_5.4._Dr._Cecilio_Báez" display="DR. CECILIO BAEZ"/>
    <hyperlink ref="E14" location="_5.5._Santa_Rosa_del_Mbutuy" display="SANTA ROSA DEL MBUTUY"/>
    <hyperlink ref="E15" location="_5.6._Dr._Juan_Manuel_Frutos" display="DR. JUAN MANUEL FRUTOS"/>
    <hyperlink ref="E16" location="_5.7._Repatriación" display="REPATRIACIÓN"/>
    <hyperlink ref="E17" location="_5.8._Nueva_Londres" display="NUEVA LONDRES"/>
    <hyperlink ref="E18" location="_5.9._San_Joaquin" display="SAN JOAQUÍN"/>
    <hyperlink ref="E19" location="_5.10._San_José_de_los_Arroyos" display="SAN JOSÉ DE LOS ARROYOS"/>
    <hyperlink ref="E20" location="_5.11._Yhu" display="YHÚ"/>
    <hyperlink ref="E21" location="_5.12._Dr._J._Eulogio_Estigarribia" display="DR. J. EULOGIO ESTIGARRIBIA"/>
    <hyperlink ref="E22" location="_5.14._R.I._3_Corrales" display="R.I.3 CORRALES"/>
    <hyperlink ref="E23" location="_5.13._Raúl_Arsenio_Oviedo" display="RAÚL ARSENIO OVIEDO"/>
    <hyperlink ref="E24" location="_5.15._José_Domingo_Ocampos" display="JOSÉ DOMINGO OCAMPOS"/>
    <hyperlink ref="E25" location="_5.16._Mcal._Francisco_Solano_López" display="MCAL. F. SOLANO LÓPEZ"/>
    <hyperlink ref="E26" location="_5.17._La_Pastora" display="LA PASTORA"/>
    <hyperlink ref="E27" location="_5._18._3_de_Febrero" display="3 DE FEBRERO"/>
    <hyperlink ref="E28" location="_5.19._Simón_Bolívar" display="SIMON BOLIVAR"/>
    <hyperlink ref="E29" location="_5.20._Vaquería" display="VAQUERÍA"/>
    <hyperlink ref="E30" location="_5.21._Tembiapora" display="TEMBIAPORÂ"/>
    <hyperlink ref="E31" location="_5.22._Nueva_Toledo" display="NUEVA TOLEDO"/>
    <hyperlink ref="E34" location="_6.1._Caazapá" display="CAAZAPÁ"/>
    <hyperlink ref="E35" location="_6.2._Abai" display="ABAÍ"/>
    <hyperlink ref="E36" location="_6.3._Buena_Vista" display="BUENA VISTA"/>
    <hyperlink ref="E37" location="_6.4._Moisés_Bertoni" display="DR. MOISÉS BERTONI"/>
    <hyperlink ref="E38" location="_6.5._Gral._Higinio_Morinigo" display="GENERAL H. MORÍNIGO"/>
    <hyperlink ref="E39" location="_6.6._Coronel_Maciel" display="MACIEL"/>
    <hyperlink ref="E40" location="_6.7._San_Juan_Nepomuceno" display="SAN JUAN NEPOMUCENO"/>
    <hyperlink ref="E41" location="_6.8._Tavai" display="TAVAÍ"/>
    <hyperlink ref="E42" location="_6.9._Yegros" display="YEGROS"/>
    <hyperlink ref="E43" location="_6.10._Yuty" display="YUTY"/>
    <hyperlink ref="E44" location="_6.11._3_de_Mayo" display="3 DE MAYO"/>
    <hyperlink ref="G10" location="_7.1._Encarnación" display="ENCARNACIÓN"/>
    <hyperlink ref="G11" location="_7.2._Bella_Vista" display="BELLA VISTA"/>
    <hyperlink ref="G12" location="_7.3._Cambyretá" display="CAMBYRETÁ"/>
    <hyperlink ref="G13" location="_7.4._Capitán_Meza" display="CAPITÁN MEZA"/>
    <hyperlink ref="G14" location="_7.5._Capitán_Miranda" display="CAPITAN MIRANDA"/>
    <hyperlink ref="G15" location="_7.6._Nueva_Alborada" display="NUEVA ALBORADA"/>
    <hyperlink ref="G16" location="_7.7._Carmen_del_Paraná" display="CARMEN DEL PARANÁ"/>
    <hyperlink ref="G17" location="_7.8._Coronel_Bogado" display="CORONEL BOGADO"/>
    <hyperlink ref="G18" location="_7.9._Carlos_Antonio_López" display="CARLOS A.LÓPEZ"/>
    <hyperlink ref="G19" location="_7.10._Natalio" display="NATALIO"/>
    <hyperlink ref="G20" location="_7.11._Fram" display="FRAM"/>
    <hyperlink ref="G21" location="_7.12._Gral._Artigas" display="GENERAL ARTIGAS"/>
    <hyperlink ref="G22" location="_7.13._Gral._Delgado" display="GENERAL DELGADO"/>
    <hyperlink ref="G23" location="_7.14._Hohenau" display="HOHENAU"/>
    <hyperlink ref="G24" location="_7.15._Jesús" display="JESÚS"/>
    <hyperlink ref="G25" location="_7.16._José_Leandro_Oviedo" display="JOSÉ L. OVIEDO"/>
    <hyperlink ref="G26" location="_7.17._Obligado" display="OBLIGADO"/>
    <hyperlink ref="G27" location="_7.18._Mayor_Otaño" display="MAYOR JULIO D. OTAÑO"/>
    <hyperlink ref="G28" location="_7.19._San_Cosme_y_Damián" display="SAN COSME Y DAMIÁN"/>
    <hyperlink ref="G29" location="_7.20._San_Pedro_del_Paraná" display="SAN PEDRO DEL PARANÁ"/>
    <hyperlink ref="G30" location="_7.21._San_Rafael_del_Paraná" display="SAN RAFAEL DEL PARANÁ"/>
    <hyperlink ref="G31" location="_7.22._Trinidad" display="TRINIDAD"/>
    <hyperlink ref="G32" location="_7.23._Edelira" display="EDELIRA"/>
    <hyperlink ref="G33" location="_7.24._Tomás_Romero_Pereira" display="TOMAS ROMERO PEREIRA"/>
    <hyperlink ref="G34" location="_7.25._Alto_Vera" display="ALTO VERA"/>
    <hyperlink ref="G35" location="_7.26._La_Paz" display="LA PAZ"/>
    <hyperlink ref="G36" location="_7.27._Yatytay" display="YATYTAY"/>
    <hyperlink ref="G37" location="_7.28._San_Juan_del_Paraná" display="SAN JUAN DEL PARANÁ"/>
    <hyperlink ref="G38" location="_7.29._Pirapó" display="PIRAPÓ"/>
    <hyperlink ref="G39" location="_7.30._Itapúa_Poty" display="ITAPUA POTY"/>
    <hyperlink ref="A50" location="_8.1._San_Juan_Bautista" display="SAN JUAN BAUTISTA"/>
    <hyperlink ref="A51" location="_8.2._Ayolas" display="AYOLAS"/>
    <hyperlink ref="A52" location="_8.3._San_Ignacio" display="SAN IGNACIO"/>
    <hyperlink ref="A53" location="_8.4._San_Miguel" display="SAN MIGUEL"/>
    <hyperlink ref="A54" location="_8.5._San_Patricio" display="SAN PATRICIO"/>
    <hyperlink ref="A55" location="_8.6._Santa_María_de_Fe" display="SANTA MARÍA"/>
    <hyperlink ref="A56" location="_8.7._Santa_Rosa" display="SANTA ROSA"/>
    <hyperlink ref="A57" location="_8.8._Santiago" display="SANTIAGO"/>
    <hyperlink ref="A58" location="_8.9._Villa_Florida" display="VILLA FLORIDA"/>
    <hyperlink ref="A59" location="_8.10._Yabebyry" display="YABEBYRY"/>
    <hyperlink ref="A62" location="_9.1._Paraguarí" display="PARAGUARÍ"/>
    <hyperlink ref="A63" location="_9.2._Acahay" display="ACAHAY"/>
    <hyperlink ref="A64" location="_9.3._Caapucú" display="CAAPUCÚ"/>
    <hyperlink ref="A65" location="_9.4._Gral._Bernardino_Caballero" display="GRAL. BERNARDINO CABALLERO"/>
    <hyperlink ref="A66" location="_9.5._Carapegua" display="CARAPEGUÁ"/>
    <hyperlink ref="A67" location="_9.6._Escobar" display="ESCOBAR"/>
    <hyperlink ref="A68" location="_9.7._La_Colmena" display="LA COLMENA"/>
    <hyperlink ref="A69" location="_9.8._Mbuyapey" display="MBUYAPEY"/>
    <hyperlink ref="A70" location="_9.9._Pirayú" display="PIRAYÚ"/>
    <hyperlink ref="A71" location="_9.10._Quiindy" display="QUIINDY"/>
    <hyperlink ref="A72" location="_9.11._Quyquyho" display="QUYQUYHÓ"/>
    <hyperlink ref="A73" location="_9.12._San_Roque_González_de_Santa_Cruz" display="SAN ROQUE G. DE SANTA CRUZ"/>
    <hyperlink ref="A74" location="_9.13._Sapucai" display="SAPUCAI"/>
    <hyperlink ref="A75" location="_9.14._Tebicuarymí" display="TEBICUARYMI"/>
    <hyperlink ref="A76" location="_9.15._Yaguarón" display="YAGUARÓN"/>
    <hyperlink ref="A77" location="_9.16._Ybycui" display="YBYCUÍ"/>
    <hyperlink ref="A78" location="_9.17._Ybytymi" display="YBYTIMI"/>
    <hyperlink ref="C52" location="_10.1._Ciudad_del_Este" display="CIUDAD DEL ESTE"/>
    <hyperlink ref="C53" location="_10.2._Pte._Franco" display="PTE. FRANCO"/>
    <hyperlink ref="C54" location="_10.3._Domingo_Martínez_de_Irala" display="DOMINGO M. DE IRALA"/>
    <hyperlink ref="C55" location="_10.4._Juan_León_Mallorquín" display="DR. JUAN L. MALLORQUÍN"/>
    <hyperlink ref="C56" location="_10.5._Hernandarias" display="HERNANDARIAS"/>
    <hyperlink ref="C57" location="_10.6._Santa_Fe_del_Paraná" display="SANTA FÉ DEL PARANÁ"/>
    <hyperlink ref="C58" location="_10.7._Itakyry" display="ITAKYRY"/>
    <hyperlink ref="C59" location="_10.8._Juan_E._O_leary" display="JUAN E. OLEARY"/>
    <hyperlink ref="C60" location="_10.9._Ñacunday" display="ÑACUNDAY"/>
    <hyperlink ref="C61" location="_10.10._Yguazú" display="YGUAZÚ"/>
    <hyperlink ref="C62" location="_10.11._Los_Cedrales" display="LOS CEDRALES"/>
    <hyperlink ref="C63" location="_10.12._Minga_Guazú" display="MINGA GUAZÚ"/>
    <hyperlink ref="C64" location="_10.13._San_Cristóbal" display="SAN CRISTÓBAL"/>
    <hyperlink ref="C65" location="_10.14._Santa_Rita" display="SANTA RITA"/>
    <hyperlink ref="C66" location="_10.15._Naranjal" display="NARANJAL"/>
    <hyperlink ref="C67" location="_10.16._Santa_Rosa_del_Monday" display="SANTA ROSA DEL MONDAY"/>
    <hyperlink ref="C68" location="_10.17._Minga_Pora" display="MINGA PORÁ"/>
    <hyperlink ref="C69" location="_10.18._Mbaracayú" display="MBARACAYÚ"/>
    <hyperlink ref="C70" location="_10.19._San_Alberto" display="SAN ALBERTO"/>
    <hyperlink ref="C71" location="_10.20._Iruña" display="IRUÑA"/>
    <hyperlink ref="C72" location="_10.21._Tavapy" display="TAVAPY"/>
    <hyperlink ref="C73" location="_10.22._Dr._Raúl_Peña" display="RAÚL PEÑA"/>
    <hyperlink ref="E47" location="_11.1._Areguá" display="AREGUÁ"/>
    <hyperlink ref="E48" location="_11.2._Capiatá" display="CAPIATÁ"/>
    <hyperlink ref="E49" location="_11.3._Fernando_de_al_Mora" display="FERNANDO DE LA MORA"/>
    <hyperlink ref="E50" location="_11.4._Guarambaré" display="GUARAMBARÉ"/>
    <hyperlink ref="E51" location="_11.5._Itá" display="ITÁ"/>
    <hyperlink ref="E52" location="_11.6._Itaugua" display="ITAUGUÁ"/>
    <hyperlink ref="E54" location="_11.8._Limpio" display="LIMPIO"/>
    <hyperlink ref="E55" location="_11.9._Luque" display="LUQUE"/>
    <hyperlink ref="E56" location="_11.10._Mariano_Roque_Alonso" display="MARIANO R. ALONSO"/>
    <hyperlink ref="E57" location="_11.11._Nueva_Italia" display="NUEVA ITALIA"/>
    <hyperlink ref="E58" location="_11.12._Ñemby" display="ÑEMBY"/>
    <hyperlink ref="E59" location="_11.13._San_Antonio" display="SAN ANTONIO"/>
    <hyperlink ref="E60" location="_11.14._San_Lorenzo" display="SAN LORENZO"/>
    <hyperlink ref="E61" location="_11.15._Villa_Elisa" display="VILLA ELISA"/>
    <hyperlink ref="E62" location="_11.16._Villeta" display="VILLETA"/>
    <hyperlink ref="E63" location="_11.17._Ypacarai" display="YPACARAÍ"/>
    <hyperlink ref="E64" location="_11.18._Ypané" display="YPANÉ"/>
    <hyperlink ref="E65" location="_11.19._J._Augusto_Saldivar" display="J. AUGUSTO SALDÌVAR"/>
    <hyperlink ref="G42" location="_12.1_Pilar" display="PILAR"/>
    <hyperlink ref="G43" location="_12.2._Alberdi" display="ALBERDI"/>
    <hyperlink ref="G44" location="_12.3._Cerrito" display="CERRITO"/>
    <hyperlink ref="G45" location="_12.4._Desmochados" display="DESMOCHADOS"/>
    <hyperlink ref="G46" location="_12.5._Gral._José_Eduvigis_Díaz" display="GRAL. JOSÉ EDUVIGIS DÍAZ"/>
    <hyperlink ref="G47" location="_12.6._Guazú_Cuá" display="GUAZUCUÁ"/>
    <hyperlink ref="G48" location="_12.7._Humaitá" display="HUMAITÁ"/>
    <hyperlink ref="G49" location="_12.8._Isla_Umbú" display="ISLA UMBÚ"/>
    <hyperlink ref="G50" location="_12.9._Laureles" display="LAURELES"/>
    <hyperlink ref="G51" location="_12.10._Mayor_José_Martínez" display="MAYOR J. DEJESÚS MARTÍNEZ"/>
    <hyperlink ref="G52" location="_12.11._Paso_de_Patria" display="PASO DE PATRIA"/>
    <hyperlink ref="G53" location="_12.12._San_Juan_Bautista_de_Ñeembucú" display="SAN JUAN BAUTISTA DE ÑEEMBUCÚ"/>
    <hyperlink ref="G54" location="_12.13._Tacuaras" display="TACUARAS"/>
    <hyperlink ref="G55" location="_12.14._Villa_Franca" display="VILLA FRANCA"/>
    <hyperlink ref="G56" location="_12.15._Villa_Oliva" display="VILLA OLIVA"/>
    <hyperlink ref="G57" location="_12.16._Villalbín" display="VILLALBÍN"/>
    <hyperlink ref="G60" location="_13.1._Pedro_Juan_Caballero" display="PEDRO JUAN CABALLERO"/>
    <hyperlink ref="G61" location="_13.3._Bella_Vista" display="BELLA VISTA NORTE"/>
    <hyperlink ref="G62" location="_13.2._Capitán_Bado" display="CAPITÁN BADO"/>
    <hyperlink ref="G63" location="_13.4._Zanja_Pyta" display="ZANJA PYTÂ"/>
    <hyperlink ref="G64" location="_13.5._Karapai" display="KARAPAI "/>
    <hyperlink ref="A81" location="_14.1._Salto_del_Guairá" display="SALTO DEL GUAIRÁ"/>
    <hyperlink ref="A82" location="_14.2._Corpus_Christi" display="CORPUS CHRISTI"/>
    <hyperlink ref="A83" location="_14.3._Villa_Curuguaty" display="CURUGUATY"/>
    <hyperlink ref="A84" location="_14.4._Yasy_Cañy" display="YASY KAÑY"/>
    <hyperlink ref="A85" location="_14.5._Villa_Ygatimi" display="YGATIMÍ"/>
    <hyperlink ref="A86" location="_14.6._Itanará" display="ITANARÁ"/>
    <hyperlink ref="A87" location="_14.7._Ypejhu" display="YPEJHU"/>
    <hyperlink ref="A88" location="_14.8._Francisco_Caballero_Álvarez" display="GRAL. FRANCISCO CABALLERO"/>
    <hyperlink ref="A89" location="_14.9._Katuete" display="KATUETÉ"/>
    <hyperlink ref="A90" location="_14.10._La_Paloma_del_Espíritu_Santo" display="LA PALOMA"/>
    <hyperlink ref="A91" location="_14.11._Nueva_Esperanza" display="NUEVA ESPERANZA"/>
    <hyperlink ref="A92" location="_14.12._Ybyrarobana" display="YBYRAROBANA"/>
    <hyperlink ref="A93" location="_14.13._Yby_Pyta" display="YBY PYTA "/>
    <hyperlink ref="C76" location="_15.1._Benjamín_Aceval" display="BENJAMÍN ACEVAL"/>
    <hyperlink ref="C77" location="_15.2._Puerto_Pinasco" display="PUERTO PINASCO"/>
    <hyperlink ref="C78" location="_15.3._Villa_Hayes" display="VILLA HAYES"/>
    <hyperlink ref="C79" location="_15.4._Nanawa" display="NANAWA"/>
    <hyperlink ref="C80" location="_15.5._Puerto_José_Falcón" display="PUERTO FALCÓN"/>
    <hyperlink ref="C81" location="_15.6._Tte._Manuel_Irala_Fernández" display="TENIENTE 1° MANUEL IRALA FERNANDEZ"/>
    <hyperlink ref="C82" location="_15.7._Tte._Esteban_Martínez" display="TENIENTE ESTEBAN MARTINEZ"/>
    <hyperlink ref="C83" location="_15.8._Gral._José_María_Bruguez" display="GRAL. JOSÉ MARÍA BRUGUEZ"/>
    <hyperlink ref="E68" location="_16.1._Mariscal_José_Félix_Estigarribia" display="MCAL JOSÉ FELIX ESTIGARRIBIA"/>
    <hyperlink ref="E69" location="_16.2._Filadelfia" display="FILADELFIA"/>
    <hyperlink ref="E70" location="_16.3._Loma_Plata" display="LOMA PLATA"/>
    <hyperlink ref="G67" location="_17.1._Fuerte_Olimpo" display="FUERTE OLIMPO"/>
    <hyperlink ref="G68" location="_17.2._Puerto_Casado" display="LA VICTORIA (EX PUERTO CASADO)"/>
    <hyperlink ref="G69" location="_17.3._Bahía_Negra" display="BAHIA NEGRA"/>
    <hyperlink ref="G70" location="_17.4._Carmelo_Peralta" display="CARMELO PERALTA"/>
    <hyperlink ref="C11" location="_3.2._Altos" display="ALTOS"/>
  </hyperlinks>
  <pageMargins left="0.7" right="0.7" top="0.75" bottom="0.75" header="0.3" footer="0.3"/>
  <pageSetup paperSize="30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0"/>
  <sheetViews>
    <sheetView showGridLines="0" topLeftCell="A15" zoomScale="98" zoomScaleNormal="98" workbookViewId="0">
      <selection activeCell="K19" sqref="K19"/>
    </sheetView>
  </sheetViews>
  <sheetFormatPr baseColWidth="10" defaultRowHeight="15" x14ac:dyDescent="0.25"/>
  <cols>
    <col min="1" max="1" width="19.7109375" customWidth="1"/>
    <col min="2" max="2" width="19.85546875" customWidth="1"/>
    <col min="3" max="3" width="21.85546875" customWidth="1"/>
    <col min="4" max="7" width="8.7109375" customWidth="1"/>
    <col min="8" max="9" width="15.140625" customWidth="1"/>
    <col min="10" max="10" width="31" customWidth="1"/>
    <col min="11" max="11" width="11.5703125" customWidth="1"/>
    <col min="12" max="13" width="15.140625" customWidth="1"/>
  </cols>
  <sheetData>
    <row r="4" spans="1:13" ht="9" customHeight="1" thickBot="1" x14ac:dyDescent="0.3"/>
    <row r="5" spans="1:13" ht="30" customHeight="1" thickTop="1" thickBot="1" x14ac:dyDescent="0.3">
      <c r="A5" s="631" t="s">
        <v>0</v>
      </c>
      <c r="B5" s="631" t="s">
        <v>1</v>
      </c>
      <c r="C5" s="631" t="s">
        <v>122</v>
      </c>
      <c r="D5" s="628" t="s">
        <v>104</v>
      </c>
      <c r="E5" s="629"/>
      <c r="F5" s="629"/>
      <c r="G5" s="630"/>
      <c r="H5" s="628" t="s">
        <v>3</v>
      </c>
      <c r="I5" s="629"/>
      <c r="J5" s="628" t="s">
        <v>105</v>
      </c>
      <c r="K5" s="629"/>
      <c r="L5" s="629"/>
      <c r="M5" s="630"/>
    </row>
    <row r="6" spans="1:13" ht="34.5" customHeight="1" thickTop="1" thickBot="1" x14ac:dyDescent="0.3">
      <c r="A6" s="632"/>
      <c r="B6" s="632"/>
      <c r="C6" s="632"/>
      <c r="D6" s="194" t="s">
        <v>4</v>
      </c>
      <c r="E6" s="194" t="s">
        <v>5</v>
      </c>
      <c r="F6" s="194" t="s">
        <v>6</v>
      </c>
      <c r="G6" s="194" t="s">
        <v>7</v>
      </c>
      <c r="H6" s="194" t="s">
        <v>2</v>
      </c>
      <c r="I6" s="194" t="s">
        <v>3</v>
      </c>
      <c r="J6" s="194" t="s">
        <v>8</v>
      </c>
      <c r="K6" s="194" t="s">
        <v>9</v>
      </c>
      <c r="L6" s="194" t="s">
        <v>106</v>
      </c>
      <c r="M6" s="194" t="s">
        <v>107</v>
      </c>
    </row>
    <row r="7" spans="1:13" ht="48" customHeight="1" thickTop="1" thickBot="1" x14ac:dyDescent="0.3">
      <c r="A7" s="195" t="s">
        <v>108</v>
      </c>
      <c r="B7" s="195" t="s">
        <v>109</v>
      </c>
      <c r="C7" s="634" t="s">
        <v>16</v>
      </c>
      <c r="D7" s="454">
        <v>2</v>
      </c>
      <c r="E7" s="454">
        <v>30</v>
      </c>
      <c r="F7" s="454">
        <v>3</v>
      </c>
      <c r="G7" s="454">
        <v>848</v>
      </c>
      <c r="H7" s="197">
        <v>2772000000</v>
      </c>
      <c r="I7" s="198">
        <v>2754460800</v>
      </c>
      <c r="J7" s="201" t="s">
        <v>123</v>
      </c>
      <c r="K7" s="454" t="s">
        <v>17</v>
      </c>
      <c r="L7" s="454">
        <v>220000</v>
      </c>
      <c r="M7" s="454">
        <v>113375</v>
      </c>
    </row>
    <row r="8" spans="1:13" ht="48" customHeight="1" thickTop="1" thickBot="1" x14ac:dyDescent="0.3">
      <c r="A8" s="195" t="s">
        <v>108</v>
      </c>
      <c r="B8" s="195" t="s">
        <v>109</v>
      </c>
      <c r="C8" s="634"/>
      <c r="D8" s="454">
        <v>2</v>
      </c>
      <c r="E8" s="454">
        <v>30</v>
      </c>
      <c r="F8" s="454">
        <v>30</v>
      </c>
      <c r="G8" s="454">
        <v>848</v>
      </c>
      <c r="H8" s="197">
        <v>16811333412</v>
      </c>
      <c r="I8" s="198">
        <v>0</v>
      </c>
      <c r="J8" s="201" t="s">
        <v>2198</v>
      </c>
      <c r="K8" s="454" t="s">
        <v>28</v>
      </c>
      <c r="L8" s="454">
        <v>0</v>
      </c>
      <c r="M8" s="454">
        <v>0</v>
      </c>
    </row>
    <row r="9" spans="1:13" ht="48" customHeight="1" thickTop="1" thickBot="1" x14ac:dyDescent="0.3">
      <c r="A9" s="195" t="s">
        <v>108</v>
      </c>
      <c r="B9" s="195" t="s">
        <v>109</v>
      </c>
      <c r="C9" s="635" t="s">
        <v>10</v>
      </c>
      <c r="D9" s="454">
        <v>3</v>
      </c>
      <c r="E9" s="454">
        <v>30</v>
      </c>
      <c r="F9" s="454">
        <v>3</v>
      </c>
      <c r="G9" s="454">
        <v>520</v>
      </c>
      <c r="H9" s="197">
        <v>3999000000</v>
      </c>
      <c r="I9" s="198">
        <v>0</v>
      </c>
      <c r="J9" s="201" t="s">
        <v>124</v>
      </c>
      <c r="K9" s="454" t="s">
        <v>25</v>
      </c>
      <c r="L9" s="454">
        <v>43</v>
      </c>
      <c r="M9" s="454">
        <v>0</v>
      </c>
    </row>
    <row r="10" spans="1:13" ht="48" customHeight="1" thickTop="1" thickBot="1" x14ac:dyDescent="0.3">
      <c r="A10" s="195" t="s">
        <v>108</v>
      </c>
      <c r="B10" s="195" t="s">
        <v>109</v>
      </c>
      <c r="C10" s="636"/>
      <c r="D10" s="454">
        <v>3</v>
      </c>
      <c r="E10" s="454">
        <v>30</v>
      </c>
      <c r="F10" s="454">
        <v>3</v>
      </c>
      <c r="G10" s="454">
        <v>520</v>
      </c>
      <c r="H10" s="197">
        <v>7161000000</v>
      </c>
      <c r="I10" s="198">
        <v>906750000</v>
      </c>
      <c r="J10" s="201" t="s">
        <v>125</v>
      </c>
      <c r="K10" s="454" t="s">
        <v>25</v>
      </c>
      <c r="L10" s="454">
        <v>154</v>
      </c>
      <c r="M10" s="454">
        <v>19</v>
      </c>
    </row>
    <row r="11" spans="1:13" ht="48" customHeight="1" thickTop="1" thickBot="1" x14ac:dyDescent="0.3">
      <c r="A11" s="195" t="s">
        <v>108</v>
      </c>
      <c r="B11" s="195" t="s">
        <v>109</v>
      </c>
      <c r="C11" s="636"/>
      <c r="D11" s="454">
        <v>3</v>
      </c>
      <c r="E11" s="454">
        <v>30</v>
      </c>
      <c r="F11" s="454">
        <v>3</v>
      </c>
      <c r="G11" s="454">
        <v>520</v>
      </c>
      <c r="H11" s="197">
        <v>1800000000</v>
      </c>
      <c r="I11" s="198">
        <v>0</v>
      </c>
      <c r="J11" s="201" t="s">
        <v>126</v>
      </c>
      <c r="K11" s="454" t="s">
        <v>18</v>
      </c>
      <c r="L11" s="454">
        <v>70</v>
      </c>
      <c r="M11" s="454">
        <v>0</v>
      </c>
    </row>
    <row r="12" spans="1:13" ht="48" customHeight="1" thickTop="1" thickBot="1" x14ac:dyDescent="0.3">
      <c r="A12" s="195" t="s">
        <v>108</v>
      </c>
      <c r="B12" s="195" t="s">
        <v>109</v>
      </c>
      <c r="C12" s="636"/>
      <c r="D12" s="454">
        <v>3</v>
      </c>
      <c r="E12" s="454">
        <v>30</v>
      </c>
      <c r="F12" s="454">
        <v>3</v>
      </c>
      <c r="G12" s="454">
        <v>520</v>
      </c>
      <c r="H12" s="197">
        <v>820000000</v>
      </c>
      <c r="I12" s="198">
        <v>373294102</v>
      </c>
      <c r="J12" s="201" t="s">
        <v>127</v>
      </c>
      <c r="K12" s="454" t="s">
        <v>18</v>
      </c>
      <c r="L12" s="454">
        <v>85</v>
      </c>
      <c r="M12" s="454">
        <v>41</v>
      </c>
    </row>
    <row r="13" spans="1:13" ht="48" customHeight="1" thickTop="1" thickBot="1" x14ac:dyDescent="0.3">
      <c r="A13" s="195" t="s">
        <v>108</v>
      </c>
      <c r="B13" s="195" t="s">
        <v>109</v>
      </c>
      <c r="C13" s="636"/>
      <c r="D13" s="454">
        <v>3</v>
      </c>
      <c r="E13" s="454">
        <v>30</v>
      </c>
      <c r="F13" s="454">
        <v>3</v>
      </c>
      <c r="G13" s="454">
        <v>520</v>
      </c>
      <c r="H13" s="197">
        <v>11566519009</v>
      </c>
      <c r="I13" s="198">
        <v>640305506</v>
      </c>
      <c r="J13" s="201" t="s">
        <v>128</v>
      </c>
      <c r="K13" s="454" t="s">
        <v>14</v>
      </c>
      <c r="L13" s="454">
        <v>7</v>
      </c>
      <c r="M13" s="454">
        <v>0</v>
      </c>
    </row>
    <row r="14" spans="1:13" ht="48" customHeight="1" thickTop="1" thickBot="1" x14ac:dyDescent="0.3">
      <c r="A14" s="195" t="s">
        <v>108</v>
      </c>
      <c r="B14" s="195" t="s">
        <v>109</v>
      </c>
      <c r="C14" s="636"/>
      <c r="D14" s="454">
        <v>3</v>
      </c>
      <c r="E14" s="454">
        <v>30</v>
      </c>
      <c r="F14" s="454">
        <v>3</v>
      </c>
      <c r="G14" s="454">
        <v>520</v>
      </c>
      <c r="H14" s="197">
        <v>1116000000</v>
      </c>
      <c r="I14" s="198">
        <v>0</v>
      </c>
      <c r="J14" s="201" t="s">
        <v>129</v>
      </c>
      <c r="K14" s="454" t="s">
        <v>91</v>
      </c>
      <c r="L14" s="454">
        <v>6</v>
      </c>
      <c r="M14" s="454">
        <v>0</v>
      </c>
    </row>
    <row r="15" spans="1:13" ht="48" customHeight="1" thickTop="1" thickBot="1" x14ac:dyDescent="0.3">
      <c r="A15" s="195" t="s">
        <v>108</v>
      </c>
      <c r="B15" s="195" t="s">
        <v>109</v>
      </c>
      <c r="C15" s="637"/>
      <c r="D15" s="454">
        <v>3</v>
      </c>
      <c r="E15" s="454">
        <v>30</v>
      </c>
      <c r="F15" s="454">
        <v>3</v>
      </c>
      <c r="G15" s="454">
        <v>520</v>
      </c>
      <c r="H15" s="197">
        <v>1650000000</v>
      </c>
      <c r="I15" s="198">
        <v>0</v>
      </c>
      <c r="J15" s="201" t="s">
        <v>130</v>
      </c>
      <c r="K15" s="454" t="s">
        <v>13</v>
      </c>
      <c r="L15" s="454">
        <v>4</v>
      </c>
      <c r="M15" s="454">
        <v>0</v>
      </c>
    </row>
    <row r="16" spans="1:13" ht="48" customHeight="1" thickTop="1" thickBot="1" x14ac:dyDescent="0.3">
      <c r="A16" s="195" t="s">
        <v>108</v>
      </c>
      <c r="B16" s="195" t="s">
        <v>109</v>
      </c>
      <c r="C16" s="633" t="s">
        <v>35</v>
      </c>
      <c r="D16" s="454">
        <v>3</v>
      </c>
      <c r="E16" s="454">
        <v>30</v>
      </c>
      <c r="F16" s="454">
        <v>3</v>
      </c>
      <c r="G16" s="454">
        <v>530</v>
      </c>
      <c r="H16" s="197">
        <v>165240000</v>
      </c>
      <c r="I16" s="198">
        <v>76254000</v>
      </c>
      <c r="J16" s="201" t="s">
        <v>131</v>
      </c>
      <c r="K16" s="454" t="s">
        <v>15</v>
      </c>
      <c r="L16" s="454">
        <v>2327</v>
      </c>
      <c r="M16" s="454">
        <v>1074</v>
      </c>
    </row>
    <row r="17" spans="1:13" ht="48" customHeight="1" thickTop="1" thickBot="1" x14ac:dyDescent="0.3">
      <c r="A17" s="195" t="s">
        <v>108</v>
      </c>
      <c r="B17" s="195" t="s">
        <v>109</v>
      </c>
      <c r="C17" s="633"/>
      <c r="D17" s="454">
        <v>3</v>
      </c>
      <c r="E17" s="454">
        <v>30</v>
      </c>
      <c r="F17" s="454">
        <v>3</v>
      </c>
      <c r="G17" s="454">
        <v>530</v>
      </c>
      <c r="H17" s="197">
        <v>39185000</v>
      </c>
      <c r="I17" s="198">
        <v>14840000</v>
      </c>
      <c r="J17" s="201" t="s">
        <v>2199</v>
      </c>
      <c r="K17" s="454" t="s">
        <v>21</v>
      </c>
      <c r="L17" s="454">
        <v>560</v>
      </c>
      <c r="M17" s="454">
        <v>212</v>
      </c>
    </row>
    <row r="18" spans="1:13" ht="48" customHeight="1" thickTop="1" thickBot="1" x14ac:dyDescent="0.3">
      <c r="A18" s="195" t="s">
        <v>108</v>
      </c>
      <c r="B18" s="195" t="s">
        <v>109</v>
      </c>
      <c r="C18" s="633"/>
      <c r="D18" s="454">
        <v>3</v>
      </c>
      <c r="E18" s="454">
        <v>30</v>
      </c>
      <c r="F18" s="454">
        <v>3</v>
      </c>
      <c r="G18" s="454">
        <v>530</v>
      </c>
      <c r="H18" s="197">
        <v>8245000</v>
      </c>
      <c r="I18" s="198">
        <v>5265000</v>
      </c>
      <c r="J18" s="201" t="s">
        <v>2200</v>
      </c>
      <c r="K18" s="454" t="s">
        <v>2792</v>
      </c>
      <c r="L18" s="454">
        <v>127</v>
      </c>
      <c r="M18" s="454">
        <v>81</v>
      </c>
    </row>
    <row r="19" spans="1:13" ht="48" customHeight="1" thickTop="1" thickBot="1" x14ac:dyDescent="0.3">
      <c r="A19" s="195" t="s">
        <v>108</v>
      </c>
      <c r="B19" s="195" t="s">
        <v>109</v>
      </c>
      <c r="C19" s="633"/>
      <c r="D19" s="454">
        <v>3</v>
      </c>
      <c r="E19" s="454">
        <v>30</v>
      </c>
      <c r="F19" s="454">
        <v>3</v>
      </c>
      <c r="G19" s="454">
        <v>530</v>
      </c>
      <c r="H19" s="197">
        <v>227430000</v>
      </c>
      <c r="I19" s="198">
        <v>100728000</v>
      </c>
      <c r="J19" s="201" t="s">
        <v>2201</v>
      </c>
      <c r="K19" s="454" t="s">
        <v>2793</v>
      </c>
      <c r="L19" s="454">
        <v>2400</v>
      </c>
      <c r="M19" s="454">
        <v>1056</v>
      </c>
    </row>
    <row r="20" spans="1:13" ht="48" customHeight="1" thickTop="1" thickBot="1" x14ac:dyDescent="0.3">
      <c r="A20" s="195" t="s">
        <v>108</v>
      </c>
      <c r="B20" s="195" t="s">
        <v>109</v>
      </c>
      <c r="C20" s="633"/>
      <c r="D20" s="454">
        <v>3</v>
      </c>
      <c r="E20" s="454">
        <v>30</v>
      </c>
      <c r="F20" s="454">
        <v>3</v>
      </c>
      <c r="G20" s="454">
        <v>530</v>
      </c>
      <c r="H20" s="197">
        <v>3600000</v>
      </c>
      <c r="I20" s="198">
        <v>3600000</v>
      </c>
      <c r="J20" s="201" t="s">
        <v>2202</v>
      </c>
      <c r="K20" s="454" t="s">
        <v>45</v>
      </c>
      <c r="L20" s="454">
        <v>24</v>
      </c>
      <c r="M20" s="454">
        <v>24</v>
      </c>
    </row>
    <row r="21" spans="1:13" ht="48" customHeight="1" thickTop="1" thickBot="1" x14ac:dyDescent="0.3">
      <c r="A21" s="195" t="s">
        <v>108</v>
      </c>
      <c r="B21" s="195" t="s">
        <v>109</v>
      </c>
      <c r="C21" s="633"/>
      <c r="D21" s="454">
        <v>3</v>
      </c>
      <c r="E21" s="454">
        <v>30</v>
      </c>
      <c r="F21" s="454">
        <v>3</v>
      </c>
      <c r="G21" s="454">
        <v>530</v>
      </c>
      <c r="H21" s="197">
        <v>6000000</v>
      </c>
      <c r="I21" s="198">
        <v>5850000</v>
      </c>
      <c r="J21" s="201" t="s">
        <v>2203</v>
      </c>
      <c r="K21" s="454" t="s">
        <v>45</v>
      </c>
      <c r="L21" s="454">
        <v>16</v>
      </c>
      <c r="M21" s="454">
        <v>15</v>
      </c>
    </row>
    <row r="22" spans="1:13" ht="48" customHeight="1" thickTop="1" thickBot="1" x14ac:dyDescent="0.3">
      <c r="A22" s="195" t="s">
        <v>108</v>
      </c>
      <c r="B22" s="195" t="s">
        <v>109</v>
      </c>
      <c r="C22" s="633"/>
      <c r="D22" s="454">
        <v>3</v>
      </c>
      <c r="E22" s="454">
        <v>30</v>
      </c>
      <c r="F22" s="454">
        <v>3</v>
      </c>
      <c r="G22" s="454">
        <v>530</v>
      </c>
      <c r="H22" s="197">
        <v>16000000</v>
      </c>
      <c r="I22" s="198">
        <v>12000000</v>
      </c>
      <c r="J22" s="201" t="s">
        <v>2204</v>
      </c>
      <c r="K22" s="454" t="s">
        <v>45</v>
      </c>
      <c r="L22" s="454">
        <v>27</v>
      </c>
      <c r="M22" s="454">
        <v>20</v>
      </c>
    </row>
    <row r="23" spans="1:13" ht="48" customHeight="1" thickTop="1" thickBot="1" x14ac:dyDescent="0.3">
      <c r="A23" s="195" t="s">
        <v>108</v>
      </c>
      <c r="B23" s="195" t="s">
        <v>109</v>
      </c>
      <c r="C23" s="633"/>
      <c r="D23" s="454">
        <v>3</v>
      </c>
      <c r="E23" s="454">
        <v>30</v>
      </c>
      <c r="F23" s="454">
        <v>3</v>
      </c>
      <c r="G23" s="454">
        <v>530</v>
      </c>
      <c r="H23" s="197">
        <v>44800000</v>
      </c>
      <c r="I23" s="198">
        <v>24271000</v>
      </c>
      <c r="J23" s="201" t="s">
        <v>2205</v>
      </c>
      <c r="K23" s="454" t="s">
        <v>44</v>
      </c>
      <c r="L23" s="454">
        <v>83</v>
      </c>
      <c r="M23" s="454">
        <v>45</v>
      </c>
    </row>
    <row r="24" spans="1:13" ht="48" customHeight="1" thickTop="1" thickBot="1" x14ac:dyDescent="0.3">
      <c r="A24" s="195" t="s">
        <v>108</v>
      </c>
      <c r="B24" s="195" t="s">
        <v>109</v>
      </c>
      <c r="C24" s="633"/>
      <c r="D24" s="454">
        <v>3</v>
      </c>
      <c r="E24" s="454">
        <v>30</v>
      </c>
      <c r="F24" s="454">
        <v>3</v>
      </c>
      <c r="G24" s="454">
        <v>530</v>
      </c>
      <c r="H24" s="197">
        <v>36900000</v>
      </c>
      <c r="I24" s="198">
        <v>14400000</v>
      </c>
      <c r="J24" s="201" t="s">
        <v>2206</v>
      </c>
      <c r="K24" s="454" t="s">
        <v>26</v>
      </c>
      <c r="L24" s="454">
        <v>61</v>
      </c>
      <c r="M24" s="454">
        <v>24</v>
      </c>
    </row>
    <row r="25" spans="1:13" ht="48" customHeight="1" thickTop="1" thickBot="1" x14ac:dyDescent="0.3">
      <c r="A25" s="195" t="s">
        <v>108</v>
      </c>
      <c r="B25" s="195" t="s">
        <v>109</v>
      </c>
      <c r="C25" s="633"/>
      <c r="D25" s="454">
        <v>3</v>
      </c>
      <c r="E25" s="454">
        <v>30</v>
      </c>
      <c r="F25" s="454">
        <v>3</v>
      </c>
      <c r="G25" s="454">
        <v>530</v>
      </c>
      <c r="H25" s="197">
        <v>27900000</v>
      </c>
      <c r="I25" s="198">
        <v>18600000</v>
      </c>
      <c r="J25" s="201" t="s">
        <v>2207</v>
      </c>
      <c r="K25" s="454" t="s">
        <v>26</v>
      </c>
      <c r="L25" s="454">
        <v>46</v>
      </c>
      <c r="M25" s="454">
        <v>31</v>
      </c>
    </row>
    <row r="26" spans="1:13" ht="48" customHeight="1" thickTop="1" thickBot="1" x14ac:dyDescent="0.3">
      <c r="A26" s="195" t="s">
        <v>108</v>
      </c>
      <c r="B26" s="195" t="s">
        <v>109</v>
      </c>
      <c r="C26" s="633"/>
      <c r="D26" s="454">
        <v>3</v>
      </c>
      <c r="E26" s="454">
        <v>30</v>
      </c>
      <c r="F26" s="454">
        <v>3</v>
      </c>
      <c r="G26" s="454">
        <v>530</v>
      </c>
      <c r="H26" s="197">
        <v>2400000</v>
      </c>
      <c r="I26" s="198">
        <v>2320000</v>
      </c>
      <c r="J26" s="201" t="s">
        <v>2208</v>
      </c>
      <c r="K26" s="613" t="s">
        <v>26</v>
      </c>
      <c r="L26" s="454">
        <v>4</v>
      </c>
      <c r="M26" s="454">
        <v>4</v>
      </c>
    </row>
    <row r="27" spans="1:13" ht="48" customHeight="1" thickTop="1" thickBot="1" x14ac:dyDescent="0.3">
      <c r="A27" s="195" t="s">
        <v>108</v>
      </c>
      <c r="B27" s="195" t="s">
        <v>109</v>
      </c>
      <c r="C27" s="633"/>
      <c r="D27" s="454">
        <v>3</v>
      </c>
      <c r="E27" s="454">
        <v>30</v>
      </c>
      <c r="F27" s="454">
        <v>3</v>
      </c>
      <c r="G27" s="454">
        <v>530</v>
      </c>
      <c r="H27" s="197">
        <v>88000000</v>
      </c>
      <c r="I27" s="198">
        <v>11600000</v>
      </c>
      <c r="J27" s="201" t="s">
        <v>2209</v>
      </c>
      <c r="K27" s="613" t="s">
        <v>26</v>
      </c>
      <c r="L27" s="454">
        <v>60</v>
      </c>
      <c r="M27" s="454">
        <v>8</v>
      </c>
    </row>
    <row r="28" spans="1:13" ht="48" customHeight="1" thickTop="1" thickBot="1" x14ac:dyDescent="0.3">
      <c r="A28" s="195" t="s">
        <v>108</v>
      </c>
      <c r="B28" s="195" t="s">
        <v>109</v>
      </c>
      <c r="C28" s="633"/>
      <c r="D28" s="454">
        <v>3</v>
      </c>
      <c r="E28" s="454">
        <v>30</v>
      </c>
      <c r="F28" s="454">
        <v>3</v>
      </c>
      <c r="G28" s="454">
        <v>530</v>
      </c>
      <c r="H28" s="197">
        <v>21000000</v>
      </c>
      <c r="I28" s="198">
        <v>16740000</v>
      </c>
      <c r="J28" s="201" t="s">
        <v>2210</v>
      </c>
      <c r="K28" s="454" t="s">
        <v>70</v>
      </c>
      <c r="L28" s="454">
        <v>39</v>
      </c>
      <c r="M28" s="454">
        <v>31</v>
      </c>
    </row>
    <row r="29" spans="1:13" ht="48" customHeight="1" thickTop="1" thickBot="1" x14ac:dyDescent="0.3">
      <c r="A29" s="195" t="s">
        <v>108</v>
      </c>
      <c r="B29" s="195" t="s">
        <v>109</v>
      </c>
      <c r="C29" s="633"/>
      <c r="D29" s="454">
        <v>3</v>
      </c>
      <c r="E29" s="454">
        <v>30</v>
      </c>
      <c r="F29" s="454">
        <v>3</v>
      </c>
      <c r="G29" s="454">
        <v>530</v>
      </c>
      <c r="H29" s="197">
        <v>4000000</v>
      </c>
      <c r="I29" s="198">
        <v>4000000</v>
      </c>
      <c r="J29" s="201" t="s">
        <v>2211</v>
      </c>
      <c r="K29" s="454" t="s">
        <v>2794</v>
      </c>
      <c r="L29" s="454">
        <v>16</v>
      </c>
      <c r="M29" s="454">
        <v>16</v>
      </c>
    </row>
    <row r="30" spans="1:13" ht="15.75" thickTop="1" x14ac:dyDescent="0.25"/>
  </sheetData>
  <mergeCells count="9">
    <mergeCell ref="J5:M5"/>
    <mergeCell ref="A5:A6"/>
    <mergeCell ref="B5:B6"/>
    <mergeCell ref="C5:C6"/>
    <mergeCell ref="C16:C29"/>
    <mergeCell ref="C7:C8"/>
    <mergeCell ref="C9:C15"/>
    <mergeCell ref="D5:G5"/>
    <mergeCell ref="H5:I5"/>
  </mergeCells>
  <printOptions horizontalCentered="1"/>
  <pageMargins left="0" right="0" top="0.74803149606299213" bottom="0.74803149606299213" header="0.31496062992125984" footer="0.31496062992125984"/>
  <pageSetup scale="7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M122"/>
  <sheetViews>
    <sheetView showGridLines="0" topLeftCell="A95" zoomScale="98" zoomScaleNormal="98" workbookViewId="0">
      <selection activeCell="K99" sqref="K99"/>
    </sheetView>
  </sheetViews>
  <sheetFormatPr baseColWidth="10" defaultRowHeight="15" x14ac:dyDescent="0.25"/>
  <cols>
    <col min="1" max="1" width="19.7109375" customWidth="1"/>
    <col min="2" max="2" width="19.85546875" customWidth="1"/>
    <col min="3" max="3" width="21.85546875" customWidth="1"/>
    <col min="4" max="7" width="8.85546875" style="78" customWidth="1"/>
    <col min="8" max="8" width="18.7109375" style="427" customWidth="1"/>
    <col min="9" max="9" width="19.5703125" style="78" customWidth="1"/>
    <col min="10" max="10" width="37.5703125" customWidth="1"/>
    <col min="11" max="11" width="17.28515625" customWidth="1"/>
    <col min="12" max="12" width="15.140625" style="427" customWidth="1"/>
    <col min="13" max="13" width="15.140625" customWidth="1"/>
  </cols>
  <sheetData>
    <row r="4" spans="1:13" ht="9" customHeight="1" thickBot="1" x14ac:dyDescent="0.3"/>
    <row r="5" spans="1:13" ht="30" customHeight="1" thickTop="1" thickBot="1" x14ac:dyDescent="0.3">
      <c r="A5" s="631" t="s">
        <v>1</v>
      </c>
      <c r="B5" s="631" t="s">
        <v>0</v>
      </c>
      <c r="C5" s="631" t="s">
        <v>122</v>
      </c>
      <c r="D5" s="628" t="s">
        <v>104</v>
      </c>
      <c r="E5" s="629"/>
      <c r="F5" s="629"/>
      <c r="G5" s="630"/>
      <c r="H5" s="628" t="s">
        <v>3</v>
      </c>
      <c r="I5" s="629"/>
      <c r="J5" s="628" t="s">
        <v>105</v>
      </c>
      <c r="K5" s="629"/>
      <c r="L5" s="629"/>
      <c r="M5" s="630"/>
    </row>
    <row r="6" spans="1:13" ht="34.5" customHeight="1" thickTop="1" thickBot="1" x14ac:dyDescent="0.3">
      <c r="A6" s="632"/>
      <c r="B6" s="632"/>
      <c r="C6" s="632"/>
      <c r="D6" s="194" t="s">
        <v>4</v>
      </c>
      <c r="E6" s="194" t="s">
        <v>5</v>
      </c>
      <c r="F6" s="194" t="s">
        <v>6</v>
      </c>
      <c r="G6" s="194" t="s">
        <v>7</v>
      </c>
      <c r="H6" s="428" t="s">
        <v>2</v>
      </c>
      <c r="I6" s="194" t="s">
        <v>3</v>
      </c>
      <c r="J6" s="194" t="s">
        <v>8</v>
      </c>
      <c r="K6" s="194" t="s">
        <v>9</v>
      </c>
      <c r="L6" s="428" t="s">
        <v>106</v>
      </c>
      <c r="M6" s="194" t="s">
        <v>107</v>
      </c>
    </row>
    <row r="7" spans="1:13" ht="48" customHeight="1" thickTop="1" thickBot="1" x14ac:dyDescent="0.3">
      <c r="A7" s="311" t="s">
        <v>133</v>
      </c>
      <c r="B7" s="311" t="s">
        <v>134</v>
      </c>
      <c r="C7" s="311" t="s">
        <v>16</v>
      </c>
      <c r="D7" s="572">
        <v>2</v>
      </c>
      <c r="E7" s="572">
        <v>30</v>
      </c>
      <c r="F7" s="572">
        <v>3</v>
      </c>
      <c r="G7" s="572">
        <v>848</v>
      </c>
      <c r="H7" s="197">
        <v>881560471</v>
      </c>
      <c r="I7" s="198">
        <f t="shared" ref="I7:I24" si="0">((M7/L7)*1)*H7</f>
        <v>265143666.56513408</v>
      </c>
      <c r="J7" s="569" t="s">
        <v>132</v>
      </c>
      <c r="K7" s="311" t="s">
        <v>17</v>
      </c>
      <c r="L7" s="311">
        <v>522</v>
      </c>
      <c r="M7" s="311">
        <v>157</v>
      </c>
    </row>
    <row r="8" spans="1:13" ht="48" customHeight="1" thickTop="1" thickBot="1" x14ac:dyDescent="0.3">
      <c r="A8" s="311" t="s">
        <v>133</v>
      </c>
      <c r="B8" s="311" t="s">
        <v>134</v>
      </c>
      <c r="C8" s="644" t="s">
        <v>24</v>
      </c>
      <c r="D8" s="572">
        <v>2</v>
      </c>
      <c r="E8" s="572">
        <v>30</v>
      </c>
      <c r="F8" s="572">
        <v>3</v>
      </c>
      <c r="G8" s="572">
        <v>520</v>
      </c>
      <c r="H8" s="197">
        <f>1032974433</f>
        <v>1032974433</v>
      </c>
      <c r="I8" s="198">
        <f t="shared" si="0"/>
        <v>1032974433</v>
      </c>
      <c r="J8" s="569" t="s">
        <v>136</v>
      </c>
      <c r="K8" s="311" t="s">
        <v>25</v>
      </c>
      <c r="L8" s="311">
        <v>12</v>
      </c>
      <c r="M8" s="311">
        <f t="shared" ref="M8:M24" si="1">SUM(J8:L8)</f>
        <v>12</v>
      </c>
    </row>
    <row r="9" spans="1:13" ht="48" customHeight="1" thickTop="1" thickBot="1" x14ac:dyDescent="0.3">
      <c r="A9" s="311" t="s">
        <v>133</v>
      </c>
      <c r="B9" s="311" t="s">
        <v>134</v>
      </c>
      <c r="C9" s="645"/>
      <c r="D9" s="572">
        <v>2</v>
      </c>
      <c r="E9" s="572">
        <v>30</v>
      </c>
      <c r="F9" s="572">
        <v>3</v>
      </c>
      <c r="G9" s="572">
        <v>520</v>
      </c>
      <c r="H9" s="197">
        <v>77000000</v>
      </c>
      <c r="I9" s="198">
        <f t="shared" si="0"/>
        <v>77000000</v>
      </c>
      <c r="J9" s="569" t="s">
        <v>137</v>
      </c>
      <c r="K9" s="311" t="s">
        <v>18</v>
      </c>
      <c r="L9" s="311">
        <v>2</v>
      </c>
      <c r="M9" s="311">
        <f t="shared" si="1"/>
        <v>2</v>
      </c>
    </row>
    <row r="10" spans="1:13" ht="48" customHeight="1" thickTop="1" thickBot="1" x14ac:dyDescent="0.3">
      <c r="A10" s="311" t="s">
        <v>133</v>
      </c>
      <c r="B10" s="311" t="s">
        <v>134</v>
      </c>
      <c r="C10" s="645"/>
      <c r="D10" s="572">
        <v>2</v>
      </c>
      <c r="E10" s="572">
        <v>30</v>
      </c>
      <c r="F10" s="572">
        <v>3</v>
      </c>
      <c r="G10" s="572">
        <v>520</v>
      </c>
      <c r="H10" s="197">
        <v>375000000</v>
      </c>
      <c r="I10" s="198">
        <f t="shared" si="0"/>
        <v>375000000</v>
      </c>
      <c r="J10" s="569" t="s">
        <v>138</v>
      </c>
      <c r="K10" s="311" t="s">
        <v>13</v>
      </c>
      <c r="L10" s="311">
        <v>1</v>
      </c>
      <c r="M10" s="311">
        <f t="shared" si="1"/>
        <v>1</v>
      </c>
    </row>
    <row r="11" spans="1:13" ht="48" customHeight="1" thickTop="1" thickBot="1" x14ac:dyDescent="0.3">
      <c r="A11" s="311" t="s">
        <v>133</v>
      </c>
      <c r="B11" s="311" t="s">
        <v>134</v>
      </c>
      <c r="C11" s="645"/>
      <c r="D11" s="572">
        <v>2</v>
      </c>
      <c r="E11" s="572">
        <v>30</v>
      </c>
      <c r="F11" s="572">
        <v>3</v>
      </c>
      <c r="G11" s="572">
        <v>520</v>
      </c>
      <c r="H11" s="197">
        <v>327000000</v>
      </c>
      <c r="I11" s="198">
        <f t="shared" si="0"/>
        <v>327000000</v>
      </c>
      <c r="J11" s="569" t="s">
        <v>139</v>
      </c>
      <c r="K11" s="311" t="s">
        <v>25</v>
      </c>
      <c r="L11" s="311">
        <v>8</v>
      </c>
      <c r="M11" s="311">
        <f t="shared" si="1"/>
        <v>8</v>
      </c>
    </row>
    <row r="12" spans="1:13" ht="48" customHeight="1" thickTop="1" thickBot="1" x14ac:dyDescent="0.3">
      <c r="A12" s="311" t="s">
        <v>133</v>
      </c>
      <c r="B12" s="311" t="s">
        <v>134</v>
      </c>
      <c r="C12" s="646"/>
      <c r="D12" s="572">
        <v>2</v>
      </c>
      <c r="E12" s="572">
        <v>30</v>
      </c>
      <c r="F12" s="572">
        <v>3</v>
      </c>
      <c r="G12" s="572">
        <v>520</v>
      </c>
      <c r="H12" s="197">
        <v>118000000</v>
      </c>
      <c r="I12" s="198">
        <f t="shared" si="0"/>
        <v>118000000</v>
      </c>
      <c r="J12" s="569" t="s">
        <v>140</v>
      </c>
      <c r="K12" s="311" t="s">
        <v>18</v>
      </c>
      <c r="L12" s="311">
        <v>5</v>
      </c>
      <c r="M12" s="311">
        <f t="shared" si="1"/>
        <v>5</v>
      </c>
    </row>
    <row r="13" spans="1:13" ht="48" customHeight="1" thickTop="1" thickBot="1" x14ac:dyDescent="0.3">
      <c r="A13" s="311" t="s">
        <v>133</v>
      </c>
      <c r="B13" s="311" t="s">
        <v>134</v>
      </c>
      <c r="C13" s="644" t="s">
        <v>35</v>
      </c>
      <c r="D13" s="572">
        <v>2</v>
      </c>
      <c r="E13" s="572">
        <v>30</v>
      </c>
      <c r="F13" s="572">
        <v>3</v>
      </c>
      <c r="G13" s="572">
        <v>540</v>
      </c>
      <c r="H13" s="197">
        <v>33995000</v>
      </c>
      <c r="I13" s="198">
        <f t="shared" si="0"/>
        <v>33995000</v>
      </c>
      <c r="J13" s="569" t="s">
        <v>141</v>
      </c>
      <c r="K13" s="311" t="s">
        <v>21</v>
      </c>
      <c r="L13" s="311">
        <v>240</v>
      </c>
      <c r="M13" s="311">
        <f t="shared" si="1"/>
        <v>240</v>
      </c>
    </row>
    <row r="14" spans="1:13" ht="48" customHeight="1" thickTop="1" thickBot="1" x14ac:dyDescent="0.3">
      <c r="A14" s="311" t="s">
        <v>133</v>
      </c>
      <c r="B14" s="311" t="s">
        <v>134</v>
      </c>
      <c r="C14" s="645"/>
      <c r="D14" s="572">
        <v>2</v>
      </c>
      <c r="E14" s="572">
        <v>30</v>
      </c>
      <c r="F14" s="572">
        <v>3</v>
      </c>
      <c r="G14" s="572">
        <v>540</v>
      </c>
      <c r="H14" s="197">
        <v>49550000</v>
      </c>
      <c r="I14" s="198">
        <f t="shared" si="0"/>
        <v>49550000</v>
      </c>
      <c r="J14" s="569" t="s">
        <v>142</v>
      </c>
      <c r="K14" s="613" t="s">
        <v>2793</v>
      </c>
      <c r="L14" s="311">
        <v>240</v>
      </c>
      <c r="M14" s="311">
        <f t="shared" si="1"/>
        <v>240</v>
      </c>
    </row>
    <row r="15" spans="1:13" ht="48" customHeight="1" thickTop="1" thickBot="1" x14ac:dyDescent="0.3">
      <c r="A15" s="311" t="s">
        <v>133</v>
      </c>
      <c r="B15" s="311" t="s">
        <v>134</v>
      </c>
      <c r="C15" s="645"/>
      <c r="D15" s="572">
        <v>2</v>
      </c>
      <c r="E15" s="572">
        <v>30</v>
      </c>
      <c r="F15" s="572">
        <v>3</v>
      </c>
      <c r="G15" s="572">
        <v>540</v>
      </c>
      <c r="H15" s="197">
        <v>820000</v>
      </c>
      <c r="I15" s="198">
        <f t="shared" si="0"/>
        <v>820000</v>
      </c>
      <c r="J15" s="569" t="s">
        <v>143</v>
      </c>
      <c r="K15" s="311" t="s">
        <v>21</v>
      </c>
      <c r="L15" s="311">
        <v>10</v>
      </c>
      <c r="M15" s="311">
        <f t="shared" si="1"/>
        <v>10</v>
      </c>
    </row>
    <row r="16" spans="1:13" ht="48" customHeight="1" thickTop="1" thickBot="1" x14ac:dyDescent="0.3">
      <c r="A16" s="311" t="s">
        <v>133</v>
      </c>
      <c r="B16" s="311" t="s">
        <v>134</v>
      </c>
      <c r="C16" s="645"/>
      <c r="D16" s="572">
        <v>2</v>
      </c>
      <c r="E16" s="572">
        <v>30</v>
      </c>
      <c r="F16" s="572">
        <v>3</v>
      </c>
      <c r="G16" s="572">
        <v>540</v>
      </c>
      <c r="H16" s="197">
        <v>4500000</v>
      </c>
      <c r="I16" s="198">
        <f t="shared" si="0"/>
        <v>4500000</v>
      </c>
      <c r="J16" s="569" t="s">
        <v>144</v>
      </c>
      <c r="K16" s="311" t="s">
        <v>44</v>
      </c>
      <c r="L16" s="311">
        <v>10</v>
      </c>
      <c r="M16" s="311">
        <f t="shared" si="1"/>
        <v>10</v>
      </c>
    </row>
    <row r="17" spans="1:13" ht="48" customHeight="1" thickTop="1" thickBot="1" x14ac:dyDescent="0.3">
      <c r="A17" s="311" t="s">
        <v>133</v>
      </c>
      <c r="B17" s="311" t="s">
        <v>134</v>
      </c>
      <c r="C17" s="645"/>
      <c r="D17" s="572">
        <v>2</v>
      </c>
      <c r="E17" s="572">
        <v>30</v>
      </c>
      <c r="F17" s="572">
        <v>3</v>
      </c>
      <c r="G17" s="572">
        <v>540</v>
      </c>
      <c r="H17" s="197">
        <v>6450000</v>
      </c>
      <c r="I17" s="198">
        <f t="shared" si="0"/>
        <v>6450000</v>
      </c>
      <c r="J17" s="569" t="s">
        <v>145</v>
      </c>
      <c r="K17" s="311" t="s">
        <v>26</v>
      </c>
      <c r="L17" s="311">
        <v>10</v>
      </c>
      <c r="M17" s="311">
        <f t="shared" si="1"/>
        <v>10</v>
      </c>
    </row>
    <row r="18" spans="1:13" ht="48" customHeight="1" thickTop="1" thickBot="1" x14ac:dyDescent="0.3">
      <c r="A18" s="311" t="s">
        <v>133</v>
      </c>
      <c r="B18" s="311" t="s">
        <v>134</v>
      </c>
      <c r="C18" s="645"/>
      <c r="D18" s="572">
        <v>2</v>
      </c>
      <c r="E18" s="572">
        <v>30</v>
      </c>
      <c r="F18" s="572">
        <v>3</v>
      </c>
      <c r="G18" s="572">
        <v>540</v>
      </c>
      <c r="H18" s="197">
        <v>1968000</v>
      </c>
      <c r="I18" s="198">
        <f t="shared" si="0"/>
        <v>1968000</v>
      </c>
      <c r="J18" s="569" t="s">
        <v>146</v>
      </c>
      <c r="K18" s="311" t="s">
        <v>21</v>
      </c>
      <c r="L18" s="311">
        <v>24</v>
      </c>
      <c r="M18" s="311">
        <f t="shared" si="1"/>
        <v>24</v>
      </c>
    </row>
    <row r="19" spans="1:13" ht="48" customHeight="1" thickTop="1" thickBot="1" x14ac:dyDescent="0.3">
      <c r="A19" s="311" t="s">
        <v>133</v>
      </c>
      <c r="B19" s="311" t="s">
        <v>134</v>
      </c>
      <c r="C19" s="645"/>
      <c r="D19" s="572">
        <v>2</v>
      </c>
      <c r="E19" s="572">
        <v>30</v>
      </c>
      <c r="F19" s="572">
        <v>3</v>
      </c>
      <c r="G19" s="572">
        <v>540</v>
      </c>
      <c r="H19" s="197">
        <v>3192000</v>
      </c>
      <c r="I19" s="198">
        <f t="shared" si="0"/>
        <v>3192000</v>
      </c>
      <c r="J19" s="569" t="s">
        <v>147</v>
      </c>
      <c r="K19" s="311" t="s">
        <v>45</v>
      </c>
      <c r="L19" s="311">
        <v>24</v>
      </c>
      <c r="M19" s="311">
        <f t="shared" si="1"/>
        <v>24</v>
      </c>
    </row>
    <row r="20" spans="1:13" ht="48" customHeight="1" thickTop="1" thickBot="1" x14ac:dyDescent="0.3">
      <c r="A20" s="311" t="s">
        <v>133</v>
      </c>
      <c r="B20" s="311" t="s">
        <v>134</v>
      </c>
      <c r="C20" s="645"/>
      <c r="D20" s="572">
        <v>2</v>
      </c>
      <c r="E20" s="572">
        <v>30</v>
      </c>
      <c r="F20" s="572">
        <v>3</v>
      </c>
      <c r="G20" s="572">
        <v>540</v>
      </c>
      <c r="H20" s="197">
        <v>7872000</v>
      </c>
      <c r="I20" s="198">
        <f t="shared" si="0"/>
        <v>7872000</v>
      </c>
      <c r="J20" s="569" t="s">
        <v>148</v>
      </c>
      <c r="K20" s="311" t="s">
        <v>21</v>
      </c>
      <c r="L20" s="311">
        <v>96</v>
      </c>
      <c r="M20" s="311">
        <f t="shared" si="1"/>
        <v>96</v>
      </c>
    </row>
    <row r="21" spans="1:13" ht="48" customHeight="1" thickTop="1" thickBot="1" x14ac:dyDescent="0.3">
      <c r="A21" s="311" t="s">
        <v>133</v>
      </c>
      <c r="B21" s="311" t="s">
        <v>134</v>
      </c>
      <c r="C21" s="645"/>
      <c r="D21" s="572">
        <v>2</v>
      </c>
      <c r="E21" s="572">
        <v>30</v>
      </c>
      <c r="F21" s="572">
        <v>3</v>
      </c>
      <c r="G21" s="572">
        <v>540</v>
      </c>
      <c r="H21" s="197">
        <v>12768000</v>
      </c>
      <c r="I21" s="198">
        <f t="shared" si="0"/>
        <v>12768000</v>
      </c>
      <c r="J21" s="569" t="s">
        <v>149</v>
      </c>
      <c r="K21" s="311" t="s">
        <v>2793</v>
      </c>
      <c r="L21" s="311">
        <v>96</v>
      </c>
      <c r="M21" s="311">
        <f t="shared" si="1"/>
        <v>96</v>
      </c>
    </row>
    <row r="22" spans="1:13" ht="48" customHeight="1" thickTop="1" thickBot="1" x14ac:dyDescent="0.3">
      <c r="A22" s="311" t="s">
        <v>133</v>
      </c>
      <c r="B22" s="311" t="s">
        <v>134</v>
      </c>
      <c r="C22" s="645"/>
      <c r="D22" s="572">
        <v>2</v>
      </c>
      <c r="E22" s="572">
        <v>30</v>
      </c>
      <c r="F22" s="572">
        <v>3</v>
      </c>
      <c r="G22" s="572">
        <v>540</v>
      </c>
      <c r="H22" s="197">
        <v>410000</v>
      </c>
      <c r="I22" s="198">
        <f t="shared" si="0"/>
        <v>410000</v>
      </c>
      <c r="J22" s="569" t="s">
        <v>150</v>
      </c>
      <c r="K22" s="311" t="s">
        <v>21</v>
      </c>
      <c r="L22" s="311">
        <v>5</v>
      </c>
      <c r="M22" s="311">
        <f t="shared" si="1"/>
        <v>5</v>
      </c>
    </row>
    <row r="23" spans="1:13" ht="48" customHeight="1" thickTop="1" thickBot="1" x14ac:dyDescent="0.3">
      <c r="A23" s="311" t="s">
        <v>133</v>
      </c>
      <c r="B23" s="311" t="s">
        <v>134</v>
      </c>
      <c r="C23" s="645"/>
      <c r="D23" s="572">
        <v>2</v>
      </c>
      <c r="E23" s="572">
        <v>30</v>
      </c>
      <c r="F23" s="572">
        <v>3</v>
      </c>
      <c r="G23" s="572">
        <v>540</v>
      </c>
      <c r="H23" s="197">
        <v>2250000</v>
      </c>
      <c r="I23" s="198">
        <f t="shared" si="0"/>
        <v>2250000</v>
      </c>
      <c r="J23" s="569" t="s">
        <v>151</v>
      </c>
      <c r="K23" s="311" t="s">
        <v>44</v>
      </c>
      <c r="L23" s="311">
        <v>5</v>
      </c>
      <c r="M23" s="311">
        <f t="shared" si="1"/>
        <v>5</v>
      </c>
    </row>
    <row r="24" spans="1:13" ht="48" customHeight="1" thickTop="1" thickBot="1" x14ac:dyDescent="0.3">
      <c r="A24" s="311" t="s">
        <v>133</v>
      </c>
      <c r="B24" s="311" t="s">
        <v>134</v>
      </c>
      <c r="C24" s="646"/>
      <c r="D24" s="572">
        <v>2</v>
      </c>
      <c r="E24" s="572">
        <v>30</v>
      </c>
      <c r="F24" s="572">
        <v>3</v>
      </c>
      <c r="G24" s="572">
        <v>540</v>
      </c>
      <c r="H24" s="197">
        <v>3225000</v>
      </c>
      <c r="I24" s="198">
        <f t="shared" si="0"/>
        <v>3225000</v>
      </c>
      <c r="J24" s="569" t="s">
        <v>152</v>
      </c>
      <c r="K24" s="311" t="s">
        <v>26</v>
      </c>
      <c r="L24" s="311">
        <v>5</v>
      </c>
      <c r="M24" s="311">
        <f t="shared" si="1"/>
        <v>5</v>
      </c>
    </row>
    <row r="25" spans="1:13" ht="16.5" thickTop="1" thickBot="1" x14ac:dyDescent="0.3">
      <c r="A25" s="205"/>
      <c r="B25" s="205"/>
      <c r="C25" s="206"/>
      <c r="D25" s="425"/>
      <c r="E25" s="425"/>
      <c r="F25" s="425"/>
      <c r="G25" s="425"/>
      <c r="H25" s="438"/>
      <c r="I25" s="425"/>
      <c r="J25" s="207"/>
      <c r="K25" s="207"/>
      <c r="L25" s="429"/>
      <c r="M25" s="207"/>
    </row>
    <row r="26" spans="1:13" ht="30" customHeight="1" thickTop="1" thickBot="1" x14ac:dyDescent="0.3">
      <c r="A26" s="631" t="s">
        <v>1</v>
      </c>
      <c r="B26" s="631" t="s">
        <v>0</v>
      </c>
      <c r="C26" s="631" t="s">
        <v>122</v>
      </c>
      <c r="D26" s="628" t="s">
        <v>104</v>
      </c>
      <c r="E26" s="629"/>
      <c r="F26" s="629"/>
      <c r="G26" s="630"/>
      <c r="H26" s="628" t="s">
        <v>3</v>
      </c>
      <c r="I26" s="629"/>
      <c r="J26" s="628" t="s">
        <v>105</v>
      </c>
      <c r="K26" s="629"/>
      <c r="L26" s="629"/>
      <c r="M26" s="630"/>
    </row>
    <row r="27" spans="1:13" ht="34.5" customHeight="1" thickTop="1" thickBot="1" x14ac:dyDescent="0.3">
      <c r="A27" s="632"/>
      <c r="B27" s="632"/>
      <c r="C27" s="632"/>
      <c r="D27" s="194" t="s">
        <v>4</v>
      </c>
      <c r="E27" s="194" t="s">
        <v>5</v>
      </c>
      <c r="F27" s="194" t="s">
        <v>6</v>
      </c>
      <c r="G27" s="194" t="s">
        <v>7</v>
      </c>
      <c r="H27" s="428" t="s">
        <v>2</v>
      </c>
      <c r="I27" s="194" t="s">
        <v>3</v>
      </c>
      <c r="J27" s="194" t="s">
        <v>8</v>
      </c>
      <c r="K27" s="194" t="s">
        <v>9</v>
      </c>
      <c r="L27" s="428" t="s">
        <v>106</v>
      </c>
      <c r="M27" s="194" t="s">
        <v>107</v>
      </c>
    </row>
    <row r="28" spans="1:13" s="2" customFormat="1" ht="53.25" customHeight="1" thickTop="1" thickBot="1" x14ac:dyDescent="0.25">
      <c r="A28" s="311" t="s">
        <v>133</v>
      </c>
      <c r="B28" s="311" t="s">
        <v>153</v>
      </c>
      <c r="C28" s="311" t="s">
        <v>16</v>
      </c>
      <c r="D28" s="572">
        <v>2</v>
      </c>
      <c r="E28" s="572">
        <v>30</v>
      </c>
      <c r="F28" s="572">
        <v>3</v>
      </c>
      <c r="G28" s="572">
        <v>848</v>
      </c>
      <c r="H28" s="197">
        <v>584116758</v>
      </c>
      <c r="I28" s="198">
        <v>420193550</v>
      </c>
      <c r="J28" s="569" t="s">
        <v>155</v>
      </c>
      <c r="K28" s="311" t="s">
        <v>17</v>
      </c>
      <c r="L28" s="311">
        <v>298</v>
      </c>
      <c r="M28" s="311">
        <v>105</v>
      </c>
    </row>
    <row r="29" spans="1:13" s="2" customFormat="1" ht="47.25" customHeight="1" thickTop="1" thickBot="1" x14ac:dyDescent="0.25">
      <c r="A29" s="311" t="s">
        <v>133</v>
      </c>
      <c r="B29" s="311" t="s">
        <v>153</v>
      </c>
      <c r="C29" s="311" t="s">
        <v>24</v>
      </c>
      <c r="D29" s="572">
        <v>2</v>
      </c>
      <c r="E29" s="572">
        <v>30</v>
      </c>
      <c r="F29" s="572">
        <v>3</v>
      </c>
      <c r="G29" s="572">
        <v>520</v>
      </c>
      <c r="H29" s="197">
        <v>1315285151</v>
      </c>
      <c r="I29" s="198">
        <v>1270599500</v>
      </c>
      <c r="J29" s="569" t="s">
        <v>156</v>
      </c>
      <c r="K29" s="311" t="s">
        <v>25</v>
      </c>
      <c r="L29" s="311">
        <v>12</v>
      </c>
      <c r="M29" s="311">
        <v>12</v>
      </c>
    </row>
    <row r="30" spans="1:13" s="2" customFormat="1" ht="47.25" customHeight="1" thickTop="1" thickBot="1" x14ac:dyDescent="0.25">
      <c r="A30" s="311" t="s">
        <v>133</v>
      </c>
      <c r="B30" s="311" t="s">
        <v>153</v>
      </c>
      <c r="C30" s="311" t="s">
        <v>35</v>
      </c>
      <c r="D30" s="572">
        <v>2</v>
      </c>
      <c r="E30" s="572">
        <v>30</v>
      </c>
      <c r="F30" s="572">
        <v>3</v>
      </c>
      <c r="G30" s="572">
        <v>540</v>
      </c>
      <c r="H30" s="197">
        <v>47653952</v>
      </c>
      <c r="I30" s="198">
        <v>0</v>
      </c>
      <c r="J30" s="569" t="s">
        <v>157</v>
      </c>
      <c r="K30" s="311" t="s">
        <v>15</v>
      </c>
      <c r="L30" s="311">
        <v>500</v>
      </c>
      <c r="M30" s="311">
        <v>0</v>
      </c>
    </row>
    <row r="31" spans="1:13" s="2" customFormat="1" ht="14.25" thickTop="1" thickBot="1" x14ac:dyDescent="0.25">
      <c r="A31" s="3"/>
      <c r="B31" s="3"/>
      <c r="C31" s="4"/>
      <c r="D31" s="6"/>
      <c r="E31" s="7"/>
      <c r="F31" s="7"/>
      <c r="G31" s="6"/>
      <c r="H31" s="439"/>
      <c r="I31" s="9"/>
      <c r="J31" s="5"/>
      <c r="K31" s="10"/>
      <c r="L31" s="431"/>
      <c r="M31" s="7"/>
    </row>
    <row r="32" spans="1:13" s="2" customFormat="1" ht="30" customHeight="1" thickTop="1" thickBot="1" x14ac:dyDescent="0.25">
      <c r="A32" s="631" t="s">
        <v>1</v>
      </c>
      <c r="B32" s="631" t="s">
        <v>0</v>
      </c>
      <c r="C32" s="631" t="s">
        <v>122</v>
      </c>
      <c r="D32" s="628" t="s">
        <v>104</v>
      </c>
      <c r="E32" s="629"/>
      <c r="F32" s="629"/>
      <c r="G32" s="630"/>
      <c r="H32" s="628" t="s">
        <v>3</v>
      </c>
      <c r="I32" s="629"/>
      <c r="J32" s="628" t="s">
        <v>105</v>
      </c>
      <c r="K32" s="629"/>
      <c r="L32" s="629"/>
      <c r="M32" s="630"/>
    </row>
    <row r="33" spans="1:13" s="2" customFormat="1" ht="34.5" customHeight="1" thickTop="1" thickBot="1" x14ac:dyDescent="0.25">
      <c r="A33" s="632"/>
      <c r="B33" s="632"/>
      <c r="C33" s="632"/>
      <c r="D33" s="194" t="s">
        <v>4</v>
      </c>
      <c r="E33" s="194" t="s">
        <v>5</v>
      </c>
      <c r="F33" s="194" t="s">
        <v>6</v>
      </c>
      <c r="G33" s="194" t="s">
        <v>7</v>
      </c>
      <c r="H33" s="428" t="s">
        <v>2</v>
      </c>
      <c r="I33" s="194" t="s">
        <v>3</v>
      </c>
      <c r="J33" s="194" t="s">
        <v>8</v>
      </c>
      <c r="K33" s="194" t="s">
        <v>9</v>
      </c>
      <c r="L33" s="428" t="s">
        <v>106</v>
      </c>
      <c r="M33" s="194" t="s">
        <v>107</v>
      </c>
    </row>
    <row r="34" spans="1:13" ht="53.25" customHeight="1" thickTop="1" thickBot="1" x14ac:dyDescent="0.3">
      <c r="A34" s="195" t="s">
        <v>133</v>
      </c>
      <c r="B34" s="195" t="s">
        <v>158</v>
      </c>
      <c r="C34" s="404" t="s">
        <v>16</v>
      </c>
      <c r="D34" s="572">
        <v>2</v>
      </c>
      <c r="E34" s="572">
        <v>30</v>
      </c>
      <c r="F34" s="572">
        <v>3</v>
      </c>
      <c r="G34" s="572">
        <v>848</v>
      </c>
      <c r="H34" s="197">
        <v>860936128</v>
      </c>
      <c r="I34" s="198">
        <v>629532780</v>
      </c>
      <c r="J34" s="201" t="s">
        <v>160</v>
      </c>
      <c r="K34" s="405" t="s">
        <v>17</v>
      </c>
      <c r="L34" s="430">
        <v>2500</v>
      </c>
      <c r="M34" s="405">
        <v>740</v>
      </c>
    </row>
    <row r="35" spans="1:13" ht="47.25" customHeight="1" thickTop="1" thickBot="1" x14ac:dyDescent="0.3">
      <c r="A35" s="195" t="s">
        <v>133</v>
      </c>
      <c r="B35" s="195" t="s">
        <v>158</v>
      </c>
      <c r="C35" s="635" t="s">
        <v>24</v>
      </c>
      <c r="D35" s="572">
        <v>2</v>
      </c>
      <c r="E35" s="572">
        <v>30</v>
      </c>
      <c r="F35" s="572">
        <v>3</v>
      </c>
      <c r="G35" s="572">
        <v>520</v>
      </c>
      <c r="H35" s="197">
        <v>400000000</v>
      </c>
      <c r="I35" s="198">
        <v>390000000</v>
      </c>
      <c r="J35" s="201" t="s">
        <v>161</v>
      </c>
      <c r="K35" s="405" t="s">
        <v>25</v>
      </c>
      <c r="L35" s="430">
        <v>4</v>
      </c>
      <c r="M35" s="405">
        <v>4</v>
      </c>
    </row>
    <row r="36" spans="1:13" ht="47.25" customHeight="1" thickTop="1" thickBot="1" x14ac:dyDescent="0.3">
      <c r="A36" s="195" t="s">
        <v>133</v>
      </c>
      <c r="B36" s="195" t="s">
        <v>158</v>
      </c>
      <c r="C36" s="636"/>
      <c r="D36" s="572">
        <v>2</v>
      </c>
      <c r="E36" s="572">
        <v>30</v>
      </c>
      <c r="F36" s="572">
        <v>3</v>
      </c>
      <c r="G36" s="572">
        <v>520</v>
      </c>
      <c r="H36" s="197">
        <v>140656311</v>
      </c>
      <c r="I36" s="198">
        <v>140000000</v>
      </c>
      <c r="J36" s="201" t="s">
        <v>162</v>
      </c>
      <c r="K36" s="405" t="s">
        <v>18</v>
      </c>
      <c r="L36" s="430">
        <v>6</v>
      </c>
      <c r="M36" s="405">
        <v>6</v>
      </c>
    </row>
    <row r="37" spans="1:13" ht="47.25" customHeight="1" thickTop="1" thickBot="1" x14ac:dyDescent="0.3">
      <c r="A37" s="195" t="s">
        <v>133</v>
      </c>
      <c r="B37" s="195" t="s">
        <v>158</v>
      </c>
      <c r="C37" s="637"/>
      <c r="D37" s="572">
        <v>2</v>
      </c>
      <c r="E37" s="572">
        <v>30</v>
      </c>
      <c r="F37" s="572">
        <v>3</v>
      </c>
      <c r="G37" s="572">
        <v>520</v>
      </c>
      <c r="H37" s="197">
        <v>695969225</v>
      </c>
      <c r="I37" s="198">
        <v>636125696</v>
      </c>
      <c r="J37" s="201" t="s">
        <v>163</v>
      </c>
      <c r="K37" s="405" t="s">
        <v>30</v>
      </c>
      <c r="L37" s="430">
        <v>4</v>
      </c>
      <c r="M37" s="405">
        <v>3</v>
      </c>
    </row>
    <row r="38" spans="1:13" ht="47.25" customHeight="1" thickTop="1" thickBot="1" x14ac:dyDescent="0.3">
      <c r="A38" s="195" t="s">
        <v>133</v>
      </c>
      <c r="B38" s="195" t="s">
        <v>158</v>
      </c>
      <c r="C38" s="404" t="s">
        <v>33</v>
      </c>
      <c r="D38" s="572">
        <v>2</v>
      </c>
      <c r="E38" s="572">
        <v>30</v>
      </c>
      <c r="F38" s="572">
        <v>3</v>
      </c>
      <c r="G38" s="572">
        <v>520</v>
      </c>
      <c r="H38" s="197">
        <v>396656384</v>
      </c>
      <c r="I38" s="198">
        <v>191500000</v>
      </c>
      <c r="J38" s="201" t="s">
        <v>164</v>
      </c>
      <c r="K38" s="405" t="s">
        <v>11</v>
      </c>
      <c r="L38" s="430">
        <v>13500</v>
      </c>
      <c r="M38" s="405">
        <v>5600</v>
      </c>
    </row>
    <row r="39" spans="1:13" ht="47.25" customHeight="1" thickTop="1" thickBot="1" x14ac:dyDescent="0.3">
      <c r="A39" s="195" t="s">
        <v>133</v>
      </c>
      <c r="B39" s="195" t="s">
        <v>158</v>
      </c>
      <c r="C39" s="577" t="s">
        <v>35</v>
      </c>
      <c r="D39" s="572">
        <v>2</v>
      </c>
      <c r="E39" s="572">
        <v>30</v>
      </c>
      <c r="F39" s="572">
        <v>3</v>
      </c>
      <c r="G39" s="572">
        <v>540</v>
      </c>
      <c r="H39" s="197">
        <v>350000000</v>
      </c>
      <c r="I39" s="198">
        <v>0</v>
      </c>
      <c r="J39" s="201" t="s">
        <v>165</v>
      </c>
      <c r="K39" s="500" t="s">
        <v>2791</v>
      </c>
      <c r="L39" s="430">
        <v>100</v>
      </c>
      <c r="M39" s="405">
        <v>0</v>
      </c>
    </row>
    <row r="40" spans="1:13" ht="15" customHeight="1" thickTop="1" thickBot="1" x14ac:dyDescent="0.3">
      <c r="A40" s="1"/>
      <c r="B40" s="11"/>
      <c r="C40" s="4"/>
      <c r="D40" s="6"/>
      <c r="E40" s="6"/>
      <c r="F40" s="12"/>
      <c r="G40" s="6"/>
      <c r="H40" s="440"/>
      <c r="I40" s="9"/>
      <c r="J40" s="5"/>
      <c r="K40" s="10"/>
      <c r="L40" s="432"/>
      <c r="M40" s="6"/>
    </row>
    <row r="41" spans="1:13" ht="30" customHeight="1" thickTop="1" thickBot="1" x14ac:dyDescent="0.3">
      <c r="A41" s="631" t="s">
        <v>1</v>
      </c>
      <c r="B41" s="631" t="s">
        <v>0</v>
      </c>
      <c r="C41" s="631" t="s">
        <v>122</v>
      </c>
      <c r="D41" s="628" t="s">
        <v>104</v>
      </c>
      <c r="E41" s="629"/>
      <c r="F41" s="629"/>
      <c r="G41" s="630"/>
      <c r="H41" s="628" t="s">
        <v>3</v>
      </c>
      <c r="I41" s="629"/>
      <c r="J41" s="628" t="s">
        <v>105</v>
      </c>
      <c r="K41" s="629"/>
      <c r="L41" s="629"/>
      <c r="M41" s="630"/>
    </row>
    <row r="42" spans="1:13" ht="34.5" customHeight="1" thickTop="1" thickBot="1" x14ac:dyDescent="0.3">
      <c r="A42" s="632"/>
      <c r="B42" s="632"/>
      <c r="C42" s="632"/>
      <c r="D42" s="194" t="s">
        <v>4</v>
      </c>
      <c r="E42" s="194" t="s">
        <v>5</v>
      </c>
      <c r="F42" s="194" t="s">
        <v>6</v>
      </c>
      <c r="G42" s="194" t="s">
        <v>7</v>
      </c>
      <c r="H42" s="428" t="s">
        <v>2</v>
      </c>
      <c r="I42" s="194" t="s">
        <v>3</v>
      </c>
      <c r="J42" s="194" t="s">
        <v>8</v>
      </c>
      <c r="K42" s="194" t="s">
        <v>9</v>
      </c>
      <c r="L42" s="428" t="s">
        <v>106</v>
      </c>
      <c r="M42" s="194" t="s">
        <v>107</v>
      </c>
    </row>
    <row r="43" spans="1:13" ht="48" customHeight="1" thickTop="1" thickBot="1" x14ac:dyDescent="0.3">
      <c r="A43" s="195" t="s">
        <v>133</v>
      </c>
      <c r="B43" s="647" t="s">
        <v>166</v>
      </c>
      <c r="C43" s="635" t="s">
        <v>16</v>
      </c>
      <c r="D43" s="635">
        <v>2</v>
      </c>
      <c r="E43" s="635">
        <v>30</v>
      </c>
      <c r="F43" s="635">
        <v>3</v>
      </c>
      <c r="G43" s="635">
        <v>848</v>
      </c>
      <c r="H43" s="640">
        <v>537096566</v>
      </c>
      <c r="I43" s="642">
        <v>461700000</v>
      </c>
      <c r="J43" s="201" t="s">
        <v>167</v>
      </c>
      <c r="K43" s="405" t="s">
        <v>17</v>
      </c>
      <c r="L43" s="430">
        <v>380</v>
      </c>
      <c r="M43" s="405">
        <v>380</v>
      </c>
    </row>
    <row r="44" spans="1:13" ht="48" customHeight="1" thickTop="1" thickBot="1" x14ac:dyDescent="0.3">
      <c r="A44" s="195" t="s">
        <v>133</v>
      </c>
      <c r="B44" s="648"/>
      <c r="C44" s="637"/>
      <c r="D44" s="637"/>
      <c r="E44" s="637"/>
      <c r="F44" s="637"/>
      <c r="G44" s="637"/>
      <c r="H44" s="641"/>
      <c r="I44" s="643"/>
      <c r="J44" s="201" t="s">
        <v>168</v>
      </c>
      <c r="K44" s="405" t="s">
        <v>28</v>
      </c>
      <c r="L44" s="430">
        <v>59660</v>
      </c>
      <c r="M44" s="405">
        <v>51300</v>
      </c>
    </row>
    <row r="45" spans="1:13" ht="48" customHeight="1" thickTop="1" thickBot="1" x14ac:dyDescent="0.3">
      <c r="A45" s="195" t="s">
        <v>133</v>
      </c>
      <c r="B45" s="195" t="s">
        <v>166</v>
      </c>
      <c r="C45" s="635" t="s">
        <v>2236</v>
      </c>
      <c r="D45" s="572">
        <v>2</v>
      </c>
      <c r="E45" s="572">
        <v>30</v>
      </c>
      <c r="F45" s="572">
        <v>3</v>
      </c>
      <c r="G45" s="572">
        <v>521</v>
      </c>
      <c r="H45" s="197">
        <v>115000000</v>
      </c>
      <c r="I45" s="198">
        <v>115000000</v>
      </c>
      <c r="J45" s="201" t="s">
        <v>169</v>
      </c>
      <c r="K45" s="405" t="s">
        <v>25</v>
      </c>
      <c r="L45" s="430">
        <v>1</v>
      </c>
      <c r="M45" s="405">
        <v>1</v>
      </c>
    </row>
    <row r="46" spans="1:13" ht="48" customHeight="1" thickTop="1" thickBot="1" x14ac:dyDescent="0.3">
      <c r="A46" s="195" t="s">
        <v>133</v>
      </c>
      <c r="B46" s="195" t="s">
        <v>166</v>
      </c>
      <c r="C46" s="636"/>
      <c r="D46" s="572">
        <v>2</v>
      </c>
      <c r="E46" s="572">
        <v>30</v>
      </c>
      <c r="F46" s="572">
        <v>3</v>
      </c>
      <c r="G46" s="572">
        <v>521</v>
      </c>
      <c r="H46" s="197">
        <v>85000000</v>
      </c>
      <c r="I46" s="198">
        <v>85000000</v>
      </c>
      <c r="J46" s="201" t="s">
        <v>170</v>
      </c>
      <c r="K46" s="405" t="s">
        <v>13</v>
      </c>
      <c r="L46" s="430">
        <v>1</v>
      </c>
      <c r="M46" s="405">
        <v>1</v>
      </c>
    </row>
    <row r="47" spans="1:13" ht="48" customHeight="1" thickTop="1" thickBot="1" x14ac:dyDescent="0.3">
      <c r="A47" s="195" t="s">
        <v>133</v>
      </c>
      <c r="B47" s="195" t="s">
        <v>166</v>
      </c>
      <c r="C47" s="637"/>
      <c r="D47" s="572">
        <v>2</v>
      </c>
      <c r="E47" s="572">
        <v>30</v>
      </c>
      <c r="F47" s="572">
        <v>3</v>
      </c>
      <c r="G47" s="572">
        <v>521</v>
      </c>
      <c r="H47" s="197">
        <v>91000000</v>
      </c>
      <c r="I47" s="198">
        <v>91000000</v>
      </c>
      <c r="J47" s="201" t="s">
        <v>171</v>
      </c>
      <c r="K47" s="500" t="s">
        <v>25</v>
      </c>
      <c r="L47" s="430">
        <v>2</v>
      </c>
      <c r="M47" s="405">
        <v>2</v>
      </c>
    </row>
    <row r="48" spans="1:13" ht="48" customHeight="1" thickTop="1" thickBot="1" x14ac:dyDescent="0.3">
      <c r="A48" s="195" t="s">
        <v>133</v>
      </c>
      <c r="B48" s="195" t="s">
        <v>166</v>
      </c>
      <c r="C48" s="635" t="s">
        <v>24</v>
      </c>
      <c r="D48" s="572">
        <v>2</v>
      </c>
      <c r="E48" s="572">
        <v>30</v>
      </c>
      <c r="F48" s="572">
        <v>3</v>
      </c>
      <c r="G48" s="572">
        <v>523</v>
      </c>
      <c r="H48" s="197">
        <v>252725321</v>
      </c>
      <c r="I48" s="198">
        <v>232474400</v>
      </c>
      <c r="J48" s="201" t="s">
        <v>172</v>
      </c>
      <c r="K48" s="500" t="s">
        <v>25</v>
      </c>
      <c r="L48" s="430">
        <v>4</v>
      </c>
      <c r="M48" s="405">
        <v>4</v>
      </c>
    </row>
    <row r="49" spans="1:13" ht="48" customHeight="1" thickTop="1" thickBot="1" x14ac:dyDescent="0.3">
      <c r="A49" s="195" t="s">
        <v>133</v>
      </c>
      <c r="B49" s="195" t="s">
        <v>166</v>
      </c>
      <c r="C49" s="636"/>
      <c r="D49" s="572">
        <v>2</v>
      </c>
      <c r="E49" s="572">
        <v>30</v>
      </c>
      <c r="F49" s="572">
        <v>3</v>
      </c>
      <c r="G49" s="572">
        <v>523</v>
      </c>
      <c r="H49" s="197">
        <v>435000000</v>
      </c>
      <c r="I49" s="198">
        <v>435000000</v>
      </c>
      <c r="J49" s="201" t="s">
        <v>173</v>
      </c>
      <c r="K49" s="500" t="s">
        <v>25</v>
      </c>
      <c r="L49" s="430">
        <v>4</v>
      </c>
      <c r="M49" s="405">
        <v>4</v>
      </c>
    </row>
    <row r="50" spans="1:13" ht="48" customHeight="1" thickTop="1" thickBot="1" x14ac:dyDescent="0.3">
      <c r="A50" s="195" t="s">
        <v>133</v>
      </c>
      <c r="B50" s="195" t="s">
        <v>166</v>
      </c>
      <c r="C50" s="637"/>
      <c r="D50" s="572">
        <v>2</v>
      </c>
      <c r="E50" s="572">
        <v>30</v>
      </c>
      <c r="F50" s="572">
        <v>3</v>
      </c>
      <c r="G50" s="572">
        <v>523</v>
      </c>
      <c r="H50" s="197">
        <v>192000000</v>
      </c>
      <c r="I50" s="198">
        <v>192000000</v>
      </c>
      <c r="J50" s="201" t="s">
        <v>174</v>
      </c>
      <c r="K50" s="405" t="s">
        <v>2382</v>
      </c>
      <c r="L50" s="430">
        <v>1</v>
      </c>
      <c r="M50" s="405">
        <v>1</v>
      </c>
    </row>
    <row r="51" spans="1:13" ht="48" customHeight="1" thickTop="1" thickBot="1" x14ac:dyDescent="0.3">
      <c r="A51" s="195" t="s">
        <v>133</v>
      </c>
      <c r="B51" s="195" t="s">
        <v>166</v>
      </c>
      <c r="C51" s="635" t="s">
        <v>35</v>
      </c>
      <c r="D51" s="572">
        <v>2</v>
      </c>
      <c r="E51" s="572">
        <v>30</v>
      </c>
      <c r="F51" s="572">
        <v>3</v>
      </c>
      <c r="G51" s="572">
        <v>540</v>
      </c>
      <c r="H51" s="197">
        <v>22500000</v>
      </c>
      <c r="I51" s="198">
        <v>0</v>
      </c>
      <c r="J51" s="201" t="s">
        <v>175</v>
      </c>
      <c r="K51" s="199" t="s">
        <v>51</v>
      </c>
      <c r="L51" s="430">
        <v>4</v>
      </c>
      <c r="M51" s="199">
        <v>0</v>
      </c>
    </row>
    <row r="52" spans="1:13" ht="48" customHeight="1" thickTop="1" thickBot="1" x14ac:dyDescent="0.3">
      <c r="A52" s="195" t="s">
        <v>133</v>
      </c>
      <c r="B52" s="195" t="s">
        <v>166</v>
      </c>
      <c r="C52" s="637"/>
      <c r="D52" s="572">
        <v>2</v>
      </c>
      <c r="E52" s="572">
        <v>30</v>
      </c>
      <c r="F52" s="572">
        <v>3</v>
      </c>
      <c r="G52" s="572">
        <v>540</v>
      </c>
      <c r="H52" s="197">
        <v>60000000</v>
      </c>
      <c r="I52" s="198">
        <v>18000000</v>
      </c>
      <c r="J52" s="201" t="s">
        <v>176</v>
      </c>
      <c r="K52" s="199" t="s">
        <v>26</v>
      </c>
      <c r="L52" s="430">
        <v>30</v>
      </c>
      <c r="M52" s="199">
        <v>30</v>
      </c>
    </row>
    <row r="53" spans="1:13" ht="16.5" thickTop="1" thickBot="1" x14ac:dyDescent="0.3">
      <c r="A53" s="13"/>
      <c r="B53" s="208"/>
      <c r="C53" s="14"/>
      <c r="D53" s="16"/>
      <c r="E53" s="16"/>
      <c r="F53" s="16"/>
      <c r="G53" s="16"/>
      <c r="H53" s="441"/>
      <c r="I53" s="17"/>
      <c r="J53" s="15"/>
      <c r="K53" s="14"/>
      <c r="L53" s="433"/>
      <c r="M53" s="18"/>
    </row>
    <row r="54" spans="1:13" ht="30" customHeight="1" thickTop="1" thickBot="1" x14ac:dyDescent="0.3">
      <c r="A54" s="631" t="s">
        <v>1</v>
      </c>
      <c r="B54" s="631" t="s">
        <v>0</v>
      </c>
      <c r="C54" s="631" t="s">
        <v>122</v>
      </c>
      <c r="D54" s="628" t="s">
        <v>104</v>
      </c>
      <c r="E54" s="629"/>
      <c r="F54" s="629"/>
      <c r="G54" s="630"/>
      <c r="H54" s="628" t="s">
        <v>3</v>
      </c>
      <c r="I54" s="629"/>
      <c r="J54" s="628" t="s">
        <v>105</v>
      </c>
      <c r="K54" s="629"/>
      <c r="L54" s="629"/>
      <c r="M54" s="630"/>
    </row>
    <row r="55" spans="1:13" ht="34.5" customHeight="1" thickTop="1" thickBot="1" x14ac:dyDescent="0.3">
      <c r="A55" s="632"/>
      <c r="B55" s="632"/>
      <c r="C55" s="632"/>
      <c r="D55" s="194" t="s">
        <v>4</v>
      </c>
      <c r="E55" s="194" t="s">
        <v>5</v>
      </c>
      <c r="F55" s="194" t="s">
        <v>6</v>
      </c>
      <c r="G55" s="194" t="s">
        <v>7</v>
      </c>
      <c r="H55" s="428" t="s">
        <v>2</v>
      </c>
      <c r="I55" s="194" t="s">
        <v>3</v>
      </c>
      <c r="J55" s="194" t="s">
        <v>8</v>
      </c>
      <c r="K55" s="194" t="s">
        <v>9</v>
      </c>
      <c r="L55" s="428" t="s">
        <v>106</v>
      </c>
      <c r="M55" s="194" t="s">
        <v>107</v>
      </c>
    </row>
    <row r="56" spans="1:13" ht="47.25" customHeight="1" thickTop="1" thickBot="1" x14ac:dyDescent="0.3">
      <c r="A56" s="195" t="s">
        <v>133</v>
      </c>
      <c r="B56" s="195" t="s">
        <v>177</v>
      </c>
      <c r="C56" s="404" t="s">
        <v>16</v>
      </c>
      <c r="D56" s="572">
        <v>2</v>
      </c>
      <c r="E56" s="572">
        <v>30</v>
      </c>
      <c r="F56" s="572">
        <v>3</v>
      </c>
      <c r="G56" s="572">
        <v>848</v>
      </c>
      <c r="H56" s="197">
        <v>469610124</v>
      </c>
      <c r="I56" s="198">
        <v>224015700</v>
      </c>
      <c r="J56" s="201" t="s">
        <v>178</v>
      </c>
      <c r="K56" s="405" t="s">
        <v>17</v>
      </c>
      <c r="L56" s="430">
        <v>555</v>
      </c>
      <c r="M56" s="405">
        <v>210</v>
      </c>
    </row>
    <row r="57" spans="1:13" ht="47.25" customHeight="1" thickTop="1" thickBot="1" x14ac:dyDescent="0.3">
      <c r="A57" s="195" t="s">
        <v>133</v>
      </c>
      <c r="B57" s="195" t="s">
        <v>177</v>
      </c>
      <c r="C57" s="404" t="s">
        <v>33</v>
      </c>
      <c r="D57" s="572">
        <v>2</v>
      </c>
      <c r="E57" s="572">
        <v>30</v>
      </c>
      <c r="F57" s="572">
        <v>3</v>
      </c>
      <c r="G57" s="572">
        <v>520</v>
      </c>
      <c r="H57" s="197">
        <v>141460000</v>
      </c>
      <c r="I57" s="198">
        <v>141460000</v>
      </c>
      <c r="J57" s="201" t="s">
        <v>179</v>
      </c>
      <c r="K57" s="405" t="s">
        <v>13</v>
      </c>
      <c r="L57" s="430">
        <v>1</v>
      </c>
      <c r="M57" s="405">
        <v>1</v>
      </c>
    </row>
    <row r="58" spans="1:13" ht="47.25" customHeight="1" thickTop="1" thickBot="1" x14ac:dyDescent="0.3">
      <c r="A58" s="195" t="s">
        <v>133</v>
      </c>
      <c r="B58" s="195" t="s">
        <v>177</v>
      </c>
      <c r="C58" s="635" t="s">
        <v>24</v>
      </c>
      <c r="D58" s="572">
        <v>2</v>
      </c>
      <c r="E58" s="572">
        <v>30</v>
      </c>
      <c r="F58" s="572">
        <v>3</v>
      </c>
      <c r="G58" s="572">
        <v>520</v>
      </c>
      <c r="H58" s="197">
        <v>198164400</v>
      </c>
      <c r="I58" s="198">
        <v>198164400</v>
      </c>
      <c r="J58" s="201" t="s">
        <v>180</v>
      </c>
      <c r="K58" s="405" t="s">
        <v>25</v>
      </c>
      <c r="L58" s="430">
        <v>2</v>
      </c>
      <c r="M58" s="405">
        <v>2</v>
      </c>
    </row>
    <row r="59" spans="1:13" ht="47.25" customHeight="1" thickTop="1" thickBot="1" x14ac:dyDescent="0.3">
      <c r="A59" s="195" t="s">
        <v>133</v>
      </c>
      <c r="B59" s="195" t="s">
        <v>177</v>
      </c>
      <c r="C59" s="636"/>
      <c r="D59" s="572">
        <v>2</v>
      </c>
      <c r="E59" s="572">
        <v>30</v>
      </c>
      <c r="F59" s="572">
        <v>3</v>
      </c>
      <c r="G59" s="572">
        <v>520</v>
      </c>
      <c r="H59" s="197">
        <v>32707577</v>
      </c>
      <c r="I59" s="198">
        <v>32707577</v>
      </c>
      <c r="J59" s="201" t="s">
        <v>181</v>
      </c>
      <c r="K59" s="405" t="s">
        <v>25</v>
      </c>
      <c r="L59" s="430">
        <v>1</v>
      </c>
      <c r="M59" s="405">
        <v>1</v>
      </c>
    </row>
    <row r="60" spans="1:13" ht="47.25" customHeight="1" thickTop="1" thickBot="1" x14ac:dyDescent="0.3">
      <c r="A60" s="195" t="s">
        <v>133</v>
      </c>
      <c r="B60" s="195" t="s">
        <v>177</v>
      </c>
      <c r="C60" s="636"/>
      <c r="D60" s="572">
        <v>2</v>
      </c>
      <c r="E60" s="572">
        <v>30</v>
      </c>
      <c r="F60" s="572">
        <v>3</v>
      </c>
      <c r="G60" s="572">
        <v>520</v>
      </c>
      <c r="H60" s="197">
        <v>139613492</v>
      </c>
      <c r="I60" s="198">
        <v>139613492</v>
      </c>
      <c r="J60" s="201" t="s">
        <v>182</v>
      </c>
      <c r="K60" s="405" t="s">
        <v>25</v>
      </c>
      <c r="L60" s="430">
        <v>1</v>
      </c>
      <c r="M60" s="405">
        <v>1</v>
      </c>
    </row>
    <row r="61" spans="1:13" ht="47.25" customHeight="1" thickTop="1" thickBot="1" x14ac:dyDescent="0.3">
      <c r="A61" s="195" t="s">
        <v>133</v>
      </c>
      <c r="B61" s="195" t="s">
        <v>177</v>
      </c>
      <c r="C61" s="636"/>
      <c r="D61" s="572">
        <v>2</v>
      </c>
      <c r="E61" s="572">
        <v>30</v>
      </c>
      <c r="F61" s="572">
        <v>3</v>
      </c>
      <c r="G61" s="572">
        <v>520</v>
      </c>
      <c r="H61" s="197">
        <v>139613492</v>
      </c>
      <c r="I61" s="198">
        <v>139613492</v>
      </c>
      <c r="J61" s="201" t="s">
        <v>183</v>
      </c>
      <c r="K61" s="405" t="s">
        <v>25</v>
      </c>
      <c r="L61" s="430">
        <v>1</v>
      </c>
      <c r="M61" s="405">
        <v>1</v>
      </c>
    </row>
    <row r="62" spans="1:13" ht="47.25" customHeight="1" thickTop="1" thickBot="1" x14ac:dyDescent="0.3">
      <c r="A62" s="195" t="s">
        <v>133</v>
      </c>
      <c r="B62" s="195" t="s">
        <v>177</v>
      </c>
      <c r="C62" s="637"/>
      <c r="D62" s="572">
        <v>2</v>
      </c>
      <c r="E62" s="572">
        <v>30</v>
      </c>
      <c r="F62" s="572">
        <v>3</v>
      </c>
      <c r="G62" s="572">
        <v>520</v>
      </c>
      <c r="H62" s="197">
        <v>488029758</v>
      </c>
      <c r="I62" s="198">
        <v>488029758</v>
      </c>
      <c r="J62" s="201" t="s">
        <v>184</v>
      </c>
      <c r="K62" s="405" t="s">
        <v>25</v>
      </c>
      <c r="L62" s="430">
        <v>5</v>
      </c>
      <c r="M62" s="405">
        <v>5</v>
      </c>
    </row>
    <row r="63" spans="1:13" ht="47.25" customHeight="1" thickTop="1" thickBot="1" x14ac:dyDescent="0.3">
      <c r="A63" s="195" t="s">
        <v>133</v>
      </c>
      <c r="B63" s="195" t="s">
        <v>177</v>
      </c>
      <c r="C63" s="635" t="s">
        <v>20</v>
      </c>
      <c r="D63" s="572">
        <v>2</v>
      </c>
      <c r="E63" s="572">
        <v>30</v>
      </c>
      <c r="F63" s="572">
        <v>3</v>
      </c>
      <c r="G63" s="572">
        <v>540</v>
      </c>
      <c r="H63" s="197">
        <v>0</v>
      </c>
      <c r="I63" s="198">
        <v>0</v>
      </c>
      <c r="J63" s="201" t="s">
        <v>185</v>
      </c>
      <c r="K63" s="405" t="s">
        <v>51</v>
      </c>
      <c r="L63" s="430">
        <v>0</v>
      </c>
      <c r="M63" s="405">
        <v>0</v>
      </c>
    </row>
    <row r="64" spans="1:13" ht="47.25" customHeight="1" thickTop="1" thickBot="1" x14ac:dyDescent="0.3">
      <c r="A64" s="195" t="s">
        <v>133</v>
      </c>
      <c r="B64" s="195" t="s">
        <v>177</v>
      </c>
      <c r="C64" s="637"/>
      <c r="D64" s="572">
        <v>2</v>
      </c>
      <c r="E64" s="572">
        <v>30</v>
      </c>
      <c r="F64" s="572">
        <v>3</v>
      </c>
      <c r="G64" s="572">
        <v>540</v>
      </c>
      <c r="H64" s="197">
        <v>28200000</v>
      </c>
      <c r="I64" s="198">
        <v>28200000</v>
      </c>
      <c r="J64" s="201" t="s">
        <v>186</v>
      </c>
      <c r="K64" s="500" t="s">
        <v>51</v>
      </c>
      <c r="L64" s="430">
        <v>200</v>
      </c>
      <c r="M64" s="405">
        <v>200</v>
      </c>
    </row>
    <row r="65" spans="1:13" ht="16.5" thickTop="1" thickBot="1" x14ac:dyDescent="0.3">
      <c r="A65" s="20"/>
      <c r="B65" s="20"/>
      <c r="C65" s="21"/>
      <c r="D65" s="22"/>
      <c r="E65" s="22"/>
      <c r="F65" s="22"/>
      <c r="G65" s="22"/>
      <c r="H65" s="576"/>
      <c r="I65" s="575"/>
      <c r="J65" s="24"/>
      <c r="K65" s="21"/>
      <c r="L65" s="434"/>
      <c r="M65" s="26"/>
    </row>
    <row r="66" spans="1:13" ht="30" customHeight="1" thickTop="1" thickBot="1" x14ac:dyDescent="0.3">
      <c r="A66" s="631" t="s">
        <v>1</v>
      </c>
      <c r="B66" s="631" t="s">
        <v>0</v>
      </c>
      <c r="C66" s="631" t="s">
        <v>122</v>
      </c>
      <c r="D66" s="628" t="s">
        <v>104</v>
      </c>
      <c r="E66" s="629"/>
      <c r="F66" s="629"/>
      <c r="G66" s="630"/>
      <c r="H66" s="638" t="s">
        <v>3</v>
      </c>
      <c r="I66" s="639"/>
      <c r="J66" s="628" t="s">
        <v>105</v>
      </c>
      <c r="K66" s="629"/>
      <c r="L66" s="629"/>
      <c r="M66" s="630"/>
    </row>
    <row r="67" spans="1:13" ht="34.5" customHeight="1" thickTop="1" thickBot="1" x14ac:dyDescent="0.3">
      <c r="A67" s="632"/>
      <c r="B67" s="632"/>
      <c r="C67" s="632"/>
      <c r="D67" s="194" t="s">
        <v>4</v>
      </c>
      <c r="E67" s="194" t="s">
        <v>5</v>
      </c>
      <c r="F67" s="194" t="s">
        <v>6</v>
      </c>
      <c r="G67" s="194" t="s">
        <v>7</v>
      </c>
      <c r="H67" s="428" t="s">
        <v>2</v>
      </c>
      <c r="I67" s="194" t="s">
        <v>3</v>
      </c>
      <c r="J67" s="194" t="s">
        <v>8</v>
      </c>
      <c r="K67" s="194" t="s">
        <v>9</v>
      </c>
      <c r="L67" s="428" t="s">
        <v>106</v>
      </c>
      <c r="M67" s="194" t="s">
        <v>107</v>
      </c>
    </row>
    <row r="68" spans="1:13" ht="48" customHeight="1" thickTop="1" thickBot="1" x14ac:dyDescent="0.3">
      <c r="A68" s="195" t="s">
        <v>133</v>
      </c>
      <c r="B68" s="195" t="s">
        <v>187</v>
      </c>
      <c r="C68" s="404" t="s">
        <v>24</v>
      </c>
      <c r="D68" s="572">
        <v>2</v>
      </c>
      <c r="E68" s="572">
        <v>30</v>
      </c>
      <c r="F68" s="572">
        <v>3</v>
      </c>
      <c r="G68" s="572">
        <v>520</v>
      </c>
      <c r="H68" s="197">
        <v>1898858155</v>
      </c>
      <c r="I68" s="198">
        <v>1824046816</v>
      </c>
      <c r="J68" s="201" t="s">
        <v>189</v>
      </c>
      <c r="K68" s="405" t="s">
        <v>25</v>
      </c>
      <c r="L68" s="430">
        <v>14</v>
      </c>
      <c r="M68" s="405">
        <v>13</v>
      </c>
    </row>
    <row r="69" spans="1:13" ht="48" customHeight="1" thickTop="1" thickBot="1" x14ac:dyDescent="0.3">
      <c r="A69" s="195" t="s">
        <v>133</v>
      </c>
      <c r="B69" s="195" t="s">
        <v>187</v>
      </c>
      <c r="C69" s="404" t="s">
        <v>16</v>
      </c>
      <c r="D69" s="572">
        <v>2</v>
      </c>
      <c r="E69" s="572">
        <v>30</v>
      </c>
      <c r="F69" s="572">
        <v>3</v>
      </c>
      <c r="G69" s="572">
        <v>848</v>
      </c>
      <c r="H69" s="197">
        <v>907101424</v>
      </c>
      <c r="I69" s="198">
        <v>544205200</v>
      </c>
      <c r="J69" s="201" t="s">
        <v>190</v>
      </c>
      <c r="K69" s="405" t="s">
        <v>17</v>
      </c>
      <c r="L69" s="430">
        <v>1450</v>
      </c>
      <c r="M69" s="405">
        <v>565</v>
      </c>
    </row>
    <row r="70" spans="1:13" ht="15" customHeight="1" thickTop="1" thickBot="1" x14ac:dyDescent="0.3">
      <c r="A70" s="28"/>
      <c r="B70" s="11"/>
      <c r="C70" s="19"/>
      <c r="D70" s="16"/>
      <c r="E70" s="18"/>
      <c r="F70" s="18"/>
      <c r="G70" s="16"/>
      <c r="H70" s="442"/>
      <c r="I70" s="17"/>
      <c r="J70" s="15"/>
      <c r="K70" s="14"/>
      <c r="L70" s="433"/>
      <c r="M70" s="18"/>
    </row>
    <row r="71" spans="1:13" ht="30" customHeight="1" thickTop="1" thickBot="1" x14ac:dyDescent="0.3">
      <c r="A71" s="631" t="s">
        <v>1</v>
      </c>
      <c r="B71" s="631" t="s">
        <v>0</v>
      </c>
      <c r="C71" s="631" t="s">
        <v>122</v>
      </c>
      <c r="D71" s="628" t="s">
        <v>104</v>
      </c>
      <c r="E71" s="629"/>
      <c r="F71" s="629"/>
      <c r="G71" s="630"/>
      <c r="H71" s="628" t="s">
        <v>3</v>
      </c>
      <c r="I71" s="629"/>
      <c r="J71" s="628" t="s">
        <v>105</v>
      </c>
      <c r="K71" s="629"/>
      <c r="L71" s="629"/>
      <c r="M71" s="630"/>
    </row>
    <row r="72" spans="1:13" ht="34.5" customHeight="1" thickTop="1" thickBot="1" x14ac:dyDescent="0.3">
      <c r="A72" s="632"/>
      <c r="B72" s="632"/>
      <c r="C72" s="632"/>
      <c r="D72" s="194" t="s">
        <v>4</v>
      </c>
      <c r="E72" s="194" t="s">
        <v>5</v>
      </c>
      <c r="F72" s="194" t="s">
        <v>6</v>
      </c>
      <c r="G72" s="194" t="s">
        <v>7</v>
      </c>
      <c r="H72" s="428" t="s">
        <v>2</v>
      </c>
      <c r="I72" s="194" t="s">
        <v>3</v>
      </c>
      <c r="J72" s="194" t="s">
        <v>8</v>
      </c>
      <c r="K72" s="194" t="s">
        <v>9</v>
      </c>
      <c r="L72" s="428" t="s">
        <v>106</v>
      </c>
      <c r="M72" s="194" t="s">
        <v>107</v>
      </c>
    </row>
    <row r="73" spans="1:13" ht="47.25" customHeight="1" thickTop="1" thickBot="1" x14ac:dyDescent="0.3">
      <c r="A73" s="404" t="s">
        <v>133</v>
      </c>
      <c r="B73" s="195" t="s">
        <v>191</v>
      </c>
      <c r="C73" s="404" t="s">
        <v>16</v>
      </c>
      <c r="D73" s="572">
        <v>2</v>
      </c>
      <c r="E73" s="572">
        <v>30</v>
      </c>
      <c r="F73" s="572">
        <v>3</v>
      </c>
      <c r="G73" s="572">
        <v>848</v>
      </c>
      <c r="H73" s="197">
        <v>415570032</v>
      </c>
      <c r="I73" s="198">
        <v>413224000</v>
      </c>
      <c r="J73" s="201" t="s">
        <v>2227</v>
      </c>
      <c r="K73" s="500" t="s">
        <v>17</v>
      </c>
      <c r="L73" s="430">
        <v>188</v>
      </c>
      <c r="M73" s="405">
        <v>188</v>
      </c>
    </row>
    <row r="74" spans="1:13" ht="47.25" customHeight="1" thickTop="1" thickBot="1" x14ac:dyDescent="0.3">
      <c r="A74" s="404" t="s">
        <v>133</v>
      </c>
      <c r="B74" s="195" t="s">
        <v>191</v>
      </c>
      <c r="C74" s="635" t="s">
        <v>24</v>
      </c>
      <c r="D74" s="572">
        <v>3</v>
      </c>
      <c r="E74" s="572">
        <v>30</v>
      </c>
      <c r="F74" s="572">
        <v>3</v>
      </c>
      <c r="G74" s="572">
        <v>520</v>
      </c>
      <c r="H74" s="197">
        <v>459663408</v>
      </c>
      <c r="I74" s="198">
        <v>459071450</v>
      </c>
      <c r="J74" s="201" t="s">
        <v>2228</v>
      </c>
      <c r="K74" s="500" t="s">
        <v>25</v>
      </c>
      <c r="L74" s="430">
        <v>10</v>
      </c>
      <c r="M74" s="405">
        <v>10</v>
      </c>
    </row>
    <row r="75" spans="1:13" ht="47.25" customHeight="1" thickTop="1" thickBot="1" x14ac:dyDescent="0.3">
      <c r="A75" s="404" t="s">
        <v>133</v>
      </c>
      <c r="B75" s="195" t="s">
        <v>191</v>
      </c>
      <c r="C75" s="636"/>
      <c r="D75" s="572">
        <v>3</v>
      </c>
      <c r="E75" s="572">
        <v>30</v>
      </c>
      <c r="F75" s="572">
        <v>3</v>
      </c>
      <c r="G75" s="572">
        <v>530</v>
      </c>
      <c r="H75" s="197">
        <v>47000000</v>
      </c>
      <c r="I75" s="198">
        <v>0</v>
      </c>
      <c r="J75" s="201" t="s">
        <v>2229</v>
      </c>
      <c r="K75" s="500" t="s">
        <v>63</v>
      </c>
      <c r="L75" s="430">
        <v>250</v>
      </c>
      <c r="M75" s="405">
        <v>0</v>
      </c>
    </row>
    <row r="76" spans="1:13" ht="53.25" customHeight="1" thickTop="1" thickBot="1" x14ac:dyDescent="0.3">
      <c r="A76" s="404" t="s">
        <v>133</v>
      </c>
      <c r="B76" s="195" t="s">
        <v>191</v>
      </c>
      <c r="C76" s="636"/>
      <c r="D76" s="572">
        <v>3</v>
      </c>
      <c r="E76" s="572">
        <v>30</v>
      </c>
      <c r="F76" s="572">
        <v>3</v>
      </c>
      <c r="G76" s="572">
        <v>530</v>
      </c>
      <c r="H76" s="197">
        <v>53000000</v>
      </c>
      <c r="I76" s="198">
        <v>52000000</v>
      </c>
      <c r="J76" s="201" t="s">
        <v>2230</v>
      </c>
      <c r="K76" s="500" t="s">
        <v>15</v>
      </c>
      <c r="L76" s="430">
        <v>119</v>
      </c>
      <c r="M76" s="405">
        <v>119</v>
      </c>
    </row>
    <row r="77" spans="1:13" ht="47.25" customHeight="1" thickTop="1" thickBot="1" x14ac:dyDescent="0.3">
      <c r="A77" s="404" t="s">
        <v>133</v>
      </c>
      <c r="B77" s="195" t="s">
        <v>191</v>
      </c>
      <c r="C77" s="636"/>
      <c r="D77" s="572">
        <v>3</v>
      </c>
      <c r="E77" s="572">
        <v>30</v>
      </c>
      <c r="F77" s="572">
        <v>3</v>
      </c>
      <c r="G77" s="572">
        <v>580</v>
      </c>
      <c r="H77" s="197">
        <v>100000000</v>
      </c>
      <c r="I77" s="198">
        <v>95000000</v>
      </c>
      <c r="J77" s="201" t="s">
        <v>2231</v>
      </c>
      <c r="K77" s="500" t="s">
        <v>27</v>
      </c>
      <c r="L77" s="430">
        <v>2</v>
      </c>
      <c r="M77" s="405">
        <v>2</v>
      </c>
    </row>
    <row r="78" spans="1:13" ht="47.25" customHeight="1" thickTop="1" thickBot="1" x14ac:dyDescent="0.3">
      <c r="A78" s="404" t="s">
        <v>133</v>
      </c>
      <c r="B78" s="195" t="s">
        <v>191</v>
      </c>
      <c r="C78" s="404" t="s">
        <v>2261</v>
      </c>
      <c r="D78" s="572">
        <v>3</v>
      </c>
      <c r="E78" s="572">
        <v>30</v>
      </c>
      <c r="F78" s="572">
        <v>3</v>
      </c>
      <c r="G78" s="572">
        <v>520</v>
      </c>
      <c r="H78" s="197">
        <v>210000000</v>
      </c>
      <c r="I78" s="198">
        <v>209900000</v>
      </c>
      <c r="J78" s="201" t="s">
        <v>2232</v>
      </c>
      <c r="K78" s="500" t="s">
        <v>11</v>
      </c>
      <c r="L78" s="430">
        <v>600</v>
      </c>
      <c r="M78" s="405">
        <v>600</v>
      </c>
    </row>
    <row r="79" spans="1:13" ht="16.5" thickTop="1" thickBot="1" x14ac:dyDescent="0.3">
      <c r="A79" s="1"/>
      <c r="B79" s="1"/>
      <c r="C79" s="4"/>
      <c r="D79" s="6"/>
      <c r="E79" s="6"/>
      <c r="F79" s="6"/>
      <c r="G79" s="6"/>
      <c r="H79" s="440"/>
      <c r="I79" s="9"/>
      <c r="J79" s="5"/>
      <c r="K79" s="10"/>
      <c r="L79" s="435"/>
      <c r="M79" s="6"/>
    </row>
    <row r="80" spans="1:13" ht="30" customHeight="1" thickTop="1" thickBot="1" x14ac:dyDescent="0.3">
      <c r="A80" s="631" t="s">
        <v>1</v>
      </c>
      <c r="B80" s="631" t="s">
        <v>0</v>
      </c>
      <c r="C80" s="631" t="s">
        <v>122</v>
      </c>
      <c r="D80" s="628" t="s">
        <v>104</v>
      </c>
      <c r="E80" s="629"/>
      <c r="F80" s="629"/>
      <c r="G80" s="630"/>
      <c r="H80" s="628" t="s">
        <v>3</v>
      </c>
      <c r="I80" s="629"/>
      <c r="J80" s="628" t="s">
        <v>105</v>
      </c>
      <c r="K80" s="629"/>
      <c r="L80" s="629"/>
      <c r="M80" s="630"/>
    </row>
    <row r="81" spans="1:13" ht="34.5" customHeight="1" thickTop="1" thickBot="1" x14ac:dyDescent="0.3">
      <c r="A81" s="632"/>
      <c r="B81" s="632"/>
      <c r="C81" s="632"/>
      <c r="D81" s="194" t="s">
        <v>4</v>
      </c>
      <c r="E81" s="194" t="s">
        <v>5</v>
      </c>
      <c r="F81" s="194" t="s">
        <v>6</v>
      </c>
      <c r="G81" s="194" t="s">
        <v>7</v>
      </c>
      <c r="H81" s="428" t="s">
        <v>2</v>
      </c>
      <c r="I81" s="194" t="s">
        <v>3</v>
      </c>
      <c r="J81" s="194" t="s">
        <v>8</v>
      </c>
      <c r="K81" s="194" t="s">
        <v>9</v>
      </c>
      <c r="L81" s="428" t="s">
        <v>106</v>
      </c>
      <c r="M81" s="194" t="s">
        <v>107</v>
      </c>
    </row>
    <row r="82" spans="1:13" ht="53.25" customHeight="1" thickTop="1" thickBot="1" x14ac:dyDescent="0.3">
      <c r="A82" s="195" t="s">
        <v>133</v>
      </c>
      <c r="B82" s="195" t="s">
        <v>192</v>
      </c>
      <c r="C82" s="404" t="s">
        <v>16</v>
      </c>
      <c r="D82" s="572">
        <v>2</v>
      </c>
      <c r="E82" s="572">
        <v>30</v>
      </c>
      <c r="F82" s="572">
        <v>3</v>
      </c>
      <c r="G82" s="572">
        <v>848</v>
      </c>
      <c r="H82" s="197">
        <v>333093562</v>
      </c>
      <c r="I82" s="198">
        <v>91313290</v>
      </c>
      <c r="J82" s="201" t="s">
        <v>194</v>
      </c>
      <c r="K82" s="405" t="s">
        <v>17</v>
      </c>
      <c r="L82" s="430">
        <v>374</v>
      </c>
      <c r="M82" s="405">
        <v>102</v>
      </c>
    </row>
    <row r="83" spans="1:13" ht="48" customHeight="1" thickTop="1" thickBot="1" x14ac:dyDescent="0.3">
      <c r="A83" s="195" t="s">
        <v>133</v>
      </c>
      <c r="B83" s="195" t="s">
        <v>192</v>
      </c>
      <c r="C83" s="577" t="s">
        <v>24</v>
      </c>
      <c r="D83" s="572">
        <v>2</v>
      </c>
      <c r="E83" s="572">
        <v>30</v>
      </c>
      <c r="F83" s="572">
        <v>3</v>
      </c>
      <c r="G83" s="572">
        <v>520</v>
      </c>
      <c r="H83" s="197">
        <v>808617732</v>
      </c>
      <c r="I83" s="198">
        <v>804992840</v>
      </c>
      <c r="J83" s="201" t="s">
        <v>195</v>
      </c>
      <c r="K83" s="405" t="s">
        <v>25</v>
      </c>
      <c r="L83" s="430">
        <v>8</v>
      </c>
      <c r="M83" s="405">
        <v>8</v>
      </c>
    </row>
    <row r="84" spans="1:13" ht="16.5" thickTop="1" thickBot="1" x14ac:dyDescent="0.3">
      <c r="A84" s="20"/>
      <c r="B84" s="20"/>
      <c r="C84" s="203"/>
      <c r="D84" s="22"/>
      <c r="E84" s="22"/>
      <c r="F84" s="22"/>
      <c r="G84" s="22"/>
      <c r="H84" s="443"/>
      <c r="I84" s="21"/>
      <c r="J84" s="24"/>
      <c r="K84" s="21"/>
      <c r="L84" s="436"/>
      <c r="M84" s="32"/>
    </row>
    <row r="85" spans="1:13" ht="30" customHeight="1" thickTop="1" thickBot="1" x14ac:dyDescent="0.3">
      <c r="A85" s="631" t="s">
        <v>1</v>
      </c>
      <c r="B85" s="631" t="s">
        <v>0</v>
      </c>
      <c r="C85" s="631" t="s">
        <v>122</v>
      </c>
      <c r="D85" s="628" t="s">
        <v>104</v>
      </c>
      <c r="E85" s="629"/>
      <c r="F85" s="629"/>
      <c r="G85" s="630"/>
      <c r="H85" s="628" t="s">
        <v>3</v>
      </c>
      <c r="I85" s="629"/>
      <c r="J85" s="628" t="s">
        <v>105</v>
      </c>
      <c r="K85" s="629"/>
      <c r="L85" s="629"/>
      <c r="M85" s="630"/>
    </row>
    <row r="86" spans="1:13" ht="34.5" customHeight="1" thickTop="1" thickBot="1" x14ac:dyDescent="0.3">
      <c r="A86" s="632"/>
      <c r="B86" s="632"/>
      <c r="C86" s="632"/>
      <c r="D86" s="194" t="s">
        <v>4</v>
      </c>
      <c r="E86" s="194" t="s">
        <v>5</v>
      </c>
      <c r="F86" s="194" t="s">
        <v>6</v>
      </c>
      <c r="G86" s="194" t="s">
        <v>7</v>
      </c>
      <c r="H86" s="428" t="s">
        <v>2</v>
      </c>
      <c r="I86" s="194" t="s">
        <v>3</v>
      </c>
      <c r="J86" s="194" t="s">
        <v>8</v>
      </c>
      <c r="K86" s="194" t="s">
        <v>9</v>
      </c>
      <c r="L86" s="428" t="s">
        <v>106</v>
      </c>
      <c r="M86" s="194" t="s">
        <v>107</v>
      </c>
    </row>
    <row r="87" spans="1:13" ht="47.25" customHeight="1" thickTop="1" thickBot="1" x14ac:dyDescent="0.3">
      <c r="A87" s="404" t="s">
        <v>133</v>
      </c>
      <c r="B87" s="572" t="s">
        <v>196</v>
      </c>
      <c r="C87" s="398" t="s">
        <v>16</v>
      </c>
      <c r="D87" s="574">
        <v>2</v>
      </c>
      <c r="E87" s="574">
        <v>30</v>
      </c>
      <c r="F87" s="574">
        <v>3</v>
      </c>
      <c r="G87" s="574">
        <v>848</v>
      </c>
      <c r="H87" s="197">
        <v>455650225</v>
      </c>
      <c r="I87" s="198">
        <v>240485200</v>
      </c>
      <c r="J87" s="201" t="s">
        <v>197</v>
      </c>
      <c r="K87" s="405" t="s">
        <v>17</v>
      </c>
      <c r="L87" s="430">
        <v>410</v>
      </c>
      <c r="M87" s="405">
        <v>153</v>
      </c>
    </row>
    <row r="88" spans="1:13" ht="47.25" customHeight="1" thickTop="1" thickBot="1" x14ac:dyDescent="0.3">
      <c r="A88" s="404" t="s">
        <v>133</v>
      </c>
      <c r="B88" s="572" t="s">
        <v>196</v>
      </c>
      <c r="C88" s="577" t="s">
        <v>24</v>
      </c>
      <c r="D88" s="574">
        <v>2</v>
      </c>
      <c r="E88" s="574">
        <v>30</v>
      </c>
      <c r="F88" s="574">
        <v>3</v>
      </c>
      <c r="G88" s="574">
        <v>520</v>
      </c>
      <c r="H88" s="197">
        <v>2018531875</v>
      </c>
      <c r="I88" s="198">
        <v>1221192500</v>
      </c>
      <c r="J88" s="201" t="s">
        <v>198</v>
      </c>
      <c r="K88" s="405" t="s">
        <v>25</v>
      </c>
      <c r="L88" s="430">
        <v>20</v>
      </c>
      <c r="M88" s="405">
        <v>12</v>
      </c>
    </row>
    <row r="89" spans="1:13" ht="49.5" customHeight="1" thickTop="1" thickBot="1" x14ac:dyDescent="0.3">
      <c r="A89" s="404" t="s">
        <v>133</v>
      </c>
      <c r="B89" s="572" t="s">
        <v>196</v>
      </c>
      <c r="C89" s="398" t="s">
        <v>193</v>
      </c>
      <c r="D89" s="574">
        <v>2</v>
      </c>
      <c r="E89" s="574">
        <v>30</v>
      </c>
      <c r="F89" s="574">
        <v>3</v>
      </c>
      <c r="G89" s="574">
        <v>530</v>
      </c>
      <c r="H89" s="197">
        <v>80000000</v>
      </c>
      <c r="I89" s="198">
        <v>0</v>
      </c>
      <c r="J89" s="201" t="s">
        <v>199</v>
      </c>
      <c r="K89" s="532" t="s">
        <v>2346</v>
      </c>
      <c r="L89" s="430">
        <v>1</v>
      </c>
      <c r="M89" s="405">
        <v>0</v>
      </c>
    </row>
    <row r="90" spans="1:13" ht="47.25" customHeight="1" thickTop="1" thickBot="1" x14ac:dyDescent="0.3">
      <c r="A90" s="404" t="s">
        <v>133</v>
      </c>
      <c r="B90" s="572" t="s">
        <v>196</v>
      </c>
      <c r="C90" s="398" t="s">
        <v>35</v>
      </c>
      <c r="D90" s="574">
        <v>2</v>
      </c>
      <c r="E90" s="574">
        <v>30</v>
      </c>
      <c r="F90" s="574">
        <v>3</v>
      </c>
      <c r="G90" s="574">
        <v>540</v>
      </c>
      <c r="H90" s="197">
        <v>70000000</v>
      </c>
      <c r="I90" s="198">
        <v>0</v>
      </c>
      <c r="J90" s="201" t="s">
        <v>2795</v>
      </c>
      <c r="K90" s="405" t="s">
        <v>15</v>
      </c>
      <c r="L90" s="430">
        <v>250</v>
      </c>
      <c r="M90" s="396">
        <v>0</v>
      </c>
    </row>
    <row r="91" spans="1:13" ht="20.25" customHeight="1" thickTop="1" thickBot="1" x14ac:dyDescent="0.3">
      <c r="A91" s="13"/>
      <c r="B91" s="208"/>
      <c r="C91" s="209"/>
      <c r="D91" s="210"/>
      <c r="E91" s="211"/>
      <c r="F91" s="211"/>
      <c r="G91" s="210"/>
      <c r="H91" s="444"/>
      <c r="I91" s="426"/>
      <c r="J91" s="212"/>
      <c r="K91" s="213"/>
      <c r="L91" s="437"/>
      <c r="M91" s="563"/>
    </row>
    <row r="92" spans="1:13" ht="35.25" customHeight="1" thickTop="1" thickBot="1" x14ac:dyDescent="0.3">
      <c r="A92" s="631" t="s">
        <v>1</v>
      </c>
      <c r="B92" s="631" t="s">
        <v>0</v>
      </c>
      <c r="C92" s="631" t="s">
        <v>122</v>
      </c>
      <c r="D92" s="628" t="s">
        <v>104</v>
      </c>
      <c r="E92" s="629"/>
      <c r="F92" s="629"/>
      <c r="G92" s="630"/>
      <c r="H92" s="628" t="s">
        <v>3</v>
      </c>
      <c r="I92" s="629"/>
      <c r="J92" s="628" t="s">
        <v>105</v>
      </c>
      <c r="K92" s="629"/>
      <c r="L92" s="629"/>
      <c r="M92" s="651"/>
    </row>
    <row r="93" spans="1:13" ht="40.5" customHeight="1" thickTop="1" thickBot="1" x14ac:dyDescent="0.3">
      <c r="A93" s="632"/>
      <c r="B93" s="632"/>
      <c r="C93" s="632"/>
      <c r="D93" s="194" t="s">
        <v>4</v>
      </c>
      <c r="E93" s="194" t="s">
        <v>5</v>
      </c>
      <c r="F93" s="194" t="s">
        <v>6</v>
      </c>
      <c r="G93" s="194" t="s">
        <v>7</v>
      </c>
      <c r="H93" s="428" t="s">
        <v>2</v>
      </c>
      <c r="I93" s="194" t="s">
        <v>3</v>
      </c>
      <c r="J93" s="194" t="s">
        <v>8</v>
      </c>
      <c r="K93" s="194" t="s">
        <v>9</v>
      </c>
      <c r="L93" s="428" t="s">
        <v>106</v>
      </c>
      <c r="M93" s="194" t="s">
        <v>107</v>
      </c>
    </row>
    <row r="94" spans="1:13" ht="47.25" customHeight="1" thickTop="1" thickBot="1" x14ac:dyDescent="0.3">
      <c r="A94" s="195" t="s">
        <v>133</v>
      </c>
      <c r="B94" s="195" t="s">
        <v>39</v>
      </c>
      <c r="C94" s="404" t="s">
        <v>16</v>
      </c>
      <c r="D94" s="572">
        <v>2</v>
      </c>
      <c r="E94" s="572">
        <v>30</v>
      </c>
      <c r="F94" s="572">
        <v>3</v>
      </c>
      <c r="G94" s="572">
        <v>848</v>
      </c>
      <c r="H94" s="197">
        <v>481671358</v>
      </c>
      <c r="I94" s="198">
        <v>453160000</v>
      </c>
      <c r="J94" s="201" t="s">
        <v>200</v>
      </c>
      <c r="K94" s="405" t="s">
        <v>17</v>
      </c>
      <c r="L94" s="430">
        <v>895</v>
      </c>
      <c r="M94" s="405">
        <v>895</v>
      </c>
    </row>
    <row r="95" spans="1:13" ht="47.25" customHeight="1" thickTop="1" thickBot="1" x14ac:dyDescent="0.3">
      <c r="A95" s="195" t="s">
        <v>133</v>
      </c>
      <c r="B95" s="195" t="s">
        <v>39</v>
      </c>
      <c r="C95" s="404" t="s">
        <v>33</v>
      </c>
      <c r="D95" s="572">
        <v>2</v>
      </c>
      <c r="E95" s="572">
        <v>30</v>
      </c>
      <c r="F95" s="572">
        <v>3</v>
      </c>
      <c r="G95" s="572">
        <v>521</v>
      </c>
      <c r="H95" s="197">
        <v>321114238</v>
      </c>
      <c r="I95" s="198">
        <v>0</v>
      </c>
      <c r="J95" s="201" t="s">
        <v>201</v>
      </c>
      <c r="K95" s="405" t="s">
        <v>11</v>
      </c>
      <c r="L95" s="430">
        <v>2140.7615866666665</v>
      </c>
      <c r="M95" s="405">
        <v>0</v>
      </c>
    </row>
    <row r="96" spans="1:13" ht="47.25" customHeight="1" thickTop="1" thickBot="1" x14ac:dyDescent="0.3">
      <c r="A96" s="195" t="s">
        <v>133</v>
      </c>
      <c r="B96" s="195" t="s">
        <v>39</v>
      </c>
      <c r="C96" s="635" t="s">
        <v>24</v>
      </c>
      <c r="D96" s="572">
        <v>2</v>
      </c>
      <c r="E96" s="572">
        <v>30</v>
      </c>
      <c r="F96" s="572">
        <v>3</v>
      </c>
      <c r="G96" s="572">
        <v>523</v>
      </c>
      <c r="H96" s="197">
        <v>48406000</v>
      </c>
      <c r="I96" s="198">
        <v>48394065</v>
      </c>
      <c r="J96" s="201" t="s">
        <v>202</v>
      </c>
      <c r="K96" s="405" t="s">
        <v>13</v>
      </c>
      <c r="L96" s="430">
        <v>1</v>
      </c>
      <c r="M96" s="405">
        <v>1</v>
      </c>
    </row>
    <row r="97" spans="1:13" ht="47.25" customHeight="1" thickTop="1" thickBot="1" x14ac:dyDescent="0.3">
      <c r="A97" s="195" t="s">
        <v>133</v>
      </c>
      <c r="B97" s="195" t="s">
        <v>39</v>
      </c>
      <c r="C97" s="636"/>
      <c r="D97" s="572">
        <v>2</v>
      </c>
      <c r="E97" s="572">
        <v>30</v>
      </c>
      <c r="F97" s="572">
        <v>3</v>
      </c>
      <c r="G97" s="572">
        <v>523</v>
      </c>
      <c r="H97" s="197">
        <v>138000000</v>
      </c>
      <c r="I97" s="198">
        <v>138643800</v>
      </c>
      <c r="J97" s="201" t="s">
        <v>203</v>
      </c>
      <c r="K97" s="405" t="s">
        <v>25</v>
      </c>
      <c r="L97" s="430">
        <v>2</v>
      </c>
      <c r="M97" s="405">
        <v>2</v>
      </c>
    </row>
    <row r="98" spans="1:13" ht="47.25" customHeight="1" thickTop="1" thickBot="1" x14ac:dyDescent="0.3">
      <c r="A98" s="195" t="s">
        <v>133</v>
      </c>
      <c r="B98" s="195" t="s">
        <v>39</v>
      </c>
      <c r="C98" s="637"/>
      <c r="D98" s="572">
        <v>2</v>
      </c>
      <c r="E98" s="572">
        <v>30</v>
      </c>
      <c r="F98" s="572">
        <v>3</v>
      </c>
      <c r="G98" s="572">
        <v>523</v>
      </c>
      <c r="H98" s="197">
        <v>533879597</v>
      </c>
      <c r="I98" s="198">
        <v>348111384</v>
      </c>
      <c r="J98" s="201" t="s">
        <v>204</v>
      </c>
      <c r="K98" s="405" t="s">
        <v>25</v>
      </c>
      <c r="L98" s="430">
        <v>6</v>
      </c>
      <c r="M98" s="405">
        <v>4</v>
      </c>
    </row>
    <row r="99" spans="1:13" ht="47.25" customHeight="1" thickTop="1" thickBot="1" x14ac:dyDescent="0.3">
      <c r="A99" s="195" t="s">
        <v>133</v>
      </c>
      <c r="B99" s="195" t="s">
        <v>39</v>
      </c>
      <c r="C99" s="635" t="s">
        <v>35</v>
      </c>
      <c r="D99" s="572">
        <v>2</v>
      </c>
      <c r="E99" s="572">
        <v>30</v>
      </c>
      <c r="F99" s="572">
        <v>3</v>
      </c>
      <c r="G99" s="572">
        <v>540</v>
      </c>
      <c r="H99" s="197">
        <v>65170000</v>
      </c>
      <c r="I99" s="198">
        <v>55200000</v>
      </c>
      <c r="J99" s="201" t="s">
        <v>205</v>
      </c>
      <c r="K99" s="405" t="s">
        <v>2796</v>
      </c>
      <c r="L99" s="430">
        <v>275</v>
      </c>
      <c r="M99" s="405">
        <v>275</v>
      </c>
    </row>
    <row r="100" spans="1:13" ht="47.25" customHeight="1" thickTop="1" thickBot="1" x14ac:dyDescent="0.3">
      <c r="A100" s="195" t="s">
        <v>133</v>
      </c>
      <c r="B100" s="195" t="s">
        <v>39</v>
      </c>
      <c r="C100" s="636"/>
      <c r="D100" s="572">
        <v>2</v>
      </c>
      <c r="E100" s="572">
        <v>30</v>
      </c>
      <c r="F100" s="572">
        <v>3</v>
      </c>
      <c r="G100" s="572">
        <v>540</v>
      </c>
      <c r="H100" s="197">
        <v>4360000</v>
      </c>
      <c r="I100" s="198">
        <v>4360000</v>
      </c>
      <c r="J100" s="201" t="s">
        <v>206</v>
      </c>
      <c r="K100" s="405" t="s">
        <v>45</v>
      </c>
      <c r="L100" s="430">
        <v>8</v>
      </c>
      <c r="M100" s="405">
        <v>8</v>
      </c>
    </row>
    <row r="101" spans="1:13" ht="47.25" customHeight="1" thickTop="1" thickBot="1" x14ac:dyDescent="0.3">
      <c r="A101" s="195" t="s">
        <v>133</v>
      </c>
      <c r="B101" s="195" t="s">
        <v>39</v>
      </c>
      <c r="C101" s="636"/>
      <c r="D101" s="572">
        <v>2</v>
      </c>
      <c r="E101" s="572">
        <v>30</v>
      </c>
      <c r="F101" s="572">
        <v>3</v>
      </c>
      <c r="G101" s="572">
        <v>540</v>
      </c>
      <c r="H101" s="197">
        <v>3600000</v>
      </c>
      <c r="I101" s="198">
        <v>3600000</v>
      </c>
      <c r="J101" s="201" t="s">
        <v>207</v>
      </c>
      <c r="K101" s="405" t="s">
        <v>26</v>
      </c>
      <c r="L101" s="430">
        <v>4</v>
      </c>
      <c r="M101" s="405">
        <v>4</v>
      </c>
    </row>
    <row r="102" spans="1:13" ht="47.25" customHeight="1" thickTop="1" thickBot="1" x14ac:dyDescent="0.3">
      <c r="A102" s="195" t="s">
        <v>133</v>
      </c>
      <c r="B102" s="195" t="s">
        <v>39</v>
      </c>
      <c r="C102" s="636"/>
      <c r="D102" s="572">
        <v>2</v>
      </c>
      <c r="E102" s="572">
        <v>30</v>
      </c>
      <c r="F102" s="572">
        <v>3</v>
      </c>
      <c r="G102" s="572">
        <v>540</v>
      </c>
      <c r="H102" s="197">
        <v>7880000</v>
      </c>
      <c r="I102" s="198">
        <v>7880000</v>
      </c>
      <c r="J102" s="201" t="s">
        <v>208</v>
      </c>
      <c r="K102" s="405" t="s">
        <v>21</v>
      </c>
      <c r="L102" s="430">
        <v>80</v>
      </c>
      <c r="M102" s="405">
        <v>80</v>
      </c>
    </row>
    <row r="103" spans="1:13" ht="47.25" customHeight="1" thickTop="1" thickBot="1" x14ac:dyDescent="0.3">
      <c r="A103" s="446" t="s">
        <v>133</v>
      </c>
      <c r="B103" s="446" t="s">
        <v>39</v>
      </c>
      <c r="C103" s="636"/>
      <c r="D103" s="573">
        <v>2</v>
      </c>
      <c r="E103" s="573">
        <v>30</v>
      </c>
      <c r="F103" s="573">
        <v>3</v>
      </c>
      <c r="G103" s="573">
        <v>540</v>
      </c>
      <c r="H103" s="197">
        <v>1490000</v>
      </c>
      <c r="I103" s="198">
        <v>1490000</v>
      </c>
      <c r="J103" s="298" t="s">
        <v>209</v>
      </c>
      <c r="K103" s="396" t="s">
        <v>44</v>
      </c>
      <c r="L103" s="447">
        <v>2</v>
      </c>
      <c r="M103" s="396">
        <v>2</v>
      </c>
    </row>
    <row r="104" spans="1:13" s="66" customFormat="1" ht="16.5" thickTop="1" thickBot="1" x14ac:dyDescent="0.3">
      <c r="A104" s="448"/>
      <c r="B104" s="448"/>
      <c r="C104" s="449"/>
      <c r="D104" s="449"/>
      <c r="E104" s="449"/>
      <c r="F104" s="449"/>
      <c r="G104" s="449"/>
      <c r="H104" s="450"/>
      <c r="I104" s="451"/>
      <c r="J104" s="452"/>
      <c r="K104" s="451"/>
      <c r="L104" s="453"/>
      <c r="M104" s="451"/>
    </row>
    <row r="105" spans="1:13" ht="30" customHeight="1" thickTop="1" thickBot="1" x14ac:dyDescent="0.3">
      <c r="A105" s="631" t="s">
        <v>1</v>
      </c>
      <c r="B105" s="655" t="s">
        <v>0</v>
      </c>
      <c r="C105" s="655" t="s">
        <v>122</v>
      </c>
      <c r="D105" s="649" t="s">
        <v>104</v>
      </c>
      <c r="E105" s="650"/>
      <c r="F105" s="650"/>
      <c r="G105" s="651"/>
      <c r="H105" s="649" t="s">
        <v>3</v>
      </c>
      <c r="I105" s="650"/>
      <c r="J105" s="649" t="s">
        <v>105</v>
      </c>
      <c r="K105" s="650"/>
      <c r="L105" s="650"/>
      <c r="M105" s="651"/>
    </row>
    <row r="106" spans="1:13" ht="34.5" customHeight="1" thickTop="1" thickBot="1" x14ac:dyDescent="0.3">
      <c r="A106" s="632"/>
      <c r="B106" s="632"/>
      <c r="C106" s="632"/>
      <c r="D106" s="194" t="s">
        <v>4</v>
      </c>
      <c r="E106" s="194" t="s">
        <v>5</v>
      </c>
      <c r="F106" s="194" t="s">
        <v>6</v>
      </c>
      <c r="G106" s="194" t="s">
        <v>7</v>
      </c>
      <c r="H106" s="428" t="s">
        <v>2</v>
      </c>
      <c r="I106" s="194" t="s">
        <v>3</v>
      </c>
      <c r="J106" s="194" t="s">
        <v>8</v>
      </c>
      <c r="K106" s="194" t="s">
        <v>9</v>
      </c>
      <c r="L106" s="428" t="s">
        <v>106</v>
      </c>
      <c r="M106" s="194" t="s">
        <v>107</v>
      </c>
    </row>
    <row r="107" spans="1:13" ht="53.25" customHeight="1" thickTop="1" thickBot="1" x14ac:dyDescent="0.3">
      <c r="A107" s="454" t="s">
        <v>133</v>
      </c>
      <c r="B107" s="454" t="s">
        <v>40</v>
      </c>
      <c r="C107" s="454" t="s">
        <v>16</v>
      </c>
      <c r="D107" s="571">
        <v>2</v>
      </c>
      <c r="E107" s="571">
        <v>30</v>
      </c>
      <c r="F107" s="571">
        <v>3</v>
      </c>
      <c r="G107" s="571">
        <v>848</v>
      </c>
      <c r="H107" s="197">
        <v>494004073</v>
      </c>
      <c r="I107" s="198">
        <v>457320000</v>
      </c>
      <c r="J107" s="201" t="s">
        <v>210</v>
      </c>
      <c r="K107" s="454" t="s">
        <v>17</v>
      </c>
      <c r="L107" s="455">
        <v>370</v>
      </c>
      <c r="M107" s="454">
        <v>248</v>
      </c>
    </row>
    <row r="108" spans="1:13" ht="47.25" customHeight="1" thickTop="1" thickBot="1" x14ac:dyDescent="0.3">
      <c r="A108" s="454" t="s">
        <v>133</v>
      </c>
      <c r="B108" s="454" t="s">
        <v>40</v>
      </c>
      <c r="C108" s="652" t="s">
        <v>24</v>
      </c>
      <c r="D108" s="571">
        <v>2</v>
      </c>
      <c r="E108" s="571">
        <v>30</v>
      </c>
      <c r="F108" s="571">
        <v>3</v>
      </c>
      <c r="G108" s="571">
        <v>520</v>
      </c>
      <c r="H108" s="197">
        <v>28588951</v>
      </c>
      <c r="I108" s="198">
        <v>28588951</v>
      </c>
      <c r="J108" s="201" t="s">
        <v>211</v>
      </c>
      <c r="K108" s="454" t="s">
        <v>91</v>
      </c>
      <c r="L108" s="455">
        <v>1</v>
      </c>
      <c r="M108" s="454">
        <v>1</v>
      </c>
    </row>
    <row r="109" spans="1:13" ht="47.25" customHeight="1" thickTop="1" thickBot="1" x14ac:dyDescent="0.3">
      <c r="A109" s="454" t="s">
        <v>133</v>
      </c>
      <c r="B109" s="454" t="s">
        <v>40</v>
      </c>
      <c r="C109" s="653"/>
      <c r="D109" s="571">
        <v>2</v>
      </c>
      <c r="E109" s="571">
        <v>30</v>
      </c>
      <c r="F109" s="571">
        <v>3</v>
      </c>
      <c r="G109" s="571">
        <v>520</v>
      </c>
      <c r="H109" s="197">
        <v>99988210</v>
      </c>
      <c r="I109" s="198">
        <v>99988210</v>
      </c>
      <c r="J109" s="201" t="s">
        <v>212</v>
      </c>
      <c r="K109" s="454" t="s">
        <v>25</v>
      </c>
      <c r="L109" s="455">
        <v>1</v>
      </c>
      <c r="M109" s="454">
        <v>1</v>
      </c>
    </row>
    <row r="110" spans="1:13" ht="47.25" customHeight="1" thickTop="1" thickBot="1" x14ac:dyDescent="0.3">
      <c r="A110" s="454" t="s">
        <v>133</v>
      </c>
      <c r="B110" s="454" t="s">
        <v>40</v>
      </c>
      <c r="C110" s="653"/>
      <c r="D110" s="571">
        <v>2</v>
      </c>
      <c r="E110" s="571">
        <v>30</v>
      </c>
      <c r="F110" s="571">
        <v>3</v>
      </c>
      <c r="G110" s="571">
        <v>520</v>
      </c>
      <c r="H110" s="197">
        <v>108769467</v>
      </c>
      <c r="I110" s="198">
        <v>0</v>
      </c>
      <c r="J110" s="201" t="s">
        <v>213</v>
      </c>
      <c r="K110" s="454" t="s">
        <v>25</v>
      </c>
      <c r="L110" s="455">
        <v>1</v>
      </c>
      <c r="M110" s="454">
        <v>0</v>
      </c>
    </row>
    <row r="111" spans="1:13" ht="47.25" customHeight="1" thickTop="1" thickBot="1" x14ac:dyDescent="0.3">
      <c r="A111" s="454" t="s">
        <v>133</v>
      </c>
      <c r="B111" s="454" t="s">
        <v>40</v>
      </c>
      <c r="C111" s="653"/>
      <c r="D111" s="571">
        <v>2</v>
      </c>
      <c r="E111" s="571">
        <v>30</v>
      </c>
      <c r="F111" s="571">
        <v>3</v>
      </c>
      <c r="G111" s="571">
        <v>520</v>
      </c>
      <c r="H111" s="197">
        <v>0</v>
      </c>
      <c r="I111" s="198">
        <v>0</v>
      </c>
      <c r="J111" s="201" t="s">
        <v>214</v>
      </c>
      <c r="K111" s="454" t="s">
        <v>25</v>
      </c>
      <c r="L111" s="455">
        <v>0</v>
      </c>
      <c r="M111" s="454">
        <v>0</v>
      </c>
    </row>
    <row r="112" spans="1:13" ht="53.25" customHeight="1" thickTop="1" thickBot="1" x14ac:dyDescent="0.3">
      <c r="A112" s="454" t="s">
        <v>133</v>
      </c>
      <c r="B112" s="454" t="s">
        <v>40</v>
      </c>
      <c r="C112" s="653"/>
      <c r="D112" s="571">
        <v>2</v>
      </c>
      <c r="E112" s="571">
        <v>30</v>
      </c>
      <c r="F112" s="571">
        <v>3</v>
      </c>
      <c r="G112" s="571">
        <v>520</v>
      </c>
      <c r="H112" s="197">
        <v>139000000</v>
      </c>
      <c r="I112" s="198">
        <v>139000000</v>
      </c>
      <c r="J112" s="201" t="s">
        <v>215</v>
      </c>
      <c r="K112" s="454" t="s">
        <v>31</v>
      </c>
      <c r="L112" s="455">
        <v>12</v>
      </c>
      <c r="M112" s="454">
        <v>12</v>
      </c>
    </row>
    <row r="113" spans="1:13" ht="47.25" customHeight="1" thickTop="1" thickBot="1" x14ac:dyDescent="0.3">
      <c r="A113" s="454" t="s">
        <v>133</v>
      </c>
      <c r="B113" s="454" t="s">
        <v>40</v>
      </c>
      <c r="C113" s="653"/>
      <c r="D113" s="571">
        <v>2</v>
      </c>
      <c r="E113" s="571">
        <v>30</v>
      </c>
      <c r="F113" s="571">
        <v>3</v>
      </c>
      <c r="G113" s="571">
        <v>520</v>
      </c>
      <c r="H113" s="197">
        <v>306553362</v>
      </c>
      <c r="I113" s="198">
        <v>306553362</v>
      </c>
      <c r="J113" s="201" t="s">
        <v>216</v>
      </c>
      <c r="K113" s="454" t="s">
        <v>25</v>
      </c>
      <c r="L113" s="455">
        <v>3</v>
      </c>
      <c r="M113" s="454">
        <v>3</v>
      </c>
    </row>
    <row r="114" spans="1:13" ht="47.25" customHeight="1" thickTop="1" thickBot="1" x14ac:dyDescent="0.3">
      <c r="A114" s="454" t="s">
        <v>133</v>
      </c>
      <c r="B114" s="454" t="s">
        <v>40</v>
      </c>
      <c r="C114" s="653"/>
      <c r="D114" s="571">
        <v>2</v>
      </c>
      <c r="E114" s="571">
        <v>30</v>
      </c>
      <c r="F114" s="571">
        <v>3</v>
      </c>
      <c r="G114" s="571">
        <v>520</v>
      </c>
      <c r="H114" s="197">
        <v>204723427</v>
      </c>
      <c r="I114" s="198">
        <v>160808916</v>
      </c>
      <c r="J114" s="201" t="s">
        <v>217</v>
      </c>
      <c r="K114" s="454" t="s">
        <v>25</v>
      </c>
      <c r="L114" s="455">
        <v>2</v>
      </c>
      <c r="M114" s="454">
        <v>2</v>
      </c>
    </row>
    <row r="115" spans="1:13" ht="47.25" customHeight="1" thickTop="1" thickBot="1" x14ac:dyDescent="0.3">
      <c r="A115" s="454" t="s">
        <v>133</v>
      </c>
      <c r="B115" s="454" t="s">
        <v>40</v>
      </c>
      <c r="C115" s="654"/>
      <c r="D115" s="571">
        <v>2</v>
      </c>
      <c r="E115" s="571">
        <v>30</v>
      </c>
      <c r="F115" s="571">
        <v>3</v>
      </c>
      <c r="G115" s="571">
        <v>520</v>
      </c>
      <c r="H115" s="197">
        <v>121302753</v>
      </c>
      <c r="I115" s="198">
        <v>80305933</v>
      </c>
      <c r="J115" s="201" t="s">
        <v>218</v>
      </c>
      <c r="K115" s="454" t="s">
        <v>91</v>
      </c>
      <c r="L115" s="455">
        <v>1</v>
      </c>
      <c r="M115" s="454">
        <v>1</v>
      </c>
    </row>
    <row r="116" spans="1:13" ht="47.25" customHeight="1" thickTop="1" thickBot="1" x14ac:dyDescent="0.3">
      <c r="A116" s="454" t="s">
        <v>133</v>
      </c>
      <c r="B116" s="454" t="s">
        <v>40</v>
      </c>
      <c r="C116" s="454" t="s">
        <v>35</v>
      </c>
      <c r="D116" s="571">
        <v>2</v>
      </c>
      <c r="E116" s="571">
        <v>30</v>
      </c>
      <c r="F116" s="571">
        <v>3</v>
      </c>
      <c r="G116" s="571">
        <v>540</v>
      </c>
      <c r="H116" s="197">
        <v>143750000</v>
      </c>
      <c r="I116" s="198">
        <v>137500000</v>
      </c>
      <c r="J116" s="201" t="s">
        <v>219</v>
      </c>
      <c r="K116" s="454" t="s">
        <v>15</v>
      </c>
      <c r="L116" s="455">
        <v>550</v>
      </c>
      <c r="M116" s="454">
        <v>550</v>
      </c>
    </row>
    <row r="117" spans="1:13" ht="18" customHeight="1" thickTop="1" thickBot="1" x14ac:dyDescent="0.3"/>
    <row r="118" spans="1:13" ht="31.5" customHeight="1" thickTop="1" thickBot="1" x14ac:dyDescent="0.3">
      <c r="A118" s="631" t="s">
        <v>1</v>
      </c>
      <c r="B118" s="631" t="s">
        <v>0</v>
      </c>
      <c r="C118" s="631" t="s">
        <v>122</v>
      </c>
      <c r="D118" s="628" t="s">
        <v>104</v>
      </c>
      <c r="E118" s="629"/>
      <c r="F118" s="629"/>
      <c r="G118" s="630"/>
      <c r="H118" s="649" t="s">
        <v>3</v>
      </c>
      <c r="I118" s="650"/>
      <c r="J118" s="649" t="s">
        <v>105</v>
      </c>
      <c r="K118" s="650"/>
      <c r="L118" s="650"/>
      <c r="M118" s="651"/>
    </row>
    <row r="119" spans="1:13" ht="33" thickTop="1" thickBot="1" x14ac:dyDescent="0.3">
      <c r="A119" s="632"/>
      <c r="B119" s="632"/>
      <c r="C119" s="632"/>
      <c r="D119" s="194" t="s">
        <v>4</v>
      </c>
      <c r="E119" s="194" t="s">
        <v>5</v>
      </c>
      <c r="F119" s="194" t="s">
        <v>6</v>
      </c>
      <c r="G119" s="194" t="s">
        <v>7</v>
      </c>
      <c r="H119" s="428" t="s">
        <v>2</v>
      </c>
      <c r="I119" s="194" t="s">
        <v>3</v>
      </c>
      <c r="J119" s="194" t="s">
        <v>8</v>
      </c>
      <c r="K119" s="194" t="s">
        <v>9</v>
      </c>
      <c r="L119" s="428" t="s">
        <v>106</v>
      </c>
      <c r="M119" s="194" t="s">
        <v>107</v>
      </c>
    </row>
    <row r="120" spans="1:13" ht="53.25" customHeight="1" thickTop="1" thickBot="1" x14ac:dyDescent="0.3">
      <c r="A120" s="195" t="s">
        <v>133</v>
      </c>
      <c r="B120" s="195" t="s">
        <v>220</v>
      </c>
      <c r="C120" s="404" t="s">
        <v>16</v>
      </c>
      <c r="D120" s="572">
        <v>2</v>
      </c>
      <c r="E120" s="572">
        <v>30</v>
      </c>
      <c r="F120" s="572">
        <v>3</v>
      </c>
      <c r="G120" s="572">
        <v>848</v>
      </c>
      <c r="H120" s="197">
        <v>148257182</v>
      </c>
      <c r="I120" s="198">
        <v>0</v>
      </c>
      <c r="J120" s="201" t="s">
        <v>221</v>
      </c>
      <c r="K120" s="405" t="s">
        <v>17</v>
      </c>
      <c r="L120" s="430">
        <v>0</v>
      </c>
      <c r="M120" s="405">
        <v>0</v>
      </c>
    </row>
    <row r="121" spans="1:13" ht="47.25" customHeight="1" thickTop="1" thickBot="1" x14ac:dyDescent="0.3">
      <c r="A121" s="195" t="s">
        <v>133</v>
      </c>
      <c r="B121" s="195" t="s">
        <v>220</v>
      </c>
      <c r="C121" s="404" t="s">
        <v>24</v>
      </c>
      <c r="D121" s="572">
        <v>2</v>
      </c>
      <c r="E121" s="572">
        <v>30</v>
      </c>
      <c r="F121" s="572">
        <v>3</v>
      </c>
      <c r="G121" s="572">
        <v>520</v>
      </c>
      <c r="H121" s="197">
        <v>345933424</v>
      </c>
      <c r="I121" s="198">
        <v>247000000</v>
      </c>
      <c r="J121" s="201" t="s">
        <v>222</v>
      </c>
      <c r="K121" s="405" t="s">
        <v>25</v>
      </c>
      <c r="L121" s="430">
        <v>4</v>
      </c>
      <c r="M121" s="405">
        <v>3</v>
      </c>
    </row>
    <row r="122" spans="1:13" ht="15.75" thickTop="1" x14ac:dyDescent="0.25"/>
  </sheetData>
  <mergeCells count="92">
    <mergeCell ref="C74:C77"/>
    <mergeCell ref="C108:C115"/>
    <mergeCell ref="D85:G85"/>
    <mergeCell ref="C92:C93"/>
    <mergeCell ref="A92:A93"/>
    <mergeCell ref="B92:B93"/>
    <mergeCell ref="B105:B106"/>
    <mergeCell ref="C105:C106"/>
    <mergeCell ref="D92:G92"/>
    <mergeCell ref="D105:G105"/>
    <mergeCell ref="C85:C86"/>
    <mergeCell ref="C99:C103"/>
    <mergeCell ref="C96:C98"/>
    <mergeCell ref="C63:C64"/>
    <mergeCell ref="C66:C67"/>
    <mergeCell ref="D66:G66"/>
    <mergeCell ref="J118:M118"/>
    <mergeCell ref="A118:A119"/>
    <mergeCell ref="B118:B119"/>
    <mergeCell ref="C118:C119"/>
    <mergeCell ref="D118:G118"/>
    <mergeCell ref="H118:I118"/>
    <mergeCell ref="A105:A106"/>
    <mergeCell ref="C80:C81"/>
    <mergeCell ref="D80:G80"/>
    <mergeCell ref="A80:A81"/>
    <mergeCell ref="B80:B81"/>
    <mergeCell ref="A85:A86"/>
    <mergeCell ref="B85:B86"/>
    <mergeCell ref="H105:I105"/>
    <mergeCell ref="H92:I92"/>
    <mergeCell ref="J92:M92"/>
    <mergeCell ref="J105:M105"/>
    <mergeCell ref="H80:I80"/>
    <mergeCell ref="J80:M80"/>
    <mergeCell ref="H85:I85"/>
    <mergeCell ref="J85:M85"/>
    <mergeCell ref="A5:A6"/>
    <mergeCell ref="B5:B6"/>
    <mergeCell ref="G43:G44"/>
    <mergeCell ref="B43:B44"/>
    <mergeCell ref="D43:D44"/>
    <mergeCell ref="E43:E44"/>
    <mergeCell ref="F43:F44"/>
    <mergeCell ref="D5:G5"/>
    <mergeCell ref="A26:A27"/>
    <mergeCell ref="B26:B27"/>
    <mergeCell ref="B41:B42"/>
    <mergeCell ref="C41:C42"/>
    <mergeCell ref="D41:G41"/>
    <mergeCell ref="B32:B33"/>
    <mergeCell ref="C32:C33"/>
    <mergeCell ref="H5:I5"/>
    <mergeCell ref="J5:M5"/>
    <mergeCell ref="C5:C6"/>
    <mergeCell ref="H26:I26"/>
    <mergeCell ref="J26:M26"/>
    <mergeCell ref="C8:C12"/>
    <mergeCell ref="C13:C24"/>
    <mergeCell ref="C26:C27"/>
    <mergeCell ref="D26:G26"/>
    <mergeCell ref="H32:I32"/>
    <mergeCell ref="J32:M32"/>
    <mergeCell ref="H41:I41"/>
    <mergeCell ref="J41:M41"/>
    <mergeCell ref="H54:I54"/>
    <mergeCell ref="J54:M54"/>
    <mergeCell ref="H43:H44"/>
    <mergeCell ref="I43:I44"/>
    <mergeCell ref="H66:I66"/>
    <mergeCell ref="J66:M66"/>
    <mergeCell ref="H71:I71"/>
    <mergeCell ref="J71:M71"/>
    <mergeCell ref="A66:A67"/>
    <mergeCell ref="B71:B72"/>
    <mergeCell ref="A71:A72"/>
    <mergeCell ref="A54:A55"/>
    <mergeCell ref="A41:A42"/>
    <mergeCell ref="A32:A33"/>
    <mergeCell ref="C71:C72"/>
    <mergeCell ref="D71:G71"/>
    <mergeCell ref="D32:G32"/>
    <mergeCell ref="C35:C37"/>
    <mergeCell ref="B54:B55"/>
    <mergeCell ref="C54:C55"/>
    <mergeCell ref="D54:G54"/>
    <mergeCell ref="C51:C52"/>
    <mergeCell ref="C45:C47"/>
    <mergeCell ref="C48:C50"/>
    <mergeCell ref="C43:C44"/>
    <mergeCell ref="C58:C62"/>
    <mergeCell ref="B66:B67"/>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247"/>
  <sheetViews>
    <sheetView showGridLines="0" topLeftCell="A39" zoomScale="98" zoomScaleNormal="98" workbookViewId="0">
      <selection activeCell="J43" sqref="J43"/>
    </sheetView>
  </sheetViews>
  <sheetFormatPr baseColWidth="10" defaultRowHeight="15" x14ac:dyDescent="0.25"/>
  <cols>
    <col min="1" max="1" width="19.7109375" customWidth="1"/>
    <col min="2" max="2" width="19.85546875" customWidth="1"/>
    <col min="3" max="3" width="21.85546875" customWidth="1"/>
    <col min="4" max="7" width="8.7109375" customWidth="1"/>
    <col min="8" max="9" width="15.140625" customWidth="1"/>
    <col min="10" max="10" width="30.140625" customWidth="1"/>
    <col min="11" max="11" width="15" customWidth="1"/>
    <col min="12" max="13" width="15.140625" customWidth="1"/>
  </cols>
  <sheetData>
    <row r="4" spans="1:13" ht="9" customHeight="1" thickBot="1" x14ac:dyDescent="0.3"/>
    <row r="5" spans="1:13" ht="30" customHeight="1" thickTop="1" thickBot="1" x14ac:dyDescent="0.3">
      <c r="A5" s="631" t="s">
        <v>1</v>
      </c>
      <c r="B5" s="631" t="s">
        <v>0</v>
      </c>
      <c r="C5" s="631" t="s">
        <v>122</v>
      </c>
      <c r="D5" s="628" t="s">
        <v>104</v>
      </c>
      <c r="E5" s="629"/>
      <c r="F5" s="629"/>
      <c r="G5" s="630"/>
      <c r="H5" s="628" t="s">
        <v>3</v>
      </c>
      <c r="I5" s="629"/>
      <c r="J5" s="628" t="s">
        <v>105</v>
      </c>
      <c r="K5" s="629"/>
      <c r="L5" s="629"/>
      <c r="M5" s="630"/>
    </row>
    <row r="6" spans="1:13" ht="34.5" customHeight="1" thickTop="1" thickBot="1" x14ac:dyDescent="0.3">
      <c r="A6" s="632"/>
      <c r="B6" s="632"/>
      <c r="C6" s="632"/>
      <c r="D6" s="194" t="s">
        <v>4</v>
      </c>
      <c r="E6" s="194" t="s">
        <v>5</v>
      </c>
      <c r="F6" s="194" t="s">
        <v>6</v>
      </c>
      <c r="G6" s="194" t="s">
        <v>7</v>
      </c>
      <c r="H6" s="194" t="s">
        <v>2</v>
      </c>
      <c r="I6" s="194" t="s">
        <v>3</v>
      </c>
      <c r="J6" s="194" t="s">
        <v>8</v>
      </c>
      <c r="K6" s="194" t="s">
        <v>9</v>
      </c>
      <c r="L6" s="194" t="s">
        <v>106</v>
      </c>
      <c r="M6" s="194" t="s">
        <v>107</v>
      </c>
    </row>
    <row r="7" spans="1:13" ht="61.5" customHeight="1" thickTop="1" thickBot="1" x14ac:dyDescent="0.3">
      <c r="A7" s="404" t="s">
        <v>223</v>
      </c>
      <c r="B7" s="404" t="s">
        <v>224</v>
      </c>
      <c r="C7" s="404" t="s">
        <v>16</v>
      </c>
      <c r="D7" s="196">
        <v>2</v>
      </c>
      <c r="E7" s="196">
        <v>30</v>
      </c>
      <c r="F7" s="196">
        <v>3</v>
      </c>
      <c r="G7" s="196">
        <v>848</v>
      </c>
      <c r="H7" s="197">
        <v>732499255</v>
      </c>
      <c r="I7" s="198">
        <v>512497400</v>
      </c>
      <c r="J7" s="201" t="s">
        <v>225</v>
      </c>
      <c r="K7" s="199" t="s">
        <v>17</v>
      </c>
      <c r="L7" s="204">
        <v>285</v>
      </c>
      <c r="M7" s="199">
        <v>285</v>
      </c>
    </row>
    <row r="8" spans="1:13" ht="47.25" customHeight="1" thickTop="1" thickBot="1" x14ac:dyDescent="0.3">
      <c r="A8" s="404" t="s">
        <v>223</v>
      </c>
      <c r="B8" s="404" t="s">
        <v>224</v>
      </c>
      <c r="C8" s="404" t="s">
        <v>24</v>
      </c>
      <c r="D8" s="196">
        <v>2</v>
      </c>
      <c r="E8" s="196">
        <v>30</v>
      </c>
      <c r="F8" s="196">
        <v>3</v>
      </c>
      <c r="G8" s="196">
        <v>520</v>
      </c>
      <c r="H8" s="197">
        <v>1709164928</v>
      </c>
      <c r="I8" s="198">
        <v>1020501209</v>
      </c>
      <c r="J8" s="201" t="s">
        <v>2240</v>
      </c>
      <c r="K8" s="199" t="s">
        <v>25</v>
      </c>
      <c r="L8" s="204">
        <v>10</v>
      </c>
      <c r="M8" s="199">
        <v>6</v>
      </c>
    </row>
    <row r="9" spans="1:13" ht="19.5" customHeight="1" thickTop="1" thickBot="1" x14ac:dyDescent="0.3">
      <c r="A9" s="203"/>
      <c r="B9" s="27"/>
      <c r="C9" s="27"/>
      <c r="D9" s="27"/>
      <c r="E9" s="27"/>
      <c r="F9" s="27"/>
      <c r="G9" s="27"/>
      <c r="H9" s="25"/>
      <c r="I9" s="25"/>
      <c r="J9" s="21"/>
      <c r="K9" s="21"/>
      <c r="L9" s="37"/>
      <c r="M9" s="37"/>
    </row>
    <row r="10" spans="1:13" ht="30" customHeight="1" thickTop="1" thickBot="1" x14ac:dyDescent="0.3">
      <c r="A10" s="631" t="s">
        <v>1</v>
      </c>
      <c r="B10" s="631" t="s">
        <v>0</v>
      </c>
      <c r="C10" s="631" t="s">
        <v>122</v>
      </c>
      <c r="D10" s="628" t="s">
        <v>104</v>
      </c>
      <c r="E10" s="629"/>
      <c r="F10" s="629"/>
      <c r="G10" s="630"/>
      <c r="H10" s="628" t="s">
        <v>3</v>
      </c>
      <c r="I10" s="629"/>
      <c r="J10" s="628" t="s">
        <v>105</v>
      </c>
      <c r="K10" s="629"/>
      <c r="L10" s="629"/>
      <c r="M10" s="630"/>
    </row>
    <row r="11" spans="1:13" ht="34.5" customHeight="1" thickTop="1" thickBot="1" x14ac:dyDescent="0.3">
      <c r="A11" s="632"/>
      <c r="B11" s="632"/>
      <c r="C11" s="632"/>
      <c r="D11" s="194" t="s">
        <v>4</v>
      </c>
      <c r="E11" s="194" t="s">
        <v>5</v>
      </c>
      <c r="F11" s="194" t="s">
        <v>6</v>
      </c>
      <c r="G11" s="194" t="s">
        <v>7</v>
      </c>
      <c r="H11" s="194" t="s">
        <v>2</v>
      </c>
      <c r="I11" s="194" t="s">
        <v>3</v>
      </c>
      <c r="J11" s="194" t="s">
        <v>8</v>
      </c>
      <c r="K11" s="194" t="s">
        <v>9</v>
      </c>
      <c r="L11" s="194" t="s">
        <v>106</v>
      </c>
      <c r="M11" s="194" t="s">
        <v>107</v>
      </c>
    </row>
    <row r="12" spans="1:13" ht="72" customHeight="1" thickTop="1" thickBot="1" x14ac:dyDescent="0.3">
      <c r="A12" s="404" t="s">
        <v>223</v>
      </c>
      <c r="B12" s="195" t="s">
        <v>226</v>
      </c>
      <c r="C12" s="397" t="s">
        <v>16</v>
      </c>
      <c r="D12" s="404">
        <v>2</v>
      </c>
      <c r="E12" s="404">
        <v>30</v>
      </c>
      <c r="F12" s="404">
        <v>3</v>
      </c>
      <c r="G12" s="404">
        <v>848</v>
      </c>
      <c r="H12" s="197">
        <v>269073049</v>
      </c>
      <c r="I12" s="198">
        <v>262888280</v>
      </c>
      <c r="J12" s="201" t="s">
        <v>227</v>
      </c>
      <c r="K12" s="405" t="s">
        <v>17</v>
      </c>
      <c r="L12" s="204">
        <v>311</v>
      </c>
      <c r="M12" s="405">
        <v>311</v>
      </c>
    </row>
    <row r="13" spans="1:13" ht="47.25" customHeight="1" thickTop="1" thickBot="1" x14ac:dyDescent="0.3">
      <c r="A13" s="404" t="s">
        <v>223</v>
      </c>
      <c r="B13" s="195" t="s">
        <v>226</v>
      </c>
      <c r="C13" s="635" t="s">
        <v>24</v>
      </c>
      <c r="D13" s="404">
        <v>2</v>
      </c>
      <c r="E13" s="404">
        <v>30</v>
      </c>
      <c r="F13" s="404">
        <v>3</v>
      </c>
      <c r="G13" s="404">
        <v>520</v>
      </c>
      <c r="H13" s="197">
        <v>10000000</v>
      </c>
      <c r="I13" s="198">
        <v>10000000</v>
      </c>
      <c r="J13" s="201" t="s">
        <v>228</v>
      </c>
      <c r="K13" s="405" t="s">
        <v>13</v>
      </c>
      <c r="L13" s="204">
        <v>1</v>
      </c>
      <c r="M13" s="405">
        <v>1</v>
      </c>
    </row>
    <row r="14" spans="1:13" ht="47.25" customHeight="1" thickTop="1" thickBot="1" x14ac:dyDescent="0.3">
      <c r="A14" s="404" t="s">
        <v>223</v>
      </c>
      <c r="B14" s="195" t="s">
        <v>226</v>
      </c>
      <c r="C14" s="636"/>
      <c r="D14" s="404">
        <v>2</v>
      </c>
      <c r="E14" s="404">
        <v>30</v>
      </c>
      <c r="F14" s="404">
        <v>3</v>
      </c>
      <c r="G14" s="404">
        <v>520</v>
      </c>
      <c r="H14" s="197">
        <v>7000000</v>
      </c>
      <c r="I14" s="198">
        <v>7000000</v>
      </c>
      <c r="J14" s="201" t="s">
        <v>229</v>
      </c>
      <c r="K14" s="500" t="s">
        <v>13</v>
      </c>
      <c r="L14" s="204">
        <v>1</v>
      </c>
      <c r="M14" s="405">
        <v>1</v>
      </c>
    </row>
    <row r="15" spans="1:13" ht="47.25" customHeight="1" thickTop="1" thickBot="1" x14ac:dyDescent="0.3">
      <c r="A15" s="404" t="s">
        <v>223</v>
      </c>
      <c r="B15" s="195" t="s">
        <v>226</v>
      </c>
      <c r="C15" s="636"/>
      <c r="D15" s="404">
        <v>2</v>
      </c>
      <c r="E15" s="404">
        <v>30</v>
      </c>
      <c r="F15" s="404">
        <v>3</v>
      </c>
      <c r="G15" s="404">
        <v>520</v>
      </c>
      <c r="H15" s="197">
        <v>62506655</v>
      </c>
      <c r="I15" s="198">
        <v>62506655</v>
      </c>
      <c r="J15" s="201" t="s">
        <v>230</v>
      </c>
      <c r="K15" s="500" t="s">
        <v>13</v>
      </c>
      <c r="L15" s="204">
        <v>1</v>
      </c>
      <c r="M15" s="405">
        <v>1</v>
      </c>
    </row>
    <row r="16" spans="1:13" ht="47.25" customHeight="1" thickTop="1" thickBot="1" x14ac:dyDescent="0.3">
      <c r="A16" s="404" t="s">
        <v>223</v>
      </c>
      <c r="B16" s="195" t="s">
        <v>226</v>
      </c>
      <c r="C16" s="636"/>
      <c r="D16" s="404">
        <v>2</v>
      </c>
      <c r="E16" s="404">
        <v>30</v>
      </c>
      <c r="F16" s="404">
        <v>3</v>
      </c>
      <c r="G16" s="404">
        <v>520</v>
      </c>
      <c r="H16" s="197">
        <v>12120000</v>
      </c>
      <c r="I16" s="198">
        <v>12120000</v>
      </c>
      <c r="J16" s="201" t="s">
        <v>231</v>
      </c>
      <c r="K16" s="500" t="s">
        <v>13</v>
      </c>
      <c r="L16" s="204">
        <v>1</v>
      </c>
      <c r="M16" s="405">
        <v>1</v>
      </c>
    </row>
    <row r="17" spans="1:13" ht="53.25" customHeight="1" thickTop="1" thickBot="1" x14ac:dyDescent="0.3">
      <c r="A17" s="404" t="s">
        <v>223</v>
      </c>
      <c r="B17" s="195" t="s">
        <v>226</v>
      </c>
      <c r="C17" s="636"/>
      <c r="D17" s="404">
        <v>2</v>
      </c>
      <c r="E17" s="404">
        <v>30</v>
      </c>
      <c r="F17" s="404">
        <v>3</v>
      </c>
      <c r="G17" s="404">
        <v>520</v>
      </c>
      <c r="H17" s="197">
        <v>10000000</v>
      </c>
      <c r="I17" s="198">
        <v>10000000</v>
      </c>
      <c r="J17" s="201" t="s">
        <v>232</v>
      </c>
      <c r="K17" s="500" t="s">
        <v>13</v>
      </c>
      <c r="L17" s="204">
        <v>1</v>
      </c>
      <c r="M17" s="405">
        <v>1</v>
      </c>
    </row>
    <row r="18" spans="1:13" ht="53.25" customHeight="1" thickTop="1" thickBot="1" x14ac:dyDescent="0.3">
      <c r="A18" s="404" t="s">
        <v>223</v>
      </c>
      <c r="B18" s="195" t="s">
        <v>226</v>
      </c>
      <c r="C18" s="636"/>
      <c r="D18" s="404">
        <v>2</v>
      </c>
      <c r="E18" s="404">
        <v>30</v>
      </c>
      <c r="F18" s="404">
        <v>3</v>
      </c>
      <c r="G18" s="404">
        <v>520</v>
      </c>
      <c r="H18" s="197">
        <v>110914400</v>
      </c>
      <c r="I18" s="198">
        <v>110914400</v>
      </c>
      <c r="J18" s="201" t="s">
        <v>233</v>
      </c>
      <c r="K18" s="500" t="s">
        <v>13</v>
      </c>
      <c r="L18" s="204">
        <v>1</v>
      </c>
      <c r="M18" s="405">
        <v>1</v>
      </c>
    </row>
    <row r="19" spans="1:13" ht="53.25" customHeight="1" thickTop="1" thickBot="1" x14ac:dyDescent="0.3">
      <c r="A19" s="404" t="s">
        <v>223</v>
      </c>
      <c r="B19" s="195" t="s">
        <v>226</v>
      </c>
      <c r="C19" s="636"/>
      <c r="D19" s="404">
        <v>2</v>
      </c>
      <c r="E19" s="404">
        <v>30</v>
      </c>
      <c r="F19" s="404">
        <v>3</v>
      </c>
      <c r="G19" s="404">
        <v>520</v>
      </c>
      <c r="H19" s="197">
        <v>110914400</v>
      </c>
      <c r="I19" s="198">
        <v>109914400</v>
      </c>
      <c r="J19" s="201" t="s">
        <v>234</v>
      </c>
      <c r="K19" s="500" t="s">
        <v>13</v>
      </c>
      <c r="L19" s="204">
        <v>1</v>
      </c>
      <c r="M19" s="405">
        <v>1</v>
      </c>
    </row>
    <row r="20" spans="1:13" ht="47.25" customHeight="1" thickTop="1" thickBot="1" x14ac:dyDescent="0.3">
      <c r="A20" s="404" t="s">
        <v>223</v>
      </c>
      <c r="B20" s="195" t="s">
        <v>226</v>
      </c>
      <c r="C20" s="636"/>
      <c r="D20" s="404">
        <v>2</v>
      </c>
      <c r="E20" s="404">
        <v>30</v>
      </c>
      <c r="F20" s="404">
        <v>3</v>
      </c>
      <c r="G20" s="404">
        <v>520</v>
      </c>
      <c r="H20" s="197">
        <v>130000000</v>
      </c>
      <c r="I20" s="198">
        <v>20000000</v>
      </c>
      <c r="J20" s="201" t="s">
        <v>235</v>
      </c>
      <c r="K20" s="500" t="s">
        <v>13</v>
      </c>
      <c r="L20" s="204">
        <v>1</v>
      </c>
      <c r="M20" s="405">
        <v>0.15</v>
      </c>
    </row>
    <row r="21" spans="1:13" ht="47.25" customHeight="1" thickTop="1" thickBot="1" x14ac:dyDescent="0.3">
      <c r="A21" s="404" t="s">
        <v>223</v>
      </c>
      <c r="B21" s="195" t="s">
        <v>226</v>
      </c>
      <c r="C21" s="636"/>
      <c r="D21" s="404">
        <v>2</v>
      </c>
      <c r="E21" s="404">
        <v>30</v>
      </c>
      <c r="F21" s="404">
        <v>3</v>
      </c>
      <c r="G21" s="404">
        <v>520</v>
      </c>
      <c r="H21" s="197">
        <v>17593000</v>
      </c>
      <c r="I21" s="198">
        <v>17593000</v>
      </c>
      <c r="J21" s="201" t="s">
        <v>236</v>
      </c>
      <c r="K21" s="500" t="s">
        <v>13</v>
      </c>
      <c r="L21" s="204">
        <v>1</v>
      </c>
      <c r="M21" s="405">
        <v>1</v>
      </c>
    </row>
    <row r="22" spans="1:13" ht="47.25" customHeight="1" thickTop="1" thickBot="1" x14ac:dyDescent="0.3">
      <c r="A22" s="404" t="s">
        <v>223</v>
      </c>
      <c r="B22" s="195" t="s">
        <v>226</v>
      </c>
      <c r="C22" s="637"/>
      <c r="D22" s="404">
        <v>2</v>
      </c>
      <c r="E22" s="404">
        <v>30</v>
      </c>
      <c r="F22" s="404">
        <v>3</v>
      </c>
      <c r="G22" s="404">
        <v>520</v>
      </c>
      <c r="H22" s="197">
        <v>157788659</v>
      </c>
      <c r="I22" s="198">
        <v>26800000</v>
      </c>
      <c r="J22" s="201" t="s">
        <v>237</v>
      </c>
      <c r="K22" s="500" t="s">
        <v>13</v>
      </c>
      <c r="L22" s="204">
        <v>1</v>
      </c>
      <c r="M22" s="405">
        <v>0.17</v>
      </c>
    </row>
    <row r="23" spans="1:13" ht="16.5" thickTop="1" thickBot="1" x14ac:dyDescent="0.3">
      <c r="A23" s="203"/>
      <c r="B23" s="27"/>
      <c r="C23" s="152"/>
      <c r="D23" s="21"/>
      <c r="E23" s="21"/>
      <c r="F23" s="21"/>
      <c r="G23" s="21"/>
      <c r="H23" s="25"/>
      <c r="I23" s="25"/>
      <c r="J23" s="21"/>
      <c r="K23" s="21"/>
      <c r="L23" s="25"/>
      <c r="M23" s="25"/>
    </row>
    <row r="24" spans="1:13" ht="30" customHeight="1" thickTop="1" thickBot="1" x14ac:dyDescent="0.3">
      <c r="A24" s="631" t="s">
        <v>1</v>
      </c>
      <c r="B24" s="631" t="s">
        <v>0</v>
      </c>
      <c r="C24" s="631" t="s">
        <v>122</v>
      </c>
      <c r="D24" s="628" t="s">
        <v>104</v>
      </c>
      <c r="E24" s="629"/>
      <c r="F24" s="629"/>
      <c r="G24" s="630"/>
      <c r="H24" s="628" t="s">
        <v>3</v>
      </c>
      <c r="I24" s="629"/>
      <c r="J24" s="628" t="s">
        <v>105</v>
      </c>
      <c r="K24" s="629"/>
      <c r="L24" s="629"/>
      <c r="M24" s="630"/>
    </row>
    <row r="25" spans="1:13" ht="34.5" customHeight="1" thickTop="1" thickBot="1" x14ac:dyDescent="0.3">
      <c r="A25" s="632"/>
      <c r="B25" s="632"/>
      <c r="C25" s="632"/>
      <c r="D25" s="194" t="s">
        <v>4</v>
      </c>
      <c r="E25" s="194" t="s">
        <v>5</v>
      </c>
      <c r="F25" s="194" t="s">
        <v>6</v>
      </c>
      <c r="G25" s="194" t="s">
        <v>7</v>
      </c>
      <c r="H25" s="194" t="s">
        <v>2</v>
      </c>
      <c r="I25" s="194" t="s">
        <v>3</v>
      </c>
      <c r="J25" s="194" t="s">
        <v>8</v>
      </c>
      <c r="K25" s="194" t="s">
        <v>9</v>
      </c>
      <c r="L25" s="194" t="s">
        <v>106</v>
      </c>
      <c r="M25" s="194" t="s">
        <v>107</v>
      </c>
    </row>
    <row r="26" spans="1:13" ht="53.25" customHeight="1" thickTop="1" thickBot="1" x14ac:dyDescent="0.3">
      <c r="A26" s="399" t="s">
        <v>223</v>
      </c>
      <c r="B26" s="399" t="s">
        <v>238</v>
      </c>
      <c r="C26" s="399" t="s">
        <v>16</v>
      </c>
      <c r="D26" s="399">
        <v>2</v>
      </c>
      <c r="E26" s="400">
        <v>30</v>
      </c>
      <c r="F26" s="400">
        <v>3</v>
      </c>
      <c r="G26" s="400">
        <v>848</v>
      </c>
      <c r="H26" s="395">
        <v>548924448</v>
      </c>
      <c r="I26" s="403">
        <v>450769000</v>
      </c>
      <c r="J26" s="497" t="s">
        <v>239</v>
      </c>
      <c r="K26" s="402" t="s">
        <v>17</v>
      </c>
      <c r="L26" s="401">
        <v>948</v>
      </c>
      <c r="M26" s="402">
        <v>948</v>
      </c>
    </row>
    <row r="27" spans="1:13" ht="53.25" customHeight="1" thickTop="1" thickBot="1" x14ac:dyDescent="0.3">
      <c r="A27" s="399" t="s">
        <v>223</v>
      </c>
      <c r="B27" s="399" t="s">
        <v>238</v>
      </c>
      <c r="C27" s="658" t="s">
        <v>24</v>
      </c>
      <c r="D27" s="399">
        <v>2</v>
      </c>
      <c r="E27" s="400">
        <v>30</v>
      </c>
      <c r="F27" s="400">
        <v>3</v>
      </c>
      <c r="G27" s="400">
        <v>520</v>
      </c>
      <c r="H27" s="395">
        <v>82137100</v>
      </c>
      <c r="I27" s="403">
        <v>82137100</v>
      </c>
      <c r="J27" s="497" t="s">
        <v>2241</v>
      </c>
      <c r="K27" s="402" t="s">
        <v>25</v>
      </c>
      <c r="L27" s="401">
        <v>1</v>
      </c>
      <c r="M27" s="402">
        <v>1</v>
      </c>
    </row>
    <row r="28" spans="1:13" ht="53.25" customHeight="1" thickTop="1" thickBot="1" x14ac:dyDescent="0.3">
      <c r="A28" s="399" t="s">
        <v>223</v>
      </c>
      <c r="B28" s="399" t="s">
        <v>238</v>
      </c>
      <c r="C28" s="668"/>
      <c r="D28" s="399">
        <v>2</v>
      </c>
      <c r="E28" s="400">
        <v>30</v>
      </c>
      <c r="F28" s="400">
        <v>3</v>
      </c>
      <c r="G28" s="400">
        <v>520</v>
      </c>
      <c r="H28" s="395">
        <v>155636160</v>
      </c>
      <c r="I28" s="403">
        <v>155636160</v>
      </c>
      <c r="J28" s="497" t="s">
        <v>240</v>
      </c>
      <c r="K28" s="402" t="s">
        <v>2479</v>
      </c>
      <c r="L28" s="401">
        <v>1</v>
      </c>
      <c r="M28" s="402">
        <v>1</v>
      </c>
    </row>
    <row r="29" spans="1:13" ht="53.25" customHeight="1" thickTop="1" thickBot="1" x14ac:dyDescent="0.3">
      <c r="A29" s="399" t="s">
        <v>223</v>
      </c>
      <c r="B29" s="399" t="s">
        <v>238</v>
      </c>
      <c r="C29" s="668"/>
      <c r="D29" s="399">
        <v>2</v>
      </c>
      <c r="E29" s="400">
        <v>30</v>
      </c>
      <c r="F29" s="400">
        <v>3</v>
      </c>
      <c r="G29" s="400">
        <v>520</v>
      </c>
      <c r="H29" s="395">
        <v>134970200</v>
      </c>
      <c r="I29" s="403">
        <v>134970200</v>
      </c>
      <c r="J29" s="497" t="s">
        <v>2242</v>
      </c>
      <c r="K29" s="402" t="s">
        <v>25</v>
      </c>
      <c r="L29" s="401">
        <v>4</v>
      </c>
      <c r="M29" s="402">
        <v>4</v>
      </c>
    </row>
    <row r="30" spans="1:13" ht="36" customHeight="1" thickTop="1" thickBot="1" x14ac:dyDescent="0.3">
      <c r="A30" s="399" t="s">
        <v>223</v>
      </c>
      <c r="B30" s="399" t="s">
        <v>238</v>
      </c>
      <c r="C30" s="668"/>
      <c r="D30" s="399">
        <v>2</v>
      </c>
      <c r="E30" s="400">
        <v>30</v>
      </c>
      <c r="F30" s="400">
        <v>3</v>
      </c>
      <c r="G30" s="400">
        <v>520</v>
      </c>
      <c r="H30" s="395">
        <v>36000000</v>
      </c>
      <c r="I30" s="403">
        <v>36000000</v>
      </c>
      <c r="J30" s="497" t="s">
        <v>241</v>
      </c>
      <c r="K30" s="402" t="s">
        <v>25</v>
      </c>
      <c r="L30" s="401">
        <v>1</v>
      </c>
      <c r="M30" s="402">
        <v>1</v>
      </c>
    </row>
    <row r="31" spans="1:13" ht="36" customHeight="1" thickTop="1" thickBot="1" x14ac:dyDescent="0.3">
      <c r="A31" s="399" t="s">
        <v>223</v>
      </c>
      <c r="B31" s="399" t="s">
        <v>238</v>
      </c>
      <c r="C31" s="668"/>
      <c r="D31" s="399">
        <v>2</v>
      </c>
      <c r="E31" s="400">
        <v>30</v>
      </c>
      <c r="F31" s="400">
        <v>3</v>
      </c>
      <c r="G31" s="400">
        <v>520</v>
      </c>
      <c r="H31" s="395">
        <v>127504500</v>
      </c>
      <c r="I31" s="403">
        <v>127504500</v>
      </c>
      <c r="J31" s="497" t="s">
        <v>242</v>
      </c>
      <c r="K31" s="402" t="s">
        <v>91</v>
      </c>
      <c r="L31" s="401">
        <v>1</v>
      </c>
      <c r="M31" s="402">
        <v>1</v>
      </c>
    </row>
    <row r="32" spans="1:13" ht="47.25" customHeight="1" thickTop="1" thickBot="1" x14ac:dyDescent="0.3">
      <c r="A32" s="399" t="s">
        <v>223</v>
      </c>
      <c r="B32" s="399" t="s">
        <v>238</v>
      </c>
      <c r="C32" s="668"/>
      <c r="D32" s="399">
        <v>2</v>
      </c>
      <c r="E32" s="400">
        <v>30</v>
      </c>
      <c r="F32" s="400">
        <v>3</v>
      </c>
      <c r="G32" s="400">
        <v>520</v>
      </c>
      <c r="H32" s="395">
        <v>0</v>
      </c>
      <c r="I32" s="403">
        <v>0</v>
      </c>
      <c r="J32" s="497" t="s">
        <v>2243</v>
      </c>
      <c r="K32" s="402" t="s">
        <v>25</v>
      </c>
      <c r="L32" s="401">
        <v>0</v>
      </c>
      <c r="M32" s="402">
        <v>0</v>
      </c>
    </row>
    <row r="33" spans="1:13" ht="47.25" customHeight="1" thickTop="1" thickBot="1" x14ac:dyDescent="0.3">
      <c r="A33" s="399" t="s">
        <v>223</v>
      </c>
      <c r="B33" s="399" t="s">
        <v>238</v>
      </c>
      <c r="C33" s="668"/>
      <c r="D33" s="399">
        <v>2</v>
      </c>
      <c r="E33" s="400">
        <v>30</v>
      </c>
      <c r="F33" s="400">
        <v>3</v>
      </c>
      <c r="G33" s="400">
        <v>520</v>
      </c>
      <c r="H33" s="395">
        <v>0</v>
      </c>
      <c r="I33" s="403">
        <v>0</v>
      </c>
      <c r="J33" s="497" t="s">
        <v>243</v>
      </c>
      <c r="K33" s="402" t="s">
        <v>34</v>
      </c>
      <c r="L33" s="401">
        <v>0</v>
      </c>
      <c r="M33" s="402">
        <v>0</v>
      </c>
    </row>
    <row r="34" spans="1:13" ht="47.25" customHeight="1" thickTop="1" thickBot="1" x14ac:dyDescent="0.3">
      <c r="A34" s="399" t="s">
        <v>223</v>
      </c>
      <c r="B34" s="399" t="s">
        <v>238</v>
      </c>
      <c r="C34" s="668"/>
      <c r="D34" s="399">
        <v>2</v>
      </c>
      <c r="E34" s="400">
        <v>30</v>
      </c>
      <c r="F34" s="400">
        <v>3</v>
      </c>
      <c r="G34" s="400">
        <v>520</v>
      </c>
      <c r="H34" s="395">
        <v>98984938</v>
      </c>
      <c r="I34" s="403">
        <v>98984938</v>
      </c>
      <c r="J34" s="497" t="s">
        <v>244</v>
      </c>
      <c r="K34" s="402" t="s">
        <v>25</v>
      </c>
      <c r="L34" s="401">
        <v>1</v>
      </c>
      <c r="M34" s="402">
        <v>1</v>
      </c>
    </row>
    <row r="35" spans="1:13" ht="47.25" customHeight="1" thickTop="1" thickBot="1" x14ac:dyDescent="0.3">
      <c r="A35" s="399" t="s">
        <v>223</v>
      </c>
      <c r="B35" s="399" t="s">
        <v>238</v>
      </c>
      <c r="C35" s="668"/>
      <c r="D35" s="399">
        <v>2</v>
      </c>
      <c r="E35" s="400">
        <v>30</v>
      </c>
      <c r="F35" s="400">
        <v>3</v>
      </c>
      <c r="G35" s="400">
        <v>520</v>
      </c>
      <c r="H35" s="395">
        <v>17888406</v>
      </c>
      <c r="I35" s="403">
        <v>0</v>
      </c>
      <c r="J35" s="497" t="s">
        <v>245</v>
      </c>
      <c r="K35" s="402" t="s">
        <v>34</v>
      </c>
      <c r="L35" s="401">
        <v>0</v>
      </c>
      <c r="M35" s="402">
        <v>0</v>
      </c>
    </row>
    <row r="36" spans="1:13" ht="53.25" customHeight="1" thickTop="1" thickBot="1" x14ac:dyDescent="0.3">
      <c r="A36" s="399" t="s">
        <v>223</v>
      </c>
      <c r="B36" s="399" t="s">
        <v>238</v>
      </c>
      <c r="C36" s="668"/>
      <c r="D36" s="399">
        <v>2</v>
      </c>
      <c r="E36" s="400">
        <v>30</v>
      </c>
      <c r="F36" s="400">
        <v>3</v>
      </c>
      <c r="G36" s="400">
        <v>520</v>
      </c>
      <c r="H36" s="395">
        <v>15030000</v>
      </c>
      <c r="I36" s="403">
        <v>15030000</v>
      </c>
      <c r="J36" s="497" t="s">
        <v>246</v>
      </c>
      <c r="K36" s="402" t="s">
        <v>25</v>
      </c>
      <c r="L36" s="401">
        <v>1</v>
      </c>
      <c r="M36" s="402">
        <v>1</v>
      </c>
    </row>
    <row r="37" spans="1:13" ht="53.25" customHeight="1" thickTop="1" thickBot="1" x14ac:dyDescent="0.3">
      <c r="A37" s="399" t="s">
        <v>223</v>
      </c>
      <c r="B37" s="399" t="s">
        <v>238</v>
      </c>
      <c r="C37" s="668"/>
      <c r="D37" s="399">
        <v>2</v>
      </c>
      <c r="E37" s="400">
        <v>30</v>
      </c>
      <c r="F37" s="400">
        <v>3</v>
      </c>
      <c r="G37" s="400">
        <v>520</v>
      </c>
      <c r="H37" s="395">
        <v>17500000</v>
      </c>
      <c r="I37" s="403">
        <v>17500000</v>
      </c>
      <c r="J37" s="497" t="s">
        <v>247</v>
      </c>
      <c r="K37" s="402" t="s">
        <v>11</v>
      </c>
      <c r="L37" s="401">
        <v>167.6</v>
      </c>
      <c r="M37" s="402">
        <v>167.6</v>
      </c>
    </row>
    <row r="38" spans="1:13" ht="47.25" customHeight="1" thickTop="1" thickBot="1" x14ac:dyDescent="0.3">
      <c r="A38" s="399" t="s">
        <v>223</v>
      </c>
      <c r="B38" s="399" t="s">
        <v>238</v>
      </c>
      <c r="C38" s="668"/>
      <c r="D38" s="399">
        <v>2</v>
      </c>
      <c r="E38" s="400">
        <v>30</v>
      </c>
      <c r="F38" s="400">
        <v>3</v>
      </c>
      <c r="G38" s="400">
        <v>520</v>
      </c>
      <c r="H38" s="395">
        <v>136800000</v>
      </c>
      <c r="I38" s="403">
        <v>136800000</v>
      </c>
      <c r="J38" s="497" t="s">
        <v>248</v>
      </c>
      <c r="K38" s="402" t="s">
        <v>11</v>
      </c>
      <c r="L38" s="401">
        <v>396.5</v>
      </c>
      <c r="M38" s="402">
        <v>396.5</v>
      </c>
    </row>
    <row r="39" spans="1:13" ht="66" customHeight="1" thickTop="1" thickBot="1" x14ac:dyDescent="0.3">
      <c r="A39" s="399" t="s">
        <v>223</v>
      </c>
      <c r="B39" s="399" t="s">
        <v>238</v>
      </c>
      <c r="C39" s="668"/>
      <c r="D39" s="399">
        <v>2</v>
      </c>
      <c r="E39" s="400">
        <v>30</v>
      </c>
      <c r="F39" s="400">
        <v>3</v>
      </c>
      <c r="G39" s="400">
        <v>520</v>
      </c>
      <c r="H39" s="395">
        <v>139759500</v>
      </c>
      <c r="I39" s="403">
        <v>139759500</v>
      </c>
      <c r="J39" s="497" t="s">
        <v>249</v>
      </c>
      <c r="K39" s="402" t="s">
        <v>11</v>
      </c>
      <c r="L39" s="401">
        <v>1251</v>
      </c>
      <c r="M39" s="402">
        <v>1251</v>
      </c>
    </row>
    <row r="40" spans="1:13" ht="53.25" customHeight="1" thickTop="1" thickBot="1" x14ac:dyDescent="0.3">
      <c r="A40" s="399" t="s">
        <v>223</v>
      </c>
      <c r="B40" s="399" t="s">
        <v>238</v>
      </c>
      <c r="C40" s="668"/>
      <c r="D40" s="399">
        <v>2</v>
      </c>
      <c r="E40" s="400">
        <v>30</v>
      </c>
      <c r="F40" s="400">
        <v>3</v>
      </c>
      <c r="G40" s="400">
        <v>520</v>
      </c>
      <c r="H40" s="395">
        <v>143957050</v>
      </c>
      <c r="I40" s="403">
        <v>143957050</v>
      </c>
      <c r="J40" s="497" t="s">
        <v>250</v>
      </c>
      <c r="K40" s="402" t="s">
        <v>11</v>
      </c>
      <c r="L40" s="401">
        <v>1356.1</v>
      </c>
      <c r="M40" s="402">
        <v>1356.1</v>
      </c>
    </row>
    <row r="41" spans="1:13" ht="53.25" customHeight="1" thickTop="1" thickBot="1" x14ac:dyDescent="0.3">
      <c r="A41" s="399" t="s">
        <v>223</v>
      </c>
      <c r="B41" s="399" t="s">
        <v>238</v>
      </c>
      <c r="C41" s="659"/>
      <c r="D41" s="399">
        <v>2</v>
      </c>
      <c r="E41" s="400">
        <v>30</v>
      </c>
      <c r="F41" s="400">
        <v>3</v>
      </c>
      <c r="G41" s="400">
        <v>520</v>
      </c>
      <c r="H41" s="395">
        <v>87063200</v>
      </c>
      <c r="I41" s="403">
        <v>87063200</v>
      </c>
      <c r="J41" s="497" t="s">
        <v>251</v>
      </c>
      <c r="K41" s="402" t="s">
        <v>11</v>
      </c>
      <c r="L41" s="401">
        <v>962</v>
      </c>
      <c r="M41" s="402">
        <v>962</v>
      </c>
    </row>
    <row r="42" spans="1:13" ht="36" customHeight="1" thickTop="1" thickBot="1" x14ac:dyDescent="0.3">
      <c r="A42" s="399" t="s">
        <v>223</v>
      </c>
      <c r="B42" s="399" t="s">
        <v>238</v>
      </c>
      <c r="C42" s="658" t="s">
        <v>256</v>
      </c>
      <c r="D42" s="399">
        <v>2</v>
      </c>
      <c r="E42" s="400">
        <v>30</v>
      </c>
      <c r="F42" s="400">
        <v>3</v>
      </c>
      <c r="G42" s="400">
        <v>540</v>
      </c>
      <c r="H42" s="395">
        <v>0</v>
      </c>
      <c r="I42" s="403">
        <v>0</v>
      </c>
      <c r="J42" s="497" t="s">
        <v>252</v>
      </c>
      <c r="K42" s="402" t="s">
        <v>21</v>
      </c>
      <c r="L42" s="401">
        <v>0</v>
      </c>
      <c r="M42" s="402">
        <v>0</v>
      </c>
    </row>
    <row r="43" spans="1:13" ht="36" customHeight="1" thickTop="1" thickBot="1" x14ac:dyDescent="0.3">
      <c r="A43" s="399" t="s">
        <v>223</v>
      </c>
      <c r="B43" s="399" t="s">
        <v>238</v>
      </c>
      <c r="C43" s="659"/>
      <c r="D43" s="399">
        <v>2</v>
      </c>
      <c r="E43" s="400">
        <v>30</v>
      </c>
      <c r="F43" s="400">
        <v>3</v>
      </c>
      <c r="G43" s="400">
        <v>540</v>
      </c>
      <c r="H43" s="395">
        <v>122853000</v>
      </c>
      <c r="I43" s="403">
        <v>122853000</v>
      </c>
      <c r="J43" s="497" t="s">
        <v>253</v>
      </c>
      <c r="K43" s="402" t="s">
        <v>2797</v>
      </c>
      <c r="L43" s="401">
        <v>93</v>
      </c>
      <c r="M43" s="402">
        <v>93</v>
      </c>
    </row>
    <row r="44" spans="1:13" ht="36" customHeight="1" thickTop="1" thickBot="1" x14ac:dyDescent="0.3">
      <c r="A44" s="399" t="s">
        <v>223</v>
      </c>
      <c r="B44" s="399" t="s">
        <v>238</v>
      </c>
      <c r="C44" s="399" t="s">
        <v>154</v>
      </c>
      <c r="D44" s="399">
        <v>2</v>
      </c>
      <c r="E44" s="400">
        <v>30</v>
      </c>
      <c r="F44" s="400">
        <v>3</v>
      </c>
      <c r="G44" s="400">
        <v>580</v>
      </c>
      <c r="H44" s="395">
        <v>31570000</v>
      </c>
      <c r="I44" s="403">
        <v>31570000</v>
      </c>
      <c r="J44" s="497" t="s">
        <v>254</v>
      </c>
      <c r="K44" s="402" t="s">
        <v>27</v>
      </c>
      <c r="L44" s="401">
        <v>10</v>
      </c>
      <c r="M44" s="402">
        <v>10</v>
      </c>
    </row>
    <row r="45" spans="1:13" ht="18.75" customHeight="1" thickTop="1" thickBot="1" x14ac:dyDescent="0.3">
      <c r="A45" s="152"/>
      <c r="B45" s="152"/>
      <c r="C45" s="152"/>
      <c r="D45" s="152"/>
      <c r="E45" s="152"/>
      <c r="F45" s="152"/>
      <c r="G45" s="152"/>
      <c r="H45" s="214"/>
      <c r="I45" s="214"/>
      <c r="J45" s="158"/>
      <c r="K45" s="157"/>
      <c r="L45" s="157"/>
      <c r="M45" s="157"/>
    </row>
    <row r="46" spans="1:13" ht="30" customHeight="1" thickTop="1" thickBot="1" x14ac:dyDescent="0.3">
      <c r="A46" s="631" t="s">
        <v>1</v>
      </c>
      <c r="B46" s="631" t="s">
        <v>0</v>
      </c>
      <c r="C46" s="631" t="s">
        <v>122</v>
      </c>
      <c r="D46" s="628" t="s">
        <v>104</v>
      </c>
      <c r="E46" s="629"/>
      <c r="F46" s="629"/>
      <c r="G46" s="630"/>
      <c r="H46" s="628" t="s">
        <v>3</v>
      </c>
      <c r="I46" s="629"/>
      <c r="J46" s="628" t="s">
        <v>105</v>
      </c>
      <c r="K46" s="629"/>
      <c r="L46" s="629"/>
      <c r="M46" s="630"/>
    </row>
    <row r="47" spans="1:13" ht="34.5" customHeight="1" thickTop="1" thickBot="1" x14ac:dyDescent="0.3">
      <c r="A47" s="632"/>
      <c r="B47" s="632"/>
      <c r="C47" s="632"/>
      <c r="D47" s="194" t="s">
        <v>4</v>
      </c>
      <c r="E47" s="194" t="s">
        <v>5</v>
      </c>
      <c r="F47" s="194" t="s">
        <v>6</v>
      </c>
      <c r="G47" s="194" t="s">
        <v>7</v>
      </c>
      <c r="H47" s="194" t="s">
        <v>2</v>
      </c>
      <c r="I47" s="194" t="s">
        <v>3</v>
      </c>
      <c r="J47" s="194" t="s">
        <v>8</v>
      </c>
      <c r="K47" s="194" t="s">
        <v>9</v>
      </c>
      <c r="L47" s="194" t="s">
        <v>106</v>
      </c>
      <c r="M47" s="194" t="s">
        <v>107</v>
      </c>
    </row>
    <row r="48" spans="1:13" ht="47.25" customHeight="1" thickTop="1" thickBot="1" x14ac:dyDescent="0.3">
      <c r="A48" s="399" t="s">
        <v>223</v>
      </c>
      <c r="B48" s="399" t="s">
        <v>255</v>
      </c>
      <c r="C48" s="399" t="s">
        <v>16</v>
      </c>
      <c r="D48" s="399">
        <v>2</v>
      </c>
      <c r="E48" s="399">
        <v>30</v>
      </c>
      <c r="F48" s="399">
        <v>3</v>
      </c>
      <c r="G48" s="399">
        <v>848</v>
      </c>
      <c r="H48" s="403">
        <v>528422879</v>
      </c>
      <c r="I48" s="403">
        <v>290412720</v>
      </c>
      <c r="J48" s="497" t="s">
        <v>257</v>
      </c>
      <c r="K48" s="401" t="s">
        <v>17</v>
      </c>
      <c r="L48" s="401">
        <v>746</v>
      </c>
      <c r="M48" s="401">
        <v>746</v>
      </c>
    </row>
    <row r="49" spans="1:13" ht="47.25" customHeight="1" thickTop="1" thickBot="1" x14ac:dyDescent="0.3">
      <c r="A49" s="399" t="s">
        <v>223</v>
      </c>
      <c r="B49" s="399" t="s">
        <v>255</v>
      </c>
      <c r="C49" s="658" t="s">
        <v>24</v>
      </c>
      <c r="D49" s="399">
        <v>2</v>
      </c>
      <c r="E49" s="399">
        <v>30</v>
      </c>
      <c r="F49" s="399">
        <v>3</v>
      </c>
      <c r="G49" s="399">
        <v>520</v>
      </c>
      <c r="H49" s="403">
        <v>1100652280</v>
      </c>
      <c r="I49" s="403">
        <v>1097613683</v>
      </c>
      <c r="J49" s="497" t="s">
        <v>258</v>
      </c>
      <c r="K49" s="401" t="s">
        <v>25</v>
      </c>
      <c r="L49" s="401">
        <v>7</v>
      </c>
      <c r="M49" s="401">
        <v>7</v>
      </c>
    </row>
    <row r="50" spans="1:13" ht="36" customHeight="1" thickTop="1" thickBot="1" x14ac:dyDescent="0.3">
      <c r="A50" s="399" t="s">
        <v>223</v>
      </c>
      <c r="B50" s="399" t="s">
        <v>255</v>
      </c>
      <c r="C50" s="659"/>
      <c r="D50" s="399">
        <v>2</v>
      </c>
      <c r="E50" s="399">
        <v>30</v>
      </c>
      <c r="F50" s="399">
        <v>3</v>
      </c>
      <c r="G50" s="399">
        <v>520</v>
      </c>
      <c r="H50" s="403">
        <v>100000000</v>
      </c>
      <c r="I50" s="403">
        <v>0</v>
      </c>
      <c r="J50" s="497" t="s">
        <v>259</v>
      </c>
      <c r="K50" s="401" t="s">
        <v>18</v>
      </c>
      <c r="L50" s="401">
        <v>5</v>
      </c>
      <c r="M50" s="401">
        <v>0</v>
      </c>
    </row>
    <row r="51" spans="1:13" ht="47.25" customHeight="1" thickTop="1" thickBot="1" x14ac:dyDescent="0.3">
      <c r="A51" s="399" t="s">
        <v>223</v>
      </c>
      <c r="B51" s="399" t="s">
        <v>255</v>
      </c>
      <c r="C51" s="399" t="s">
        <v>159</v>
      </c>
      <c r="D51" s="399">
        <v>2</v>
      </c>
      <c r="E51" s="399">
        <v>30</v>
      </c>
      <c r="F51" s="399">
        <v>3</v>
      </c>
      <c r="G51" s="399">
        <v>530</v>
      </c>
      <c r="H51" s="403">
        <v>2000000</v>
      </c>
      <c r="I51" s="403">
        <v>0</v>
      </c>
      <c r="J51" s="497" t="s">
        <v>260</v>
      </c>
      <c r="K51" s="401" t="s">
        <v>15</v>
      </c>
      <c r="L51" s="401">
        <v>5</v>
      </c>
      <c r="M51" s="401">
        <v>0</v>
      </c>
    </row>
    <row r="52" spans="1:13" ht="36" customHeight="1" thickTop="1" thickBot="1" x14ac:dyDescent="0.3">
      <c r="A52" s="399" t="s">
        <v>223</v>
      </c>
      <c r="B52" s="399" t="s">
        <v>255</v>
      </c>
      <c r="C52" s="658" t="s">
        <v>256</v>
      </c>
      <c r="D52" s="399">
        <v>2</v>
      </c>
      <c r="E52" s="399">
        <v>30</v>
      </c>
      <c r="F52" s="399">
        <v>3</v>
      </c>
      <c r="G52" s="399">
        <v>540</v>
      </c>
      <c r="H52" s="403">
        <v>2000000</v>
      </c>
      <c r="I52" s="403">
        <v>0</v>
      </c>
      <c r="J52" s="497" t="s">
        <v>261</v>
      </c>
      <c r="K52" s="401" t="s">
        <v>15</v>
      </c>
      <c r="L52" s="401">
        <v>4</v>
      </c>
      <c r="M52" s="401">
        <v>0</v>
      </c>
    </row>
    <row r="53" spans="1:13" ht="47.25" customHeight="1" thickTop="1" thickBot="1" x14ac:dyDescent="0.3">
      <c r="A53" s="399" t="s">
        <v>223</v>
      </c>
      <c r="B53" s="399" t="s">
        <v>255</v>
      </c>
      <c r="C53" s="659"/>
      <c r="D53" s="399">
        <v>2</v>
      </c>
      <c r="E53" s="399">
        <v>30</v>
      </c>
      <c r="F53" s="399">
        <v>3</v>
      </c>
      <c r="G53" s="399">
        <v>540</v>
      </c>
      <c r="H53" s="403">
        <v>0</v>
      </c>
      <c r="I53" s="403">
        <v>0</v>
      </c>
      <c r="J53" s="497" t="s">
        <v>262</v>
      </c>
      <c r="K53" s="401" t="s">
        <v>2799</v>
      </c>
      <c r="L53" s="401">
        <v>75</v>
      </c>
      <c r="M53" s="401">
        <v>0</v>
      </c>
    </row>
    <row r="54" spans="1:13" ht="66" customHeight="1" thickTop="1" thickBot="1" x14ac:dyDescent="0.3">
      <c r="A54" s="399" t="s">
        <v>223</v>
      </c>
      <c r="B54" s="399" t="s">
        <v>255</v>
      </c>
      <c r="C54" s="399" t="s">
        <v>188</v>
      </c>
      <c r="D54" s="399">
        <v>2</v>
      </c>
      <c r="E54" s="399">
        <v>30</v>
      </c>
      <c r="F54" s="399">
        <v>3</v>
      </c>
      <c r="G54" s="399">
        <v>580</v>
      </c>
      <c r="H54" s="403">
        <v>74000000</v>
      </c>
      <c r="I54" s="403">
        <v>73000000</v>
      </c>
      <c r="J54" s="497" t="s">
        <v>263</v>
      </c>
      <c r="K54" s="401" t="s">
        <v>27</v>
      </c>
      <c r="L54" s="401">
        <v>6</v>
      </c>
      <c r="M54" s="566">
        <v>6</v>
      </c>
    </row>
    <row r="55" spans="1:13" ht="21" customHeight="1" thickTop="1" thickBot="1" x14ac:dyDescent="0.3">
      <c r="A55" s="202"/>
      <c r="B55" s="209"/>
      <c r="C55" s="209"/>
      <c r="D55" s="213"/>
      <c r="E55" s="213"/>
      <c r="F55" s="213"/>
      <c r="G55" s="213"/>
      <c r="H55" s="213"/>
      <c r="I55" s="213"/>
      <c r="J55" s="213"/>
      <c r="K55" s="213"/>
      <c r="L55" s="213"/>
      <c r="M55" s="567"/>
    </row>
    <row r="56" spans="1:13" ht="30" customHeight="1" thickTop="1" thickBot="1" x14ac:dyDescent="0.3">
      <c r="A56" s="631" t="s">
        <v>1</v>
      </c>
      <c r="B56" s="631" t="s">
        <v>0</v>
      </c>
      <c r="C56" s="631" t="s">
        <v>122</v>
      </c>
      <c r="D56" s="628" t="s">
        <v>104</v>
      </c>
      <c r="E56" s="629"/>
      <c r="F56" s="629"/>
      <c r="G56" s="630"/>
      <c r="H56" s="628" t="s">
        <v>3</v>
      </c>
      <c r="I56" s="629"/>
      <c r="J56" s="628" t="s">
        <v>105</v>
      </c>
      <c r="K56" s="629"/>
      <c r="L56" s="629"/>
      <c r="M56" s="651"/>
    </row>
    <row r="57" spans="1:13" ht="34.5" customHeight="1" thickTop="1" thickBot="1" x14ac:dyDescent="0.3">
      <c r="A57" s="632"/>
      <c r="B57" s="632"/>
      <c r="C57" s="632"/>
      <c r="D57" s="194" t="s">
        <v>4</v>
      </c>
      <c r="E57" s="194" t="s">
        <v>5</v>
      </c>
      <c r="F57" s="194" t="s">
        <v>6</v>
      </c>
      <c r="G57" s="194" t="s">
        <v>7</v>
      </c>
      <c r="H57" s="194" t="s">
        <v>2</v>
      </c>
      <c r="I57" s="194" t="s">
        <v>3</v>
      </c>
      <c r="J57" s="194" t="s">
        <v>8</v>
      </c>
      <c r="K57" s="194" t="s">
        <v>9</v>
      </c>
      <c r="L57" s="194" t="s">
        <v>106</v>
      </c>
      <c r="M57" s="194" t="s">
        <v>107</v>
      </c>
    </row>
    <row r="58" spans="1:13" ht="53.25" customHeight="1" thickTop="1" thickBot="1" x14ac:dyDescent="0.3">
      <c r="A58" s="399" t="s">
        <v>223</v>
      </c>
      <c r="B58" s="399" t="s">
        <v>264</v>
      </c>
      <c r="C58" s="399" t="s">
        <v>16</v>
      </c>
      <c r="D58" s="399">
        <v>2</v>
      </c>
      <c r="E58" s="399">
        <v>30</v>
      </c>
      <c r="F58" s="399">
        <v>3</v>
      </c>
      <c r="G58" s="399">
        <v>848</v>
      </c>
      <c r="H58" s="403">
        <v>295490296</v>
      </c>
      <c r="I58" s="403">
        <v>235183500</v>
      </c>
      <c r="J58" s="497" t="s">
        <v>267</v>
      </c>
      <c r="K58" s="401" t="s">
        <v>17</v>
      </c>
      <c r="L58" s="401">
        <v>410</v>
      </c>
      <c r="M58" s="401">
        <v>250</v>
      </c>
    </row>
    <row r="59" spans="1:13" ht="48" customHeight="1" thickTop="1" thickBot="1" x14ac:dyDescent="0.3">
      <c r="A59" s="399" t="s">
        <v>223</v>
      </c>
      <c r="B59" s="399" t="s">
        <v>264</v>
      </c>
      <c r="C59" s="658" t="s">
        <v>265</v>
      </c>
      <c r="D59" s="399">
        <v>2</v>
      </c>
      <c r="E59" s="399">
        <v>30</v>
      </c>
      <c r="F59" s="399">
        <v>3</v>
      </c>
      <c r="G59" s="399">
        <v>520</v>
      </c>
      <c r="H59" s="403">
        <v>42000000</v>
      </c>
      <c r="I59" s="403">
        <v>41259330</v>
      </c>
      <c r="J59" s="497" t="s">
        <v>2244</v>
      </c>
      <c r="K59" s="401" t="s">
        <v>25</v>
      </c>
      <c r="L59" s="401">
        <v>1</v>
      </c>
      <c r="M59" s="401">
        <v>1</v>
      </c>
    </row>
    <row r="60" spans="1:13" ht="36" customHeight="1" thickTop="1" thickBot="1" x14ac:dyDescent="0.3">
      <c r="A60" s="399" t="s">
        <v>223</v>
      </c>
      <c r="B60" s="399" t="s">
        <v>264</v>
      </c>
      <c r="C60" s="668"/>
      <c r="D60" s="399">
        <v>2</v>
      </c>
      <c r="E60" s="399">
        <v>30</v>
      </c>
      <c r="F60" s="399">
        <v>3</v>
      </c>
      <c r="G60" s="399">
        <v>520</v>
      </c>
      <c r="H60" s="403">
        <v>614129649</v>
      </c>
      <c r="I60" s="403">
        <v>568444954</v>
      </c>
      <c r="J60" s="497" t="s">
        <v>268</v>
      </c>
      <c r="K60" s="401" t="s">
        <v>25</v>
      </c>
      <c r="L60" s="401">
        <v>15</v>
      </c>
      <c r="M60" s="401">
        <v>14</v>
      </c>
    </row>
    <row r="61" spans="1:13" ht="36" customHeight="1" thickTop="1" thickBot="1" x14ac:dyDescent="0.3">
      <c r="A61" s="399" t="s">
        <v>223</v>
      </c>
      <c r="B61" s="399" t="s">
        <v>264</v>
      </c>
      <c r="C61" s="659"/>
      <c r="D61" s="399">
        <v>2</v>
      </c>
      <c r="E61" s="399">
        <v>30</v>
      </c>
      <c r="F61" s="399">
        <v>3</v>
      </c>
      <c r="G61" s="399">
        <v>520</v>
      </c>
      <c r="H61" s="403">
        <v>140000000</v>
      </c>
      <c r="I61" s="403">
        <v>137423349</v>
      </c>
      <c r="J61" s="497" t="s">
        <v>269</v>
      </c>
      <c r="K61" s="401" t="s">
        <v>18</v>
      </c>
      <c r="L61" s="401">
        <v>1</v>
      </c>
      <c r="M61" s="401">
        <v>1</v>
      </c>
    </row>
    <row r="62" spans="1:13" ht="47.25" customHeight="1" thickTop="1" thickBot="1" x14ac:dyDescent="0.3">
      <c r="A62" s="399" t="s">
        <v>223</v>
      </c>
      <c r="B62" s="399" t="s">
        <v>264</v>
      </c>
      <c r="C62" s="399" t="s">
        <v>266</v>
      </c>
      <c r="D62" s="399">
        <v>2</v>
      </c>
      <c r="E62" s="399">
        <v>30</v>
      </c>
      <c r="F62" s="399">
        <v>3</v>
      </c>
      <c r="G62" s="399">
        <v>520</v>
      </c>
      <c r="H62" s="403">
        <v>73347710</v>
      </c>
      <c r="I62" s="403">
        <v>72844000</v>
      </c>
      <c r="J62" s="497" t="s">
        <v>270</v>
      </c>
      <c r="K62" s="401" t="s">
        <v>307</v>
      </c>
      <c r="L62" s="401">
        <v>100</v>
      </c>
      <c r="M62" s="401">
        <v>100</v>
      </c>
    </row>
    <row r="63" spans="1:13" ht="18.75" customHeight="1" thickTop="1" thickBot="1" x14ac:dyDescent="0.3">
      <c r="A63" s="35"/>
      <c r="B63" s="35"/>
      <c r="C63" s="27"/>
      <c r="D63" s="21"/>
      <c r="E63" s="21"/>
      <c r="F63" s="21"/>
      <c r="G63" s="21"/>
      <c r="H63" s="21"/>
      <c r="I63" s="21"/>
      <c r="J63" s="27"/>
      <c r="K63" s="21"/>
      <c r="L63" s="21"/>
      <c r="M63" s="21"/>
    </row>
    <row r="64" spans="1:13" ht="30" customHeight="1" thickTop="1" thickBot="1" x14ac:dyDescent="0.3">
      <c r="A64" s="631" t="s">
        <v>1</v>
      </c>
      <c r="B64" s="631" t="s">
        <v>0</v>
      </c>
      <c r="C64" s="631" t="s">
        <v>122</v>
      </c>
      <c r="D64" s="628" t="s">
        <v>104</v>
      </c>
      <c r="E64" s="629"/>
      <c r="F64" s="629"/>
      <c r="G64" s="630"/>
      <c r="H64" s="628" t="s">
        <v>3</v>
      </c>
      <c r="I64" s="629"/>
      <c r="J64" s="628" t="s">
        <v>105</v>
      </c>
      <c r="K64" s="629"/>
      <c r="L64" s="629"/>
      <c r="M64" s="630"/>
    </row>
    <row r="65" spans="1:13" ht="34.5" customHeight="1" thickTop="1" thickBot="1" x14ac:dyDescent="0.3">
      <c r="A65" s="632"/>
      <c r="B65" s="632"/>
      <c r="C65" s="632"/>
      <c r="D65" s="194" t="s">
        <v>4</v>
      </c>
      <c r="E65" s="194" t="s">
        <v>5</v>
      </c>
      <c r="F65" s="194" t="s">
        <v>6</v>
      </c>
      <c r="G65" s="194" t="s">
        <v>7</v>
      </c>
      <c r="H65" s="194" t="s">
        <v>2</v>
      </c>
      <c r="I65" s="194" t="s">
        <v>3</v>
      </c>
      <c r="J65" s="194" t="s">
        <v>8</v>
      </c>
      <c r="K65" s="194" t="s">
        <v>9</v>
      </c>
      <c r="L65" s="194" t="s">
        <v>106</v>
      </c>
      <c r="M65" s="194" t="s">
        <v>107</v>
      </c>
    </row>
    <row r="66" spans="1:13" ht="66.75" customHeight="1" thickTop="1" thickBot="1" x14ac:dyDescent="0.3">
      <c r="A66" s="399" t="s">
        <v>223</v>
      </c>
      <c r="B66" s="399" t="s">
        <v>271</v>
      </c>
      <c r="C66" s="399" t="s">
        <v>16</v>
      </c>
      <c r="D66" s="399">
        <v>2</v>
      </c>
      <c r="E66" s="399">
        <v>30</v>
      </c>
      <c r="F66" s="399">
        <v>3</v>
      </c>
      <c r="G66" s="399">
        <v>848</v>
      </c>
      <c r="H66" s="403">
        <v>445697519</v>
      </c>
      <c r="I66" s="403">
        <v>376412400</v>
      </c>
      <c r="J66" s="569" t="s">
        <v>272</v>
      </c>
      <c r="K66" s="402" t="s">
        <v>17</v>
      </c>
      <c r="L66" s="401">
        <v>364</v>
      </c>
      <c r="M66" s="401">
        <v>210</v>
      </c>
    </row>
    <row r="67" spans="1:13" ht="47.25" customHeight="1" thickTop="1" thickBot="1" x14ac:dyDescent="0.3">
      <c r="A67" s="399" t="s">
        <v>223</v>
      </c>
      <c r="B67" s="399" t="s">
        <v>271</v>
      </c>
      <c r="C67" s="658" t="s">
        <v>10</v>
      </c>
      <c r="D67" s="399">
        <v>2</v>
      </c>
      <c r="E67" s="399">
        <v>30</v>
      </c>
      <c r="F67" s="399">
        <v>3</v>
      </c>
      <c r="G67" s="399">
        <v>520</v>
      </c>
      <c r="H67" s="403">
        <v>43988680</v>
      </c>
      <c r="I67" s="403">
        <v>43988680</v>
      </c>
      <c r="J67" s="569" t="s">
        <v>273</v>
      </c>
      <c r="K67" s="402" t="s">
        <v>25</v>
      </c>
      <c r="L67" s="401">
        <v>1</v>
      </c>
      <c r="M67" s="401">
        <v>1</v>
      </c>
    </row>
    <row r="68" spans="1:13" ht="54" customHeight="1" thickTop="1" thickBot="1" x14ac:dyDescent="0.3">
      <c r="A68" s="399" t="s">
        <v>223</v>
      </c>
      <c r="B68" s="399" t="s">
        <v>271</v>
      </c>
      <c r="C68" s="668"/>
      <c r="D68" s="399">
        <v>2</v>
      </c>
      <c r="E68" s="399">
        <v>30</v>
      </c>
      <c r="F68" s="399">
        <v>3</v>
      </c>
      <c r="G68" s="399">
        <v>520</v>
      </c>
      <c r="H68" s="403">
        <v>99000000</v>
      </c>
      <c r="I68" s="403">
        <v>88256925</v>
      </c>
      <c r="J68" s="569" t="s">
        <v>274</v>
      </c>
      <c r="K68" s="402" t="s">
        <v>25</v>
      </c>
      <c r="L68" s="401">
        <v>1</v>
      </c>
      <c r="M68" s="401">
        <v>1</v>
      </c>
    </row>
    <row r="69" spans="1:13" ht="54" customHeight="1" thickTop="1" thickBot="1" x14ac:dyDescent="0.3">
      <c r="A69" s="399" t="s">
        <v>223</v>
      </c>
      <c r="B69" s="399" t="s">
        <v>271</v>
      </c>
      <c r="C69" s="668"/>
      <c r="D69" s="399">
        <v>2</v>
      </c>
      <c r="E69" s="399">
        <v>30</v>
      </c>
      <c r="F69" s="399">
        <v>3</v>
      </c>
      <c r="G69" s="399">
        <v>520</v>
      </c>
      <c r="H69" s="403">
        <v>197777302</v>
      </c>
      <c r="I69" s="403">
        <v>189924522</v>
      </c>
      <c r="J69" s="569" t="s">
        <v>275</v>
      </c>
      <c r="K69" s="402" t="s">
        <v>18</v>
      </c>
      <c r="L69" s="401">
        <v>1</v>
      </c>
      <c r="M69" s="401">
        <v>1</v>
      </c>
    </row>
    <row r="70" spans="1:13" ht="48" customHeight="1" thickTop="1" thickBot="1" x14ac:dyDescent="0.3">
      <c r="A70" s="399" t="s">
        <v>223</v>
      </c>
      <c r="B70" s="399" t="s">
        <v>271</v>
      </c>
      <c r="C70" s="668"/>
      <c r="D70" s="399">
        <v>2</v>
      </c>
      <c r="E70" s="399">
        <v>30</v>
      </c>
      <c r="F70" s="399">
        <v>3</v>
      </c>
      <c r="G70" s="399">
        <v>520</v>
      </c>
      <c r="H70" s="403"/>
      <c r="I70" s="403"/>
      <c r="J70" s="569" t="s">
        <v>276</v>
      </c>
      <c r="K70" s="402" t="s">
        <v>25</v>
      </c>
      <c r="L70" s="401">
        <v>1</v>
      </c>
      <c r="M70" s="401">
        <v>1</v>
      </c>
    </row>
    <row r="71" spans="1:13" ht="48" customHeight="1" thickTop="1" thickBot="1" x14ac:dyDescent="0.3">
      <c r="A71" s="399" t="s">
        <v>223</v>
      </c>
      <c r="B71" s="399" t="s">
        <v>271</v>
      </c>
      <c r="C71" s="668"/>
      <c r="D71" s="399">
        <v>2</v>
      </c>
      <c r="E71" s="399">
        <v>30</v>
      </c>
      <c r="F71" s="399">
        <v>3</v>
      </c>
      <c r="G71" s="399">
        <v>520</v>
      </c>
      <c r="H71" s="403">
        <v>149620000</v>
      </c>
      <c r="I71" s="403">
        <v>148902000</v>
      </c>
      <c r="J71" s="569" t="s">
        <v>277</v>
      </c>
      <c r="K71" s="402" t="s">
        <v>11</v>
      </c>
      <c r="L71" s="401">
        <v>4320</v>
      </c>
      <c r="M71" s="401">
        <v>4320</v>
      </c>
    </row>
    <row r="72" spans="1:13" ht="54" customHeight="1" thickTop="1" thickBot="1" x14ac:dyDescent="0.3">
      <c r="A72" s="399" t="s">
        <v>223</v>
      </c>
      <c r="B72" s="399" t="s">
        <v>271</v>
      </c>
      <c r="C72" s="668"/>
      <c r="D72" s="399">
        <v>2</v>
      </c>
      <c r="E72" s="399">
        <v>30</v>
      </c>
      <c r="F72" s="399">
        <v>3</v>
      </c>
      <c r="G72" s="399">
        <v>520</v>
      </c>
      <c r="H72" s="403">
        <v>177133290</v>
      </c>
      <c r="I72" s="403">
        <v>174051235</v>
      </c>
      <c r="J72" s="569" t="s">
        <v>278</v>
      </c>
      <c r="K72" s="402" t="s">
        <v>25</v>
      </c>
      <c r="L72" s="401">
        <v>1</v>
      </c>
      <c r="M72" s="401">
        <v>1</v>
      </c>
    </row>
    <row r="73" spans="1:13" ht="47.25" customHeight="1" thickTop="1" thickBot="1" x14ac:dyDescent="0.3">
      <c r="A73" s="399" t="s">
        <v>223</v>
      </c>
      <c r="B73" s="399" t="s">
        <v>271</v>
      </c>
      <c r="C73" s="668"/>
      <c r="D73" s="399">
        <v>2</v>
      </c>
      <c r="E73" s="399">
        <v>30</v>
      </c>
      <c r="F73" s="399">
        <v>3</v>
      </c>
      <c r="G73" s="399">
        <v>520</v>
      </c>
      <c r="H73" s="403">
        <v>195713883</v>
      </c>
      <c r="I73" s="403">
        <v>191506530</v>
      </c>
      <c r="J73" s="569" t="s">
        <v>2245</v>
      </c>
      <c r="K73" s="402" t="s">
        <v>25</v>
      </c>
      <c r="L73" s="401">
        <v>4</v>
      </c>
      <c r="M73" s="401">
        <v>4</v>
      </c>
    </row>
    <row r="74" spans="1:13" ht="47.25" customHeight="1" thickTop="1" thickBot="1" x14ac:dyDescent="0.3">
      <c r="A74" s="399" t="s">
        <v>223</v>
      </c>
      <c r="B74" s="399" t="s">
        <v>271</v>
      </c>
      <c r="C74" s="668"/>
      <c r="D74" s="399">
        <v>2</v>
      </c>
      <c r="E74" s="399">
        <v>30</v>
      </c>
      <c r="F74" s="399">
        <v>3</v>
      </c>
      <c r="G74" s="399">
        <v>520</v>
      </c>
      <c r="H74" s="403">
        <v>62043450</v>
      </c>
      <c r="I74" s="403">
        <v>62043450</v>
      </c>
      <c r="J74" s="569" t="s">
        <v>2246</v>
      </c>
      <c r="K74" s="402" t="s">
        <v>25</v>
      </c>
      <c r="L74" s="401">
        <v>3</v>
      </c>
      <c r="M74" s="401">
        <v>3</v>
      </c>
    </row>
    <row r="75" spans="1:13" ht="54" customHeight="1" thickTop="1" thickBot="1" x14ac:dyDescent="0.3">
      <c r="A75" s="399" t="s">
        <v>223</v>
      </c>
      <c r="B75" s="399" t="s">
        <v>271</v>
      </c>
      <c r="C75" s="659"/>
      <c r="D75" s="399">
        <v>2</v>
      </c>
      <c r="E75" s="399">
        <v>30</v>
      </c>
      <c r="F75" s="399">
        <v>3</v>
      </c>
      <c r="G75" s="399">
        <v>520</v>
      </c>
      <c r="H75" s="403">
        <v>90184277</v>
      </c>
      <c r="I75" s="403">
        <v>50025993</v>
      </c>
      <c r="J75" s="569" t="s">
        <v>2247</v>
      </c>
      <c r="K75" s="402" t="s">
        <v>25</v>
      </c>
      <c r="L75" s="401">
        <v>4</v>
      </c>
      <c r="M75" s="401">
        <v>2</v>
      </c>
    </row>
    <row r="76" spans="1:13" ht="53.25" customHeight="1" thickTop="1" thickBot="1" x14ac:dyDescent="0.3">
      <c r="A76" s="399" t="s">
        <v>223</v>
      </c>
      <c r="B76" s="399" t="s">
        <v>271</v>
      </c>
      <c r="C76" s="658" t="s">
        <v>35</v>
      </c>
      <c r="D76" s="399">
        <v>2</v>
      </c>
      <c r="E76" s="399">
        <v>30</v>
      </c>
      <c r="F76" s="399">
        <v>3</v>
      </c>
      <c r="G76" s="399">
        <v>530</v>
      </c>
      <c r="H76" s="403">
        <v>4500000</v>
      </c>
      <c r="I76" s="403">
        <v>0</v>
      </c>
      <c r="J76" s="569" t="s">
        <v>2238</v>
      </c>
      <c r="K76" s="402" t="s">
        <v>15</v>
      </c>
      <c r="L76" s="401">
        <v>12</v>
      </c>
      <c r="M76" s="401">
        <v>0</v>
      </c>
    </row>
    <row r="77" spans="1:13" ht="53.25" customHeight="1" thickTop="1" thickBot="1" x14ac:dyDescent="0.3">
      <c r="A77" s="399" t="s">
        <v>223</v>
      </c>
      <c r="B77" s="399" t="s">
        <v>271</v>
      </c>
      <c r="C77" s="659"/>
      <c r="D77" s="399">
        <v>2</v>
      </c>
      <c r="E77" s="399">
        <v>30</v>
      </c>
      <c r="F77" s="399">
        <v>3</v>
      </c>
      <c r="G77" s="399">
        <v>540</v>
      </c>
      <c r="H77" s="403">
        <v>20000000</v>
      </c>
      <c r="I77" s="403">
        <v>0</v>
      </c>
      <c r="J77" s="569" t="s">
        <v>2239</v>
      </c>
      <c r="K77" s="402" t="s">
        <v>2796</v>
      </c>
      <c r="L77" s="401">
        <v>320</v>
      </c>
      <c r="M77" s="401">
        <v>0</v>
      </c>
    </row>
    <row r="78" spans="1:13" ht="20.25" customHeight="1" thickTop="1" thickBot="1" x14ac:dyDescent="0.3">
      <c r="A78" s="202"/>
      <c r="B78" s="209"/>
      <c r="C78" s="215"/>
      <c r="D78" s="216"/>
      <c r="E78" s="216"/>
      <c r="F78" s="216"/>
      <c r="G78" s="216"/>
      <c r="H78" s="216"/>
      <c r="I78" s="216"/>
      <c r="J78" s="216"/>
      <c r="K78" s="216"/>
      <c r="L78" s="217"/>
      <c r="M78" s="14"/>
    </row>
    <row r="79" spans="1:13" ht="30" customHeight="1" thickTop="1" thickBot="1" x14ac:dyDescent="0.3">
      <c r="A79" s="631" t="s">
        <v>1</v>
      </c>
      <c r="B79" s="631" t="s">
        <v>0</v>
      </c>
      <c r="C79" s="631" t="s">
        <v>122</v>
      </c>
      <c r="D79" s="628" t="s">
        <v>104</v>
      </c>
      <c r="E79" s="629"/>
      <c r="F79" s="629"/>
      <c r="G79" s="630"/>
      <c r="H79" s="628" t="s">
        <v>3</v>
      </c>
      <c r="I79" s="629"/>
      <c r="J79" s="628" t="s">
        <v>105</v>
      </c>
      <c r="K79" s="629"/>
      <c r="L79" s="629"/>
      <c r="M79" s="630"/>
    </row>
    <row r="80" spans="1:13" ht="33.75" customHeight="1" thickTop="1" thickBot="1" x14ac:dyDescent="0.3">
      <c r="A80" s="632"/>
      <c r="B80" s="632"/>
      <c r="C80" s="632"/>
      <c r="D80" s="194" t="s">
        <v>4</v>
      </c>
      <c r="E80" s="194" t="s">
        <v>5</v>
      </c>
      <c r="F80" s="194" t="s">
        <v>6</v>
      </c>
      <c r="G80" s="194" t="s">
        <v>7</v>
      </c>
      <c r="H80" s="194" t="s">
        <v>2</v>
      </c>
      <c r="I80" s="194" t="s">
        <v>3</v>
      </c>
      <c r="J80" s="194" t="s">
        <v>8</v>
      </c>
      <c r="K80" s="194" t="s">
        <v>9</v>
      </c>
      <c r="L80" s="194" t="s">
        <v>106</v>
      </c>
      <c r="M80" s="194" t="s">
        <v>107</v>
      </c>
    </row>
    <row r="81" spans="1:13" ht="52.5" customHeight="1" thickTop="1" thickBot="1" x14ac:dyDescent="0.3">
      <c r="A81" s="399" t="s">
        <v>223</v>
      </c>
      <c r="B81" s="399" t="s">
        <v>279</v>
      </c>
      <c r="C81" s="658" t="s">
        <v>50</v>
      </c>
      <c r="D81" s="399">
        <v>3</v>
      </c>
      <c r="E81" s="399">
        <v>30</v>
      </c>
      <c r="F81" s="399">
        <v>3</v>
      </c>
      <c r="G81" s="399">
        <v>848</v>
      </c>
      <c r="H81" s="664">
        <v>340655413</v>
      </c>
      <c r="I81" s="664">
        <v>315756000</v>
      </c>
      <c r="J81" s="569" t="s">
        <v>280</v>
      </c>
      <c r="K81" s="402" t="s">
        <v>17</v>
      </c>
      <c r="L81" s="401">
        <v>567</v>
      </c>
      <c r="M81" s="401">
        <v>525</v>
      </c>
    </row>
    <row r="82" spans="1:13" ht="52.5" customHeight="1" thickTop="1" thickBot="1" x14ac:dyDescent="0.3">
      <c r="A82" s="399" t="s">
        <v>223</v>
      </c>
      <c r="B82" s="399" t="s">
        <v>279</v>
      </c>
      <c r="C82" s="659"/>
      <c r="D82" s="399">
        <v>3</v>
      </c>
      <c r="E82" s="399">
        <v>30</v>
      </c>
      <c r="F82" s="399">
        <v>3</v>
      </c>
      <c r="G82" s="399">
        <v>848</v>
      </c>
      <c r="H82" s="665"/>
      <c r="I82" s="665"/>
      <c r="J82" s="569" t="s">
        <v>281</v>
      </c>
      <c r="K82" s="402" t="s">
        <v>28</v>
      </c>
      <c r="L82" s="401">
        <v>29000</v>
      </c>
      <c r="M82" s="401">
        <v>29000</v>
      </c>
    </row>
    <row r="83" spans="1:13" ht="36" customHeight="1" thickTop="1" thickBot="1" x14ac:dyDescent="0.3">
      <c r="A83" s="399" t="s">
        <v>223</v>
      </c>
      <c r="B83" s="399" t="s">
        <v>279</v>
      </c>
      <c r="C83" s="658" t="s">
        <v>33</v>
      </c>
      <c r="D83" s="399">
        <v>3</v>
      </c>
      <c r="E83" s="399">
        <v>30</v>
      </c>
      <c r="F83" s="399">
        <v>3</v>
      </c>
      <c r="G83" s="399">
        <v>520</v>
      </c>
      <c r="H83" s="403">
        <v>109000000</v>
      </c>
      <c r="I83" s="403">
        <v>109000000</v>
      </c>
      <c r="J83" s="569" t="s">
        <v>2248</v>
      </c>
      <c r="K83" s="402" t="s">
        <v>25</v>
      </c>
      <c r="L83" s="401">
        <v>4</v>
      </c>
      <c r="M83" s="401">
        <v>4</v>
      </c>
    </row>
    <row r="84" spans="1:13" ht="47.25" customHeight="1" thickTop="1" thickBot="1" x14ac:dyDescent="0.3">
      <c r="A84" s="399" t="s">
        <v>223</v>
      </c>
      <c r="B84" s="399" t="s">
        <v>279</v>
      </c>
      <c r="C84" s="668"/>
      <c r="D84" s="399">
        <v>3</v>
      </c>
      <c r="E84" s="399">
        <v>30</v>
      </c>
      <c r="F84" s="399">
        <v>3</v>
      </c>
      <c r="G84" s="399">
        <v>520</v>
      </c>
      <c r="H84" s="403">
        <v>130000000</v>
      </c>
      <c r="I84" s="403">
        <v>130000000</v>
      </c>
      <c r="J84" s="569" t="s">
        <v>282</v>
      </c>
      <c r="K84" s="402" t="s">
        <v>13</v>
      </c>
      <c r="L84" s="401">
        <v>1</v>
      </c>
      <c r="M84" s="401">
        <v>1</v>
      </c>
    </row>
    <row r="85" spans="1:13" ht="47.25" customHeight="1" thickTop="1" thickBot="1" x14ac:dyDescent="0.3">
      <c r="A85" s="399" t="s">
        <v>223</v>
      </c>
      <c r="B85" s="399" t="s">
        <v>279</v>
      </c>
      <c r="C85" s="668"/>
      <c r="D85" s="399">
        <v>3</v>
      </c>
      <c r="E85" s="399">
        <v>30</v>
      </c>
      <c r="F85" s="399">
        <v>3</v>
      </c>
      <c r="G85" s="399">
        <v>520</v>
      </c>
      <c r="H85" s="403">
        <v>185000000</v>
      </c>
      <c r="I85" s="403">
        <v>185000000</v>
      </c>
      <c r="J85" s="569" t="s">
        <v>283</v>
      </c>
      <c r="K85" s="402" t="s">
        <v>25</v>
      </c>
      <c r="L85" s="401">
        <v>8</v>
      </c>
      <c r="M85" s="401">
        <v>8</v>
      </c>
    </row>
    <row r="86" spans="1:13" ht="47.25" customHeight="1" thickTop="1" thickBot="1" x14ac:dyDescent="0.3">
      <c r="A86" s="399" t="s">
        <v>223</v>
      </c>
      <c r="B86" s="399" t="s">
        <v>279</v>
      </c>
      <c r="C86" s="668"/>
      <c r="D86" s="399">
        <v>3</v>
      </c>
      <c r="E86" s="399">
        <v>30</v>
      </c>
      <c r="F86" s="399">
        <v>3</v>
      </c>
      <c r="G86" s="399">
        <v>520</v>
      </c>
      <c r="H86" s="403">
        <v>71485636</v>
      </c>
      <c r="I86" s="403">
        <v>37360058</v>
      </c>
      <c r="J86" s="569" t="s">
        <v>284</v>
      </c>
      <c r="K86" s="402" t="s">
        <v>13</v>
      </c>
      <c r="L86" s="401">
        <v>1</v>
      </c>
      <c r="M86" s="401">
        <v>0</v>
      </c>
    </row>
    <row r="87" spans="1:13" ht="45.75" customHeight="1" thickTop="1" thickBot="1" x14ac:dyDescent="0.3">
      <c r="A87" s="399" t="s">
        <v>223</v>
      </c>
      <c r="B87" s="399" t="s">
        <v>279</v>
      </c>
      <c r="C87" s="668"/>
      <c r="D87" s="399">
        <v>3</v>
      </c>
      <c r="E87" s="399">
        <v>30</v>
      </c>
      <c r="F87" s="399">
        <v>3</v>
      </c>
      <c r="G87" s="399">
        <v>520</v>
      </c>
      <c r="H87" s="403">
        <v>80000000</v>
      </c>
      <c r="I87" s="403">
        <v>80000000</v>
      </c>
      <c r="J87" s="569" t="s">
        <v>2233</v>
      </c>
      <c r="K87" s="402" t="s">
        <v>307</v>
      </c>
      <c r="L87" s="401">
        <v>208</v>
      </c>
      <c r="M87" s="401">
        <v>208</v>
      </c>
    </row>
    <row r="88" spans="1:13" ht="35.25" customHeight="1" thickTop="1" thickBot="1" x14ac:dyDescent="0.3">
      <c r="A88" s="399" t="s">
        <v>223</v>
      </c>
      <c r="B88" s="399" t="s">
        <v>279</v>
      </c>
      <c r="C88" s="668"/>
      <c r="D88" s="399">
        <v>3</v>
      </c>
      <c r="E88" s="399">
        <v>30</v>
      </c>
      <c r="F88" s="399">
        <v>3</v>
      </c>
      <c r="G88" s="399">
        <v>520</v>
      </c>
      <c r="H88" s="403">
        <v>120000000</v>
      </c>
      <c r="I88" s="403">
        <v>120000000</v>
      </c>
      <c r="J88" s="569" t="s">
        <v>2234</v>
      </c>
      <c r="K88" s="402" t="s">
        <v>11</v>
      </c>
      <c r="L88" s="401">
        <v>1604</v>
      </c>
      <c r="M88" s="401">
        <v>1604</v>
      </c>
    </row>
    <row r="89" spans="1:13" ht="35.25" customHeight="1" thickTop="1" thickBot="1" x14ac:dyDescent="0.3">
      <c r="A89" s="399" t="s">
        <v>223</v>
      </c>
      <c r="B89" s="399" t="s">
        <v>279</v>
      </c>
      <c r="C89" s="668"/>
      <c r="D89" s="399">
        <v>3</v>
      </c>
      <c r="E89" s="399">
        <v>30</v>
      </c>
      <c r="F89" s="399">
        <v>3</v>
      </c>
      <c r="G89" s="399">
        <v>520</v>
      </c>
      <c r="H89" s="403">
        <v>59000000</v>
      </c>
      <c r="I89" s="403">
        <v>59000000</v>
      </c>
      <c r="J89" s="569" t="s">
        <v>2235</v>
      </c>
      <c r="K89" s="402" t="s">
        <v>11</v>
      </c>
      <c r="L89" s="401">
        <v>604</v>
      </c>
      <c r="M89" s="401">
        <v>604</v>
      </c>
    </row>
    <row r="90" spans="1:13" ht="30" customHeight="1" thickTop="1" thickBot="1" x14ac:dyDescent="0.3">
      <c r="A90" s="174"/>
      <c r="B90" s="174"/>
      <c r="C90" s="174"/>
      <c r="D90" s="174"/>
      <c r="E90" s="174"/>
      <c r="F90" s="174"/>
      <c r="G90" s="174"/>
      <c r="H90" s="165"/>
      <c r="I90" s="165"/>
      <c r="J90" s="151"/>
      <c r="K90" s="151"/>
      <c r="L90" s="165"/>
      <c r="M90" s="165"/>
    </row>
    <row r="91" spans="1:13" ht="30" customHeight="1" thickTop="1" thickBot="1" x14ac:dyDescent="0.3">
      <c r="A91" s="631" t="s">
        <v>1</v>
      </c>
      <c r="B91" s="631" t="s">
        <v>0</v>
      </c>
      <c r="C91" s="631" t="s">
        <v>122</v>
      </c>
      <c r="D91" s="628" t="s">
        <v>104</v>
      </c>
      <c r="E91" s="629"/>
      <c r="F91" s="629"/>
      <c r="G91" s="630"/>
      <c r="H91" s="628" t="s">
        <v>3</v>
      </c>
      <c r="I91" s="629"/>
      <c r="J91" s="628" t="s">
        <v>105</v>
      </c>
      <c r="K91" s="629"/>
      <c r="L91" s="629"/>
      <c r="M91" s="630"/>
    </row>
    <row r="92" spans="1:13" ht="34.5" customHeight="1" thickTop="1" thickBot="1" x14ac:dyDescent="0.3">
      <c r="A92" s="632"/>
      <c r="B92" s="632"/>
      <c r="C92" s="632"/>
      <c r="D92" s="194" t="s">
        <v>4</v>
      </c>
      <c r="E92" s="194" t="s">
        <v>5</v>
      </c>
      <c r="F92" s="194" t="s">
        <v>6</v>
      </c>
      <c r="G92" s="194" t="s">
        <v>7</v>
      </c>
      <c r="H92" s="194" t="s">
        <v>2</v>
      </c>
      <c r="I92" s="194" t="s">
        <v>3</v>
      </c>
      <c r="J92" s="194" t="s">
        <v>8</v>
      </c>
      <c r="K92" s="194" t="s">
        <v>9</v>
      </c>
      <c r="L92" s="194" t="s">
        <v>106</v>
      </c>
      <c r="M92" s="194" t="s">
        <v>107</v>
      </c>
    </row>
    <row r="93" spans="1:13" ht="66" customHeight="1" thickTop="1" thickBot="1" x14ac:dyDescent="0.3">
      <c r="A93" s="381" t="s">
        <v>223</v>
      </c>
      <c r="B93" s="379" t="s">
        <v>285</v>
      </c>
      <c r="C93" s="379" t="s">
        <v>16</v>
      </c>
      <c r="D93" s="379">
        <v>3</v>
      </c>
      <c r="E93" s="379">
        <v>30</v>
      </c>
      <c r="F93" s="379">
        <v>3</v>
      </c>
      <c r="G93" s="379">
        <v>848</v>
      </c>
      <c r="H93" s="380">
        <v>1087141359</v>
      </c>
      <c r="I93" s="380">
        <v>785001525</v>
      </c>
      <c r="J93" s="569" t="s">
        <v>287</v>
      </c>
      <c r="K93" s="378" t="s">
        <v>17</v>
      </c>
      <c r="L93" s="377">
        <v>751</v>
      </c>
      <c r="M93" s="377">
        <v>751</v>
      </c>
    </row>
    <row r="94" spans="1:13" ht="36" customHeight="1" thickTop="1" thickBot="1" x14ac:dyDescent="0.3">
      <c r="A94" s="381" t="s">
        <v>223</v>
      </c>
      <c r="B94" s="379" t="s">
        <v>285</v>
      </c>
      <c r="C94" s="658" t="s">
        <v>24</v>
      </c>
      <c r="D94" s="379">
        <v>3</v>
      </c>
      <c r="E94" s="379">
        <v>30</v>
      </c>
      <c r="F94" s="379">
        <v>3</v>
      </c>
      <c r="G94" s="379">
        <v>520</v>
      </c>
      <c r="H94" s="380">
        <v>296100000</v>
      </c>
      <c r="I94" s="380">
        <v>296100000</v>
      </c>
      <c r="J94" s="569" t="s">
        <v>288</v>
      </c>
      <c r="K94" s="378" t="s">
        <v>18</v>
      </c>
      <c r="L94" s="377">
        <v>7</v>
      </c>
      <c r="M94" s="377">
        <v>7</v>
      </c>
    </row>
    <row r="95" spans="1:13" ht="36" customHeight="1" thickTop="1" thickBot="1" x14ac:dyDescent="0.3">
      <c r="A95" s="381" t="s">
        <v>223</v>
      </c>
      <c r="B95" s="379" t="s">
        <v>285</v>
      </c>
      <c r="C95" s="659"/>
      <c r="D95" s="379">
        <v>3</v>
      </c>
      <c r="E95" s="379">
        <v>30</v>
      </c>
      <c r="F95" s="379">
        <v>3</v>
      </c>
      <c r="G95" s="379">
        <v>520</v>
      </c>
      <c r="H95" s="380">
        <v>1680202803</v>
      </c>
      <c r="I95" s="380">
        <v>865376740</v>
      </c>
      <c r="J95" s="569" t="s">
        <v>289</v>
      </c>
      <c r="K95" s="378" t="s">
        <v>25</v>
      </c>
      <c r="L95" s="377">
        <v>20</v>
      </c>
      <c r="M95" s="377">
        <v>15</v>
      </c>
    </row>
    <row r="96" spans="1:13" ht="46.5" customHeight="1" thickTop="1" thickBot="1" x14ac:dyDescent="0.3">
      <c r="A96" s="381" t="s">
        <v>223</v>
      </c>
      <c r="B96" s="379" t="s">
        <v>285</v>
      </c>
      <c r="C96" s="379" t="s">
        <v>33</v>
      </c>
      <c r="D96" s="379">
        <v>3</v>
      </c>
      <c r="E96" s="379">
        <v>30</v>
      </c>
      <c r="F96" s="379">
        <v>3</v>
      </c>
      <c r="G96" s="379">
        <v>520</v>
      </c>
      <c r="H96" s="380">
        <v>450000000</v>
      </c>
      <c r="I96" s="380">
        <v>429780900</v>
      </c>
      <c r="J96" s="569" t="s">
        <v>290</v>
      </c>
      <c r="K96" s="378" t="s">
        <v>11</v>
      </c>
      <c r="L96" s="377">
        <v>7800</v>
      </c>
      <c r="M96" s="377">
        <v>6444</v>
      </c>
    </row>
    <row r="97" spans="1:13" ht="30" customHeight="1" thickTop="1" thickBot="1" x14ac:dyDescent="0.3">
      <c r="A97" s="174"/>
      <c r="B97" s="174"/>
      <c r="C97" s="174"/>
      <c r="D97" s="174"/>
      <c r="E97" s="174"/>
      <c r="F97" s="174"/>
      <c r="G97" s="174"/>
      <c r="H97" s="165"/>
      <c r="I97" s="165"/>
      <c r="J97" s="151"/>
      <c r="K97" s="151"/>
      <c r="L97" s="165"/>
      <c r="M97" s="165"/>
    </row>
    <row r="98" spans="1:13" ht="30" customHeight="1" thickTop="1" thickBot="1" x14ac:dyDescent="0.3">
      <c r="A98" s="631" t="s">
        <v>1</v>
      </c>
      <c r="B98" s="631" t="s">
        <v>0</v>
      </c>
      <c r="C98" s="631" t="s">
        <v>122</v>
      </c>
      <c r="D98" s="628" t="s">
        <v>104</v>
      </c>
      <c r="E98" s="629"/>
      <c r="F98" s="629"/>
      <c r="G98" s="630"/>
      <c r="H98" s="628" t="s">
        <v>3</v>
      </c>
      <c r="I98" s="629"/>
      <c r="J98" s="628" t="s">
        <v>105</v>
      </c>
      <c r="K98" s="629"/>
      <c r="L98" s="629"/>
      <c r="M98" s="630"/>
    </row>
    <row r="99" spans="1:13" ht="34.5" customHeight="1" thickTop="1" thickBot="1" x14ac:dyDescent="0.3">
      <c r="A99" s="632"/>
      <c r="B99" s="632"/>
      <c r="C99" s="632"/>
      <c r="D99" s="194" t="s">
        <v>4</v>
      </c>
      <c r="E99" s="194" t="s">
        <v>5</v>
      </c>
      <c r="F99" s="194" t="s">
        <v>6</v>
      </c>
      <c r="G99" s="194" t="s">
        <v>7</v>
      </c>
      <c r="H99" s="194" t="s">
        <v>2</v>
      </c>
      <c r="I99" s="194" t="s">
        <v>3</v>
      </c>
      <c r="J99" s="194" t="s">
        <v>8</v>
      </c>
      <c r="K99" s="194" t="s">
        <v>9</v>
      </c>
      <c r="L99" s="194" t="s">
        <v>106</v>
      </c>
      <c r="M99" s="194" t="s">
        <v>107</v>
      </c>
    </row>
    <row r="100" spans="1:13" ht="53.25" customHeight="1" thickTop="1" thickBot="1" x14ac:dyDescent="0.3">
      <c r="A100" s="399" t="s">
        <v>223</v>
      </c>
      <c r="B100" s="399" t="s">
        <v>291</v>
      </c>
      <c r="C100" s="399" t="s">
        <v>16</v>
      </c>
      <c r="D100" s="399">
        <v>3</v>
      </c>
      <c r="E100" s="399">
        <v>30</v>
      </c>
      <c r="F100" s="399">
        <v>3</v>
      </c>
      <c r="G100" s="399">
        <v>848</v>
      </c>
      <c r="H100" s="403">
        <v>371619810</v>
      </c>
      <c r="I100" s="403">
        <v>432972000</v>
      </c>
      <c r="J100" s="569" t="s">
        <v>292</v>
      </c>
      <c r="K100" s="402" t="s">
        <v>17</v>
      </c>
      <c r="L100" s="401">
        <v>1027</v>
      </c>
      <c r="M100" s="401">
        <v>1027</v>
      </c>
    </row>
    <row r="101" spans="1:13" ht="46.5" customHeight="1" thickTop="1" thickBot="1" x14ac:dyDescent="0.3">
      <c r="A101" s="399" t="s">
        <v>223</v>
      </c>
      <c r="B101" s="399" t="s">
        <v>291</v>
      </c>
      <c r="C101" s="658" t="s">
        <v>24</v>
      </c>
      <c r="D101" s="399">
        <v>3</v>
      </c>
      <c r="E101" s="399">
        <v>30</v>
      </c>
      <c r="F101" s="399">
        <v>3</v>
      </c>
      <c r="G101" s="399">
        <v>520</v>
      </c>
      <c r="H101" s="403">
        <v>102625620</v>
      </c>
      <c r="I101" s="403">
        <v>102625620</v>
      </c>
      <c r="J101" s="569" t="s">
        <v>2260</v>
      </c>
      <c r="K101" s="402" t="s">
        <v>110</v>
      </c>
      <c r="L101" s="401">
        <v>3</v>
      </c>
      <c r="M101" s="401">
        <v>3</v>
      </c>
    </row>
    <row r="102" spans="1:13" ht="36" customHeight="1" thickTop="1" thickBot="1" x14ac:dyDescent="0.3">
      <c r="A102" s="399" t="s">
        <v>223</v>
      </c>
      <c r="B102" s="399" t="s">
        <v>291</v>
      </c>
      <c r="C102" s="668"/>
      <c r="D102" s="399">
        <v>3</v>
      </c>
      <c r="E102" s="399">
        <v>30</v>
      </c>
      <c r="F102" s="399">
        <v>3</v>
      </c>
      <c r="G102" s="399">
        <v>520</v>
      </c>
      <c r="H102" s="403">
        <v>512898821</v>
      </c>
      <c r="I102" s="403">
        <v>507787521</v>
      </c>
      <c r="J102" s="569" t="s">
        <v>2249</v>
      </c>
      <c r="K102" s="532" t="s">
        <v>25</v>
      </c>
      <c r="L102" s="401">
        <v>5</v>
      </c>
      <c r="M102" s="401">
        <v>5</v>
      </c>
    </row>
    <row r="103" spans="1:13" ht="32.25" customHeight="1" thickTop="1" thickBot="1" x14ac:dyDescent="0.3">
      <c r="A103" s="399" t="s">
        <v>223</v>
      </c>
      <c r="B103" s="399" t="s">
        <v>291</v>
      </c>
      <c r="C103" s="668"/>
      <c r="D103" s="399">
        <v>3</v>
      </c>
      <c r="E103" s="399">
        <v>30</v>
      </c>
      <c r="F103" s="399">
        <v>3</v>
      </c>
      <c r="G103" s="399">
        <v>520</v>
      </c>
      <c r="H103" s="403">
        <v>0</v>
      </c>
      <c r="I103" s="403">
        <v>196049886</v>
      </c>
      <c r="J103" s="569" t="s">
        <v>293</v>
      </c>
      <c r="K103" s="532" t="s">
        <v>25</v>
      </c>
      <c r="L103" s="401">
        <v>4</v>
      </c>
      <c r="M103" s="401">
        <v>4</v>
      </c>
    </row>
    <row r="104" spans="1:13" ht="36" customHeight="1" thickTop="1" thickBot="1" x14ac:dyDescent="0.3">
      <c r="A104" s="399" t="s">
        <v>223</v>
      </c>
      <c r="B104" s="399" t="s">
        <v>291</v>
      </c>
      <c r="C104" s="668"/>
      <c r="D104" s="399">
        <v>3</v>
      </c>
      <c r="E104" s="399">
        <v>30</v>
      </c>
      <c r="F104" s="399">
        <v>3</v>
      </c>
      <c r="G104" s="399">
        <v>520</v>
      </c>
      <c r="H104" s="403">
        <v>0</v>
      </c>
      <c r="I104" s="403">
        <v>287854301</v>
      </c>
      <c r="J104" s="569" t="s">
        <v>2250</v>
      </c>
      <c r="K104" s="532" t="s">
        <v>25</v>
      </c>
      <c r="L104" s="401">
        <v>4</v>
      </c>
      <c r="M104" s="401">
        <v>3</v>
      </c>
    </row>
    <row r="105" spans="1:13" ht="36" customHeight="1" thickTop="1" thickBot="1" x14ac:dyDescent="0.3">
      <c r="A105" s="399" t="s">
        <v>223</v>
      </c>
      <c r="B105" s="399" t="s">
        <v>291</v>
      </c>
      <c r="C105" s="668"/>
      <c r="D105" s="399">
        <v>3</v>
      </c>
      <c r="E105" s="399">
        <v>30</v>
      </c>
      <c r="F105" s="399">
        <v>3</v>
      </c>
      <c r="G105" s="399">
        <v>520</v>
      </c>
      <c r="H105" s="403">
        <v>64094055</v>
      </c>
      <c r="I105" s="403">
        <v>65291430</v>
      </c>
      <c r="J105" s="569" t="s">
        <v>294</v>
      </c>
      <c r="K105" s="532" t="s">
        <v>25</v>
      </c>
      <c r="L105" s="401">
        <v>5</v>
      </c>
      <c r="M105" s="401">
        <v>5</v>
      </c>
    </row>
    <row r="106" spans="1:13" ht="36" customHeight="1" thickTop="1" thickBot="1" x14ac:dyDescent="0.3">
      <c r="A106" s="399" t="s">
        <v>223</v>
      </c>
      <c r="B106" s="399" t="s">
        <v>291</v>
      </c>
      <c r="C106" s="668"/>
      <c r="D106" s="399">
        <v>3</v>
      </c>
      <c r="E106" s="399">
        <v>30</v>
      </c>
      <c r="F106" s="399">
        <v>3</v>
      </c>
      <c r="G106" s="399">
        <v>520</v>
      </c>
      <c r="H106" s="403">
        <v>0</v>
      </c>
      <c r="I106" s="403">
        <v>250318105</v>
      </c>
      <c r="J106" s="569" t="s">
        <v>294</v>
      </c>
      <c r="K106" s="532" t="s">
        <v>25</v>
      </c>
      <c r="L106" s="401">
        <v>3</v>
      </c>
      <c r="M106" s="401">
        <v>3</v>
      </c>
    </row>
    <row r="107" spans="1:13" ht="39.75" customHeight="1" thickTop="1" thickBot="1" x14ac:dyDescent="0.3">
      <c r="A107" s="399" t="s">
        <v>223</v>
      </c>
      <c r="B107" s="399" t="s">
        <v>291</v>
      </c>
      <c r="C107" s="659"/>
      <c r="D107" s="399">
        <v>3</v>
      </c>
      <c r="E107" s="399">
        <v>30</v>
      </c>
      <c r="F107" s="399">
        <v>3</v>
      </c>
      <c r="G107" s="399">
        <v>985</v>
      </c>
      <c r="H107" s="403">
        <v>73461787</v>
      </c>
      <c r="I107" s="403">
        <v>73461787</v>
      </c>
      <c r="J107" s="569" t="s">
        <v>295</v>
      </c>
      <c r="K107" s="532" t="s">
        <v>25</v>
      </c>
      <c r="L107" s="401">
        <v>2</v>
      </c>
      <c r="M107" s="401">
        <v>2</v>
      </c>
    </row>
    <row r="108" spans="1:13" ht="30" customHeight="1" thickTop="1" thickBot="1" x14ac:dyDescent="0.3">
      <c r="A108" s="133"/>
      <c r="B108" s="133"/>
      <c r="C108" s="174"/>
      <c r="D108" s="134"/>
      <c r="E108" s="134"/>
      <c r="F108" s="134"/>
      <c r="G108" s="134"/>
      <c r="H108" s="135"/>
      <c r="I108" s="135"/>
      <c r="J108" s="134"/>
      <c r="K108" s="134"/>
      <c r="L108" s="135"/>
      <c r="M108" s="135"/>
    </row>
    <row r="109" spans="1:13" ht="30" customHeight="1" thickTop="1" thickBot="1" x14ac:dyDescent="0.3">
      <c r="A109" s="631" t="s">
        <v>1</v>
      </c>
      <c r="B109" s="631" t="s">
        <v>0</v>
      </c>
      <c r="C109" s="631" t="s">
        <v>122</v>
      </c>
      <c r="D109" s="628" t="s">
        <v>104</v>
      </c>
      <c r="E109" s="629"/>
      <c r="F109" s="629"/>
      <c r="G109" s="630"/>
      <c r="H109" s="628" t="s">
        <v>3</v>
      </c>
      <c r="I109" s="629"/>
      <c r="J109" s="628" t="s">
        <v>105</v>
      </c>
      <c r="K109" s="629"/>
      <c r="L109" s="629"/>
      <c r="M109" s="630"/>
    </row>
    <row r="110" spans="1:13" ht="30" customHeight="1" thickTop="1" thickBot="1" x14ac:dyDescent="0.3">
      <c r="A110" s="632"/>
      <c r="B110" s="632"/>
      <c r="C110" s="632"/>
      <c r="D110" s="194" t="s">
        <v>4</v>
      </c>
      <c r="E110" s="194" t="s">
        <v>5</v>
      </c>
      <c r="F110" s="194" t="s">
        <v>6</v>
      </c>
      <c r="G110" s="194" t="s">
        <v>7</v>
      </c>
      <c r="H110" s="194" t="s">
        <v>2</v>
      </c>
      <c r="I110" s="194" t="s">
        <v>3</v>
      </c>
      <c r="J110" s="194" t="s">
        <v>8</v>
      </c>
      <c r="K110" s="194" t="s">
        <v>9</v>
      </c>
      <c r="L110" s="194" t="s">
        <v>106</v>
      </c>
      <c r="M110" s="194" t="s">
        <v>107</v>
      </c>
    </row>
    <row r="111" spans="1:13" ht="66.75" customHeight="1" thickTop="1" thickBot="1" x14ac:dyDescent="0.3">
      <c r="A111" s="399" t="s">
        <v>223</v>
      </c>
      <c r="B111" s="399" t="s">
        <v>296</v>
      </c>
      <c r="C111" s="399" t="s">
        <v>16</v>
      </c>
      <c r="D111" s="399">
        <v>2</v>
      </c>
      <c r="E111" s="399">
        <v>30</v>
      </c>
      <c r="F111" s="399">
        <v>3</v>
      </c>
      <c r="G111" s="399">
        <v>848</v>
      </c>
      <c r="H111" s="403">
        <v>395607729</v>
      </c>
      <c r="I111" s="403">
        <v>348336000</v>
      </c>
      <c r="J111" s="569" t="s">
        <v>297</v>
      </c>
      <c r="K111" s="402" t="s">
        <v>17</v>
      </c>
      <c r="L111" s="401">
        <v>354</v>
      </c>
      <c r="M111" s="401">
        <v>310</v>
      </c>
    </row>
    <row r="112" spans="1:13" ht="53.25" customHeight="1" thickTop="1" thickBot="1" x14ac:dyDescent="0.3">
      <c r="A112" s="399" t="s">
        <v>223</v>
      </c>
      <c r="B112" s="399" t="s">
        <v>296</v>
      </c>
      <c r="C112" s="658" t="s">
        <v>24</v>
      </c>
      <c r="D112" s="399">
        <v>2</v>
      </c>
      <c r="E112" s="399">
        <v>30</v>
      </c>
      <c r="F112" s="399">
        <v>3</v>
      </c>
      <c r="G112" s="399">
        <v>520</v>
      </c>
      <c r="H112" s="403">
        <v>54537993</v>
      </c>
      <c r="I112" s="403">
        <v>0</v>
      </c>
      <c r="J112" s="569" t="s">
        <v>298</v>
      </c>
      <c r="K112" s="402" t="s">
        <v>11</v>
      </c>
      <c r="L112" s="401">
        <v>320</v>
      </c>
      <c r="M112" s="401">
        <v>0</v>
      </c>
    </row>
    <row r="113" spans="1:13" ht="53.25" customHeight="1" thickTop="1" thickBot="1" x14ac:dyDescent="0.3">
      <c r="A113" s="399" t="s">
        <v>223</v>
      </c>
      <c r="B113" s="399" t="s">
        <v>296</v>
      </c>
      <c r="C113" s="668"/>
      <c r="D113" s="399">
        <v>2</v>
      </c>
      <c r="E113" s="399">
        <v>30</v>
      </c>
      <c r="F113" s="399">
        <v>3</v>
      </c>
      <c r="G113" s="399">
        <v>520</v>
      </c>
      <c r="H113" s="403">
        <v>47000000</v>
      </c>
      <c r="I113" s="403">
        <v>47000000</v>
      </c>
      <c r="J113" s="569" t="s">
        <v>299</v>
      </c>
      <c r="K113" s="402" t="s">
        <v>11</v>
      </c>
      <c r="L113" s="401">
        <v>40000</v>
      </c>
      <c r="M113" s="401">
        <v>40000</v>
      </c>
    </row>
    <row r="114" spans="1:13" ht="65.25" customHeight="1" thickTop="1" thickBot="1" x14ac:dyDescent="0.3">
      <c r="A114" s="399" t="s">
        <v>223</v>
      </c>
      <c r="B114" s="399" t="s">
        <v>296</v>
      </c>
      <c r="C114" s="668"/>
      <c r="D114" s="399">
        <v>2</v>
      </c>
      <c r="E114" s="399">
        <v>30</v>
      </c>
      <c r="F114" s="399">
        <v>3</v>
      </c>
      <c r="G114" s="399">
        <v>520</v>
      </c>
      <c r="H114" s="403">
        <v>150000000</v>
      </c>
      <c r="I114" s="403">
        <v>0</v>
      </c>
      <c r="J114" s="569" t="s">
        <v>300</v>
      </c>
      <c r="K114" s="402" t="s">
        <v>13</v>
      </c>
      <c r="L114" s="401">
        <v>2</v>
      </c>
      <c r="M114" s="401">
        <v>0</v>
      </c>
    </row>
    <row r="115" spans="1:13" ht="53.25" customHeight="1" thickTop="1" thickBot="1" x14ac:dyDescent="0.3">
      <c r="A115" s="399" t="s">
        <v>223</v>
      </c>
      <c r="B115" s="399" t="s">
        <v>296</v>
      </c>
      <c r="C115" s="668"/>
      <c r="D115" s="399">
        <v>2</v>
      </c>
      <c r="E115" s="399">
        <v>30</v>
      </c>
      <c r="F115" s="399">
        <v>3</v>
      </c>
      <c r="G115" s="399">
        <v>520</v>
      </c>
      <c r="H115" s="403">
        <v>129000000</v>
      </c>
      <c r="I115" s="403">
        <v>0</v>
      </c>
      <c r="J115" s="569" t="s">
        <v>301</v>
      </c>
      <c r="K115" s="402" t="s">
        <v>13</v>
      </c>
      <c r="L115" s="401">
        <v>1</v>
      </c>
      <c r="M115" s="401">
        <v>0</v>
      </c>
    </row>
    <row r="116" spans="1:13" ht="46.5" customHeight="1" thickTop="1" thickBot="1" x14ac:dyDescent="0.3">
      <c r="A116" s="399" t="s">
        <v>223</v>
      </c>
      <c r="B116" s="399" t="s">
        <v>296</v>
      </c>
      <c r="C116" s="668"/>
      <c r="D116" s="399">
        <v>2</v>
      </c>
      <c r="E116" s="399">
        <v>30</v>
      </c>
      <c r="F116" s="399">
        <v>3</v>
      </c>
      <c r="G116" s="399">
        <v>520</v>
      </c>
      <c r="H116" s="403">
        <v>104300000</v>
      </c>
      <c r="I116" s="403">
        <v>0</v>
      </c>
      <c r="J116" s="569" t="s">
        <v>302</v>
      </c>
      <c r="K116" s="402" t="s">
        <v>25</v>
      </c>
      <c r="L116" s="401">
        <v>6</v>
      </c>
      <c r="M116" s="401">
        <v>0</v>
      </c>
    </row>
    <row r="117" spans="1:13" ht="65.25" customHeight="1" thickTop="1" thickBot="1" x14ac:dyDescent="0.3">
      <c r="A117" s="399" t="s">
        <v>223</v>
      </c>
      <c r="B117" s="399" t="s">
        <v>296</v>
      </c>
      <c r="C117" s="668"/>
      <c r="D117" s="399">
        <v>2</v>
      </c>
      <c r="E117" s="399">
        <v>30</v>
      </c>
      <c r="F117" s="399">
        <v>3</v>
      </c>
      <c r="G117" s="399">
        <v>520</v>
      </c>
      <c r="H117" s="403">
        <v>18400000</v>
      </c>
      <c r="I117" s="403">
        <v>18400000</v>
      </c>
      <c r="J117" s="569" t="s">
        <v>303</v>
      </c>
      <c r="K117" s="402" t="s">
        <v>13</v>
      </c>
      <c r="L117" s="401">
        <v>1</v>
      </c>
      <c r="M117" s="401">
        <v>1</v>
      </c>
    </row>
    <row r="118" spans="1:13" ht="52.5" customHeight="1" thickTop="1" thickBot="1" x14ac:dyDescent="0.3">
      <c r="A118" s="399" t="s">
        <v>223</v>
      </c>
      <c r="B118" s="399" t="s">
        <v>296</v>
      </c>
      <c r="C118" s="668"/>
      <c r="D118" s="399">
        <v>2</v>
      </c>
      <c r="E118" s="399">
        <v>30</v>
      </c>
      <c r="F118" s="399">
        <v>3</v>
      </c>
      <c r="G118" s="399">
        <v>520</v>
      </c>
      <c r="H118" s="403">
        <v>9360419</v>
      </c>
      <c r="I118" s="403">
        <v>9360419</v>
      </c>
      <c r="J118" s="569" t="s">
        <v>304</v>
      </c>
      <c r="K118" s="402" t="s">
        <v>13</v>
      </c>
      <c r="L118" s="401">
        <v>1</v>
      </c>
      <c r="M118" s="401">
        <v>1</v>
      </c>
    </row>
    <row r="119" spans="1:13" ht="47.25" customHeight="1" thickTop="1" thickBot="1" x14ac:dyDescent="0.3">
      <c r="A119" s="399" t="s">
        <v>223</v>
      </c>
      <c r="B119" s="399" t="s">
        <v>296</v>
      </c>
      <c r="C119" s="668"/>
      <c r="D119" s="399">
        <v>2</v>
      </c>
      <c r="E119" s="399">
        <v>30</v>
      </c>
      <c r="F119" s="399">
        <v>3</v>
      </c>
      <c r="G119" s="399">
        <v>520</v>
      </c>
      <c r="H119" s="403">
        <v>148612640</v>
      </c>
      <c r="I119" s="403">
        <v>148583640</v>
      </c>
      <c r="J119" s="569" t="s">
        <v>305</v>
      </c>
      <c r="K119" s="402" t="s">
        <v>13</v>
      </c>
      <c r="L119" s="401">
        <v>1</v>
      </c>
      <c r="M119" s="401">
        <v>1</v>
      </c>
    </row>
    <row r="120" spans="1:13" ht="47.25" customHeight="1" thickTop="1" thickBot="1" x14ac:dyDescent="0.3">
      <c r="A120" s="399" t="s">
        <v>223</v>
      </c>
      <c r="B120" s="399" t="s">
        <v>296</v>
      </c>
      <c r="C120" s="668"/>
      <c r="D120" s="399">
        <v>2</v>
      </c>
      <c r="E120" s="399">
        <v>30</v>
      </c>
      <c r="F120" s="399">
        <v>3</v>
      </c>
      <c r="G120" s="399">
        <v>520</v>
      </c>
      <c r="H120" s="403">
        <v>125748648</v>
      </c>
      <c r="I120" s="403">
        <v>119202000</v>
      </c>
      <c r="J120" s="569" t="s">
        <v>305</v>
      </c>
      <c r="K120" s="402" t="s">
        <v>13</v>
      </c>
      <c r="L120" s="401">
        <v>1</v>
      </c>
      <c r="M120" s="401">
        <v>1</v>
      </c>
    </row>
    <row r="121" spans="1:13" ht="53.25" customHeight="1" thickTop="1" thickBot="1" x14ac:dyDescent="0.3">
      <c r="A121" s="399" t="s">
        <v>223</v>
      </c>
      <c r="B121" s="399" t="s">
        <v>296</v>
      </c>
      <c r="C121" s="659"/>
      <c r="D121" s="399">
        <v>2</v>
      </c>
      <c r="E121" s="399">
        <v>30</v>
      </c>
      <c r="F121" s="399">
        <v>3</v>
      </c>
      <c r="G121" s="399">
        <v>520</v>
      </c>
      <c r="H121" s="403">
        <v>90700000</v>
      </c>
      <c r="I121" s="403">
        <v>90700000</v>
      </c>
      <c r="J121" s="569" t="s">
        <v>306</v>
      </c>
      <c r="K121" s="402" t="s">
        <v>307</v>
      </c>
      <c r="L121" s="401">
        <v>3000</v>
      </c>
      <c r="M121" s="401">
        <v>3000</v>
      </c>
    </row>
    <row r="122" spans="1:13" ht="20.25" customHeight="1" thickTop="1" x14ac:dyDescent="0.25">
      <c r="A122" s="174"/>
      <c r="B122" s="174"/>
      <c r="C122" s="174"/>
      <c r="D122" s="151"/>
      <c r="E122" s="151"/>
      <c r="F122" s="151"/>
      <c r="G122" s="151"/>
      <c r="H122" s="165"/>
      <c r="I122" s="165"/>
      <c r="J122" s="151"/>
      <c r="K122" s="151"/>
      <c r="L122" s="165"/>
      <c r="M122" s="165"/>
    </row>
    <row r="123" spans="1:13" ht="30" customHeight="1" thickBot="1" x14ac:dyDescent="0.3">
      <c r="A123" s="655" t="s">
        <v>1</v>
      </c>
      <c r="B123" s="655" t="s">
        <v>0</v>
      </c>
      <c r="C123" s="655" t="s">
        <v>122</v>
      </c>
      <c r="D123" s="649" t="s">
        <v>104</v>
      </c>
      <c r="E123" s="650"/>
      <c r="F123" s="650"/>
      <c r="G123" s="651"/>
      <c r="H123" s="649" t="s">
        <v>3</v>
      </c>
      <c r="I123" s="650"/>
      <c r="J123" s="649" t="s">
        <v>105</v>
      </c>
      <c r="K123" s="650"/>
      <c r="L123" s="650"/>
      <c r="M123" s="651"/>
    </row>
    <row r="124" spans="1:13" ht="34.5" customHeight="1" thickTop="1" thickBot="1" x14ac:dyDescent="0.3">
      <c r="A124" s="632"/>
      <c r="B124" s="632"/>
      <c r="C124" s="632"/>
      <c r="D124" s="194" t="s">
        <v>4</v>
      </c>
      <c r="E124" s="194" t="s">
        <v>5</v>
      </c>
      <c r="F124" s="194" t="s">
        <v>6</v>
      </c>
      <c r="G124" s="194" t="s">
        <v>7</v>
      </c>
      <c r="H124" s="194" t="s">
        <v>2</v>
      </c>
      <c r="I124" s="194" t="s">
        <v>3</v>
      </c>
      <c r="J124" s="194" t="s">
        <v>8</v>
      </c>
      <c r="K124" s="194" t="s">
        <v>9</v>
      </c>
      <c r="L124" s="194" t="s">
        <v>106</v>
      </c>
      <c r="M124" s="194" t="s">
        <v>107</v>
      </c>
    </row>
    <row r="125" spans="1:13" ht="36" customHeight="1" thickTop="1" thickBot="1" x14ac:dyDescent="0.3">
      <c r="A125" s="412" t="s">
        <v>223</v>
      </c>
      <c r="B125" s="412" t="s">
        <v>308</v>
      </c>
      <c r="C125" s="658" t="s">
        <v>16</v>
      </c>
      <c r="D125" s="666">
        <v>2</v>
      </c>
      <c r="E125" s="666">
        <v>30</v>
      </c>
      <c r="F125" s="666">
        <v>3</v>
      </c>
      <c r="G125" s="666">
        <v>848</v>
      </c>
      <c r="H125" s="666">
        <v>422638985</v>
      </c>
      <c r="I125" s="666">
        <v>361112000</v>
      </c>
      <c r="J125" s="656" t="s">
        <v>310</v>
      </c>
      <c r="K125" s="417" t="s">
        <v>17</v>
      </c>
      <c r="L125" s="417">
        <v>293</v>
      </c>
      <c r="M125" s="417">
        <v>293</v>
      </c>
    </row>
    <row r="126" spans="1:13" ht="36" customHeight="1" thickTop="1" thickBot="1" x14ac:dyDescent="0.3">
      <c r="A126" s="412" t="s">
        <v>223</v>
      </c>
      <c r="B126" s="412" t="s">
        <v>308</v>
      </c>
      <c r="C126" s="659"/>
      <c r="D126" s="667"/>
      <c r="E126" s="667"/>
      <c r="F126" s="667"/>
      <c r="G126" s="667"/>
      <c r="H126" s="667"/>
      <c r="I126" s="667"/>
      <c r="J126" s="657"/>
      <c r="K126" s="417" t="s">
        <v>28</v>
      </c>
      <c r="L126" s="417">
        <v>32511</v>
      </c>
      <c r="M126" s="417">
        <v>27778</v>
      </c>
    </row>
    <row r="127" spans="1:13" ht="48" customHeight="1" thickTop="1" thickBot="1" x14ac:dyDescent="0.3">
      <c r="A127" s="412" t="s">
        <v>223</v>
      </c>
      <c r="B127" s="412" t="s">
        <v>308</v>
      </c>
      <c r="C127" s="658" t="s">
        <v>24</v>
      </c>
      <c r="D127" s="416">
        <v>2</v>
      </c>
      <c r="E127" s="416">
        <v>30</v>
      </c>
      <c r="F127" s="416">
        <v>3</v>
      </c>
      <c r="G127" s="416">
        <v>520</v>
      </c>
      <c r="H127" s="416">
        <v>297898308</v>
      </c>
      <c r="I127" s="416">
        <v>269100000</v>
      </c>
      <c r="J127" s="497" t="s">
        <v>311</v>
      </c>
      <c r="K127" s="417" t="s">
        <v>25</v>
      </c>
      <c r="L127" s="417">
        <v>3</v>
      </c>
      <c r="M127" s="417">
        <v>3</v>
      </c>
    </row>
    <row r="128" spans="1:13" ht="47.25" customHeight="1" thickTop="1" thickBot="1" x14ac:dyDescent="0.3">
      <c r="A128" s="412" t="s">
        <v>223</v>
      </c>
      <c r="B128" s="412" t="s">
        <v>308</v>
      </c>
      <c r="C128" s="668"/>
      <c r="D128" s="416">
        <v>2</v>
      </c>
      <c r="E128" s="416">
        <v>30</v>
      </c>
      <c r="F128" s="416">
        <v>3</v>
      </c>
      <c r="G128" s="416">
        <v>520</v>
      </c>
      <c r="H128" s="416">
        <v>100000000</v>
      </c>
      <c r="I128" s="416">
        <v>100000000</v>
      </c>
      <c r="J128" s="497" t="s">
        <v>312</v>
      </c>
      <c r="K128" s="417" t="s">
        <v>25</v>
      </c>
      <c r="L128" s="417">
        <v>2</v>
      </c>
      <c r="M128" s="417">
        <v>2</v>
      </c>
    </row>
    <row r="129" spans="1:13" ht="48" customHeight="1" thickTop="1" thickBot="1" x14ac:dyDescent="0.3">
      <c r="A129" s="412" t="s">
        <v>223</v>
      </c>
      <c r="B129" s="412" t="s">
        <v>308</v>
      </c>
      <c r="C129" s="668"/>
      <c r="D129" s="416">
        <v>2</v>
      </c>
      <c r="E129" s="416">
        <v>30</v>
      </c>
      <c r="F129" s="416">
        <v>3</v>
      </c>
      <c r="G129" s="416">
        <v>520</v>
      </c>
      <c r="H129" s="416">
        <v>100000000</v>
      </c>
      <c r="I129" s="416">
        <v>96480000</v>
      </c>
      <c r="J129" s="497" t="s">
        <v>313</v>
      </c>
      <c r="K129" s="417" t="s">
        <v>18</v>
      </c>
      <c r="L129" s="417">
        <v>2</v>
      </c>
      <c r="M129" s="417">
        <v>2</v>
      </c>
    </row>
    <row r="130" spans="1:13" ht="48" customHeight="1" thickTop="1" thickBot="1" x14ac:dyDescent="0.3">
      <c r="A130" s="248" t="s">
        <v>223</v>
      </c>
      <c r="B130" s="248" t="s">
        <v>308</v>
      </c>
      <c r="C130" s="668"/>
      <c r="D130" s="254">
        <v>2</v>
      </c>
      <c r="E130" s="254">
        <v>30</v>
      </c>
      <c r="F130" s="254">
        <v>3</v>
      </c>
      <c r="G130" s="254">
        <v>520</v>
      </c>
      <c r="H130" s="254">
        <v>146500000</v>
      </c>
      <c r="I130" s="254">
        <v>146500000</v>
      </c>
      <c r="J130" s="497" t="s">
        <v>314</v>
      </c>
      <c r="K130" s="249" t="s">
        <v>11</v>
      </c>
      <c r="L130" s="249">
        <v>59560</v>
      </c>
      <c r="M130" s="249">
        <v>59560</v>
      </c>
    </row>
    <row r="131" spans="1:13" ht="54" customHeight="1" thickTop="1" thickBot="1" x14ac:dyDescent="0.3">
      <c r="A131" s="248" t="s">
        <v>223</v>
      </c>
      <c r="B131" s="248" t="s">
        <v>308</v>
      </c>
      <c r="C131" s="659"/>
      <c r="D131" s="254">
        <v>2</v>
      </c>
      <c r="E131" s="254">
        <v>30</v>
      </c>
      <c r="F131" s="254">
        <v>3</v>
      </c>
      <c r="G131" s="254">
        <v>520</v>
      </c>
      <c r="H131" s="254">
        <v>60000000</v>
      </c>
      <c r="I131" s="254">
        <v>55000000</v>
      </c>
      <c r="J131" s="497" t="s">
        <v>315</v>
      </c>
      <c r="K131" s="249" t="s">
        <v>12</v>
      </c>
      <c r="L131" s="249">
        <v>994</v>
      </c>
      <c r="M131" s="249">
        <v>994</v>
      </c>
    </row>
    <row r="132" spans="1:13" ht="47.25" customHeight="1" thickTop="1" thickBot="1" x14ac:dyDescent="0.3">
      <c r="A132" s="248" t="s">
        <v>223</v>
      </c>
      <c r="B132" s="248" t="s">
        <v>308</v>
      </c>
      <c r="C132" s="533" t="s">
        <v>2236</v>
      </c>
      <c r="D132" s="254">
        <v>2</v>
      </c>
      <c r="E132" s="254">
        <v>30</v>
      </c>
      <c r="F132" s="254">
        <v>3</v>
      </c>
      <c r="G132" s="254">
        <v>520</v>
      </c>
      <c r="H132" s="254">
        <v>281759323</v>
      </c>
      <c r="I132" s="254">
        <v>281256000</v>
      </c>
      <c r="J132" s="497" t="s">
        <v>316</v>
      </c>
      <c r="K132" s="249" t="s">
        <v>11</v>
      </c>
      <c r="L132" s="249">
        <v>174276</v>
      </c>
      <c r="M132" s="249">
        <v>174276</v>
      </c>
    </row>
    <row r="133" spans="1:13" ht="34.5" customHeight="1" thickTop="1" thickBot="1" x14ac:dyDescent="0.3">
      <c r="A133" s="218"/>
      <c r="B133" s="218"/>
      <c r="C133" s="219"/>
      <c r="D133" s="220"/>
      <c r="E133" s="220"/>
      <c r="F133" s="220"/>
      <c r="G133" s="220"/>
      <c r="H133" s="220"/>
      <c r="I133" s="220"/>
      <c r="J133" s="221"/>
      <c r="K133" s="221"/>
      <c r="L133" s="221"/>
      <c r="M133" s="221"/>
    </row>
    <row r="134" spans="1:13" ht="30" customHeight="1" thickTop="1" thickBot="1" x14ac:dyDescent="0.3">
      <c r="A134" s="631" t="s">
        <v>1</v>
      </c>
      <c r="B134" s="631" t="s">
        <v>0</v>
      </c>
      <c r="C134" s="631" t="s">
        <v>122</v>
      </c>
      <c r="D134" s="628" t="s">
        <v>104</v>
      </c>
      <c r="E134" s="629"/>
      <c r="F134" s="629"/>
      <c r="G134" s="630"/>
      <c r="H134" s="628" t="s">
        <v>3</v>
      </c>
      <c r="I134" s="629"/>
      <c r="J134" s="628" t="s">
        <v>105</v>
      </c>
      <c r="K134" s="629"/>
      <c r="L134" s="629"/>
      <c r="M134" s="630"/>
    </row>
    <row r="135" spans="1:13" ht="34.5" customHeight="1" thickTop="1" thickBot="1" x14ac:dyDescent="0.3">
      <c r="A135" s="632"/>
      <c r="B135" s="632"/>
      <c r="C135" s="632"/>
      <c r="D135" s="194" t="s">
        <v>4</v>
      </c>
      <c r="E135" s="194" t="s">
        <v>5</v>
      </c>
      <c r="F135" s="194" t="s">
        <v>6</v>
      </c>
      <c r="G135" s="194" t="s">
        <v>7</v>
      </c>
      <c r="H135" s="194" t="s">
        <v>2</v>
      </c>
      <c r="I135" s="194" t="s">
        <v>3</v>
      </c>
      <c r="J135" s="194" t="s">
        <v>8</v>
      </c>
      <c r="K135" s="194" t="s">
        <v>9</v>
      </c>
      <c r="L135" s="194" t="s">
        <v>106</v>
      </c>
      <c r="M135" s="194" t="s">
        <v>107</v>
      </c>
    </row>
    <row r="136" spans="1:13" ht="54" customHeight="1" thickTop="1" thickBot="1" x14ac:dyDescent="0.3">
      <c r="A136" s="412" t="s">
        <v>223</v>
      </c>
      <c r="B136" s="412" t="s">
        <v>317</v>
      </c>
      <c r="C136" s="412" t="s">
        <v>16</v>
      </c>
      <c r="D136" s="417">
        <v>3</v>
      </c>
      <c r="E136" s="417">
        <v>30</v>
      </c>
      <c r="F136" s="417">
        <v>3</v>
      </c>
      <c r="G136" s="417">
        <v>848</v>
      </c>
      <c r="H136" s="418">
        <v>487424359</v>
      </c>
      <c r="I136" s="418">
        <v>433020900</v>
      </c>
      <c r="J136" s="497" t="s">
        <v>318</v>
      </c>
      <c r="K136" s="417" t="s">
        <v>17</v>
      </c>
      <c r="L136" s="418">
        <v>633</v>
      </c>
      <c r="M136" s="418">
        <v>623</v>
      </c>
    </row>
    <row r="137" spans="1:13" ht="36" customHeight="1" thickTop="1" thickBot="1" x14ac:dyDescent="0.3">
      <c r="A137" s="412" t="s">
        <v>223</v>
      </c>
      <c r="B137" s="412" t="s">
        <v>317</v>
      </c>
      <c r="C137" s="658" t="s">
        <v>24</v>
      </c>
      <c r="D137" s="417">
        <v>3</v>
      </c>
      <c r="E137" s="417">
        <v>30</v>
      </c>
      <c r="F137" s="417">
        <v>3</v>
      </c>
      <c r="G137" s="417">
        <v>520</v>
      </c>
      <c r="H137" s="418">
        <v>0</v>
      </c>
      <c r="I137" s="418">
        <v>0</v>
      </c>
      <c r="J137" s="497" t="s">
        <v>319</v>
      </c>
      <c r="K137" s="417" t="s">
        <v>18</v>
      </c>
      <c r="L137" s="418">
        <v>3</v>
      </c>
      <c r="M137" s="418">
        <v>0</v>
      </c>
    </row>
    <row r="138" spans="1:13" ht="36" customHeight="1" thickTop="1" thickBot="1" x14ac:dyDescent="0.3">
      <c r="A138" s="412" t="s">
        <v>223</v>
      </c>
      <c r="B138" s="412" t="s">
        <v>317</v>
      </c>
      <c r="C138" s="668"/>
      <c r="D138" s="417">
        <v>3</v>
      </c>
      <c r="E138" s="417">
        <v>30</v>
      </c>
      <c r="F138" s="417">
        <v>3</v>
      </c>
      <c r="G138" s="417">
        <v>520</v>
      </c>
      <c r="H138" s="418">
        <v>686937324</v>
      </c>
      <c r="I138" s="418">
        <v>686583118</v>
      </c>
      <c r="J138" s="497" t="s">
        <v>320</v>
      </c>
      <c r="K138" s="417" t="s">
        <v>25</v>
      </c>
      <c r="L138" s="418">
        <v>7</v>
      </c>
      <c r="M138" s="418">
        <v>7</v>
      </c>
    </row>
    <row r="139" spans="1:13" ht="36" customHeight="1" thickTop="1" thickBot="1" x14ac:dyDescent="0.3">
      <c r="A139" s="412" t="s">
        <v>223</v>
      </c>
      <c r="B139" s="412" t="s">
        <v>317</v>
      </c>
      <c r="C139" s="668"/>
      <c r="D139" s="417">
        <v>3</v>
      </c>
      <c r="E139" s="417">
        <v>30</v>
      </c>
      <c r="F139" s="417">
        <v>3</v>
      </c>
      <c r="G139" s="417">
        <v>520</v>
      </c>
      <c r="H139" s="418">
        <v>110000000</v>
      </c>
      <c r="I139" s="418">
        <v>106209680</v>
      </c>
      <c r="J139" s="497" t="s">
        <v>321</v>
      </c>
      <c r="K139" s="417" t="s">
        <v>25</v>
      </c>
      <c r="L139" s="418">
        <v>1</v>
      </c>
      <c r="M139" s="418">
        <v>1</v>
      </c>
    </row>
    <row r="140" spans="1:13" ht="47.25" customHeight="1" thickTop="1" thickBot="1" x14ac:dyDescent="0.3">
      <c r="A140" s="412" t="s">
        <v>223</v>
      </c>
      <c r="B140" s="412" t="s">
        <v>317</v>
      </c>
      <c r="C140" s="659"/>
      <c r="D140" s="417">
        <v>3</v>
      </c>
      <c r="E140" s="417">
        <v>30</v>
      </c>
      <c r="F140" s="417">
        <v>3</v>
      </c>
      <c r="G140" s="417">
        <v>520</v>
      </c>
      <c r="H140" s="418">
        <v>143886179</v>
      </c>
      <c r="I140" s="418">
        <v>143444000</v>
      </c>
      <c r="J140" s="497" t="s">
        <v>322</v>
      </c>
      <c r="K140" s="417" t="s">
        <v>12</v>
      </c>
      <c r="L140" s="418">
        <v>1920</v>
      </c>
      <c r="M140" s="418">
        <v>1920</v>
      </c>
    </row>
    <row r="141" spans="1:13" ht="47.25" customHeight="1" thickTop="1" thickBot="1" x14ac:dyDescent="0.3">
      <c r="A141" s="412" t="s">
        <v>223</v>
      </c>
      <c r="B141" s="412" t="s">
        <v>317</v>
      </c>
      <c r="C141" s="658" t="s">
        <v>33</v>
      </c>
      <c r="D141" s="417">
        <v>3</v>
      </c>
      <c r="E141" s="417">
        <v>30</v>
      </c>
      <c r="F141" s="417">
        <v>3</v>
      </c>
      <c r="G141" s="417">
        <v>540</v>
      </c>
      <c r="H141" s="418">
        <v>75000000</v>
      </c>
      <c r="I141" s="418">
        <v>0</v>
      </c>
      <c r="J141" s="497" t="s">
        <v>323</v>
      </c>
      <c r="K141" s="417" t="s">
        <v>2798</v>
      </c>
      <c r="L141" s="418">
        <v>500</v>
      </c>
      <c r="M141" s="418">
        <v>0</v>
      </c>
    </row>
    <row r="142" spans="1:13" ht="47.25" customHeight="1" thickTop="1" thickBot="1" x14ac:dyDescent="0.3">
      <c r="A142" s="412" t="s">
        <v>223</v>
      </c>
      <c r="B142" s="412" t="s">
        <v>317</v>
      </c>
      <c r="C142" s="668"/>
      <c r="D142" s="417">
        <v>3</v>
      </c>
      <c r="E142" s="417">
        <v>30</v>
      </c>
      <c r="F142" s="417">
        <v>3</v>
      </c>
      <c r="G142" s="417">
        <v>540</v>
      </c>
      <c r="H142" s="418">
        <v>15000000</v>
      </c>
      <c r="I142" s="418">
        <v>0</v>
      </c>
      <c r="J142" s="497" t="s">
        <v>324</v>
      </c>
      <c r="K142" s="417" t="s">
        <v>26</v>
      </c>
      <c r="L142" s="418">
        <v>10</v>
      </c>
      <c r="M142" s="418">
        <v>0</v>
      </c>
    </row>
    <row r="143" spans="1:13" ht="47.25" customHeight="1" thickTop="1" thickBot="1" x14ac:dyDescent="0.3">
      <c r="A143" s="412" t="s">
        <v>223</v>
      </c>
      <c r="B143" s="412" t="s">
        <v>317</v>
      </c>
      <c r="C143" s="668"/>
      <c r="D143" s="417">
        <v>3</v>
      </c>
      <c r="E143" s="417">
        <v>30</v>
      </c>
      <c r="F143" s="417">
        <v>3</v>
      </c>
      <c r="G143" s="417">
        <v>540</v>
      </c>
      <c r="H143" s="418">
        <v>10000000</v>
      </c>
      <c r="I143" s="418">
        <v>0</v>
      </c>
      <c r="J143" s="497" t="s">
        <v>325</v>
      </c>
      <c r="K143" s="417" t="s">
        <v>44</v>
      </c>
      <c r="L143" s="418">
        <v>7</v>
      </c>
      <c r="M143" s="418">
        <v>0</v>
      </c>
    </row>
    <row r="144" spans="1:13" ht="27" customHeight="1" thickTop="1" thickBot="1" x14ac:dyDescent="0.3">
      <c r="A144" s="218"/>
      <c r="B144" s="218"/>
      <c r="C144" s="219"/>
      <c r="D144" s="221"/>
      <c r="E144" s="221"/>
      <c r="F144" s="221"/>
      <c r="G144" s="221"/>
      <c r="H144" s="222"/>
      <c r="I144" s="222"/>
      <c r="J144" s="221"/>
      <c r="K144" s="221"/>
      <c r="L144" s="222"/>
      <c r="M144" s="222"/>
    </row>
    <row r="145" spans="1:13" ht="30" customHeight="1" thickTop="1" thickBot="1" x14ac:dyDescent="0.3">
      <c r="A145" s="631" t="s">
        <v>1</v>
      </c>
      <c r="B145" s="631" t="s">
        <v>0</v>
      </c>
      <c r="C145" s="631" t="s">
        <v>122</v>
      </c>
      <c r="D145" s="628" t="s">
        <v>104</v>
      </c>
      <c r="E145" s="629"/>
      <c r="F145" s="629"/>
      <c r="G145" s="630"/>
      <c r="H145" s="628" t="s">
        <v>3</v>
      </c>
      <c r="I145" s="629"/>
      <c r="J145" s="628" t="s">
        <v>105</v>
      </c>
      <c r="K145" s="629"/>
      <c r="L145" s="629"/>
      <c r="M145" s="630"/>
    </row>
    <row r="146" spans="1:13" ht="34.5" customHeight="1" thickTop="1" thickBot="1" x14ac:dyDescent="0.3">
      <c r="A146" s="632"/>
      <c r="B146" s="632"/>
      <c r="C146" s="632"/>
      <c r="D146" s="194" t="s">
        <v>4</v>
      </c>
      <c r="E146" s="194" t="s">
        <v>5</v>
      </c>
      <c r="F146" s="194" t="s">
        <v>6</v>
      </c>
      <c r="G146" s="194" t="s">
        <v>7</v>
      </c>
      <c r="H146" s="194" t="s">
        <v>2</v>
      </c>
      <c r="I146" s="194" t="s">
        <v>3</v>
      </c>
      <c r="J146" s="194" t="s">
        <v>8</v>
      </c>
      <c r="K146" s="194" t="s">
        <v>9</v>
      </c>
      <c r="L146" s="194" t="s">
        <v>106</v>
      </c>
      <c r="M146" s="194" t="s">
        <v>107</v>
      </c>
    </row>
    <row r="147" spans="1:13" s="33" customFormat="1" ht="53.25" customHeight="1" thickTop="1" thickBot="1" x14ac:dyDescent="0.3">
      <c r="A147" s="412" t="s">
        <v>223</v>
      </c>
      <c r="B147" s="412" t="s">
        <v>326</v>
      </c>
      <c r="C147" s="412" t="s">
        <v>16</v>
      </c>
      <c r="D147" s="417">
        <v>3</v>
      </c>
      <c r="E147" s="417">
        <v>30</v>
      </c>
      <c r="F147" s="417">
        <v>3</v>
      </c>
      <c r="G147" s="417">
        <v>848</v>
      </c>
      <c r="H147" s="418">
        <v>592421362</v>
      </c>
      <c r="I147" s="417">
        <v>397323000</v>
      </c>
      <c r="J147" s="226" t="s">
        <v>327</v>
      </c>
      <c r="K147" s="418" t="s">
        <v>17</v>
      </c>
      <c r="L147" s="418">
        <v>912</v>
      </c>
      <c r="M147" s="417">
        <v>458</v>
      </c>
    </row>
    <row r="148" spans="1:13" s="33" customFormat="1" ht="36" customHeight="1" thickTop="1" thickBot="1" x14ac:dyDescent="0.3">
      <c r="A148" s="412" t="s">
        <v>223</v>
      </c>
      <c r="B148" s="412" t="s">
        <v>326</v>
      </c>
      <c r="C148" s="658" t="s">
        <v>24</v>
      </c>
      <c r="D148" s="417">
        <v>3</v>
      </c>
      <c r="E148" s="417">
        <v>30</v>
      </c>
      <c r="F148" s="417">
        <v>3</v>
      </c>
      <c r="G148" s="417">
        <v>520</v>
      </c>
      <c r="H148" s="418">
        <v>100000000</v>
      </c>
      <c r="I148" s="417">
        <v>95338447</v>
      </c>
      <c r="J148" s="226" t="s">
        <v>328</v>
      </c>
      <c r="K148" s="418" t="s">
        <v>110</v>
      </c>
      <c r="L148" s="418">
        <v>2</v>
      </c>
      <c r="M148" s="417">
        <v>2</v>
      </c>
    </row>
    <row r="149" spans="1:13" s="33" customFormat="1" ht="36" customHeight="1" thickTop="1" thickBot="1" x14ac:dyDescent="0.3">
      <c r="A149" s="412" t="s">
        <v>223</v>
      </c>
      <c r="B149" s="412" t="s">
        <v>326</v>
      </c>
      <c r="C149" s="668"/>
      <c r="D149" s="417">
        <v>3</v>
      </c>
      <c r="E149" s="417">
        <v>30</v>
      </c>
      <c r="F149" s="417">
        <v>3</v>
      </c>
      <c r="G149" s="417">
        <v>520</v>
      </c>
      <c r="H149" s="418">
        <v>303000000</v>
      </c>
      <c r="I149" s="417">
        <v>268897092</v>
      </c>
      <c r="J149" s="226" t="s">
        <v>329</v>
      </c>
      <c r="K149" s="418" t="s">
        <v>25</v>
      </c>
      <c r="L149" s="418">
        <v>5</v>
      </c>
      <c r="M149" s="417">
        <v>4</v>
      </c>
    </row>
    <row r="150" spans="1:13" s="33" customFormat="1" ht="36" customHeight="1" thickTop="1" thickBot="1" x14ac:dyDescent="0.3">
      <c r="A150" s="412" t="s">
        <v>223</v>
      </c>
      <c r="B150" s="412" t="s">
        <v>326</v>
      </c>
      <c r="C150" s="659"/>
      <c r="D150" s="417">
        <v>3</v>
      </c>
      <c r="E150" s="417">
        <v>30</v>
      </c>
      <c r="F150" s="417">
        <v>3</v>
      </c>
      <c r="G150" s="417">
        <v>520</v>
      </c>
      <c r="H150" s="418">
        <v>477319193</v>
      </c>
      <c r="I150" s="417">
        <v>476927810</v>
      </c>
      <c r="J150" s="226" t="s">
        <v>330</v>
      </c>
      <c r="K150" s="418" t="s">
        <v>25</v>
      </c>
      <c r="L150" s="418">
        <v>15</v>
      </c>
      <c r="M150" s="417">
        <v>15</v>
      </c>
    </row>
    <row r="151" spans="1:13" s="33" customFormat="1" ht="53.25" customHeight="1" thickTop="1" thickBot="1" x14ac:dyDescent="0.3">
      <c r="A151" s="412" t="s">
        <v>223</v>
      </c>
      <c r="B151" s="412" t="s">
        <v>326</v>
      </c>
      <c r="C151" s="412" t="s">
        <v>33</v>
      </c>
      <c r="D151" s="417">
        <v>3</v>
      </c>
      <c r="E151" s="417">
        <v>30</v>
      </c>
      <c r="F151" s="417">
        <v>3</v>
      </c>
      <c r="G151" s="417">
        <v>520</v>
      </c>
      <c r="H151" s="418">
        <v>248852503</v>
      </c>
      <c r="I151" s="417">
        <v>244889400</v>
      </c>
      <c r="J151" s="226" t="s">
        <v>331</v>
      </c>
      <c r="K151" s="418" t="s">
        <v>31</v>
      </c>
      <c r="L151" s="418">
        <v>25</v>
      </c>
      <c r="M151" s="417">
        <v>24</v>
      </c>
    </row>
    <row r="152" spans="1:13" s="33" customFormat="1" ht="47.25" customHeight="1" thickTop="1" thickBot="1" x14ac:dyDescent="0.3">
      <c r="A152" s="412" t="s">
        <v>223</v>
      </c>
      <c r="B152" s="412" t="s">
        <v>326</v>
      </c>
      <c r="C152" s="658" t="s">
        <v>35</v>
      </c>
      <c r="D152" s="417">
        <v>3</v>
      </c>
      <c r="E152" s="417">
        <v>30</v>
      </c>
      <c r="F152" s="417">
        <v>3</v>
      </c>
      <c r="G152" s="417">
        <v>520</v>
      </c>
      <c r="H152" s="418">
        <v>100000000</v>
      </c>
      <c r="I152" s="417">
        <v>0</v>
      </c>
      <c r="J152" s="226" t="s">
        <v>332</v>
      </c>
      <c r="K152" s="418" t="s">
        <v>307</v>
      </c>
      <c r="L152" s="418">
        <v>50</v>
      </c>
      <c r="M152" s="417">
        <v>0</v>
      </c>
    </row>
    <row r="153" spans="1:13" s="33" customFormat="1" ht="47.25" customHeight="1" thickTop="1" thickBot="1" x14ac:dyDescent="0.3">
      <c r="A153" s="412" t="s">
        <v>223</v>
      </c>
      <c r="B153" s="412" t="s">
        <v>326</v>
      </c>
      <c r="C153" s="668"/>
      <c r="D153" s="417">
        <v>3</v>
      </c>
      <c r="E153" s="417">
        <v>30</v>
      </c>
      <c r="F153" s="417">
        <v>3</v>
      </c>
      <c r="G153" s="417">
        <v>540</v>
      </c>
      <c r="H153" s="418">
        <v>75000000</v>
      </c>
      <c r="I153" s="417">
        <v>0</v>
      </c>
      <c r="J153" s="226" t="s">
        <v>323</v>
      </c>
      <c r="K153" s="418" t="s">
        <v>21</v>
      </c>
      <c r="L153" s="418">
        <v>500</v>
      </c>
      <c r="M153" s="417">
        <v>0</v>
      </c>
    </row>
    <row r="154" spans="1:13" s="33" customFormat="1" ht="47.25" customHeight="1" thickTop="1" thickBot="1" x14ac:dyDescent="0.3">
      <c r="A154" s="412" t="s">
        <v>223</v>
      </c>
      <c r="B154" s="412" t="s">
        <v>326</v>
      </c>
      <c r="C154" s="668"/>
      <c r="D154" s="417">
        <v>3</v>
      </c>
      <c r="E154" s="417">
        <v>30</v>
      </c>
      <c r="F154" s="417">
        <v>3</v>
      </c>
      <c r="G154" s="417">
        <v>540</v>
      </c>
      <c r="H154" s="418">
        <v>15000000</v>
      </c>
      <c r="I154" s="417">
        <v>0</v>
      </c>
      <c r="J154" s="226" t="s">
        <v>324</v>
      </c>
      <c r="K154" s="418" t="s">
        <v>26</v>
      </c>
      <c r="L154" s="418">
        <v>10</v>
      </c>
      <c r="M154" s="417">
        <v>0</v>
      </c>
    </row>
    <row r="155" spans="1:13" s="33" customFormat="1" ht="47.25" customHeight="1" thickTop="1" thickBot="1" x14ac:dyDescent="0.3">
      <c r="A155" s="412" t="s">
        <v>223</v>
      </c>
      <c r="B155" s="412" t="s">
        <v>326</v>
      </c>
      <c r="C155" s="659"/>
      <c r="D155" s="417">
        <v>3</v>
      </c>
      <c r="E155" s="417">
        <v>30</v>
      </c>
      <c r="F155" s="417">
        <v>3</v>
      </c>
      <c r="G155" s="417">
        <v>540</v>
      </c>
      <c r="H155" s="418">
        <v>10000000</v>
      </c>
      <c r="I155" s="417">
        <v>0</v>
      </c>
      <c r="J155" s="226" t="s">
        <v>325</v>
      </c>
      <c r="K155" s="418" t="s">
        <v>44</v>
      </c>
      <c r="L155" s="418">
        <v>7</v>
      </c>
      <c r="M155" s="417">
        <v>0</v>
      </c>
    </row>
    <row r="156" spans="1:13" ht="27" customHeight="1" thickTop="1" thickBot="1" x14ac:dyDescent="0.3">
      <c r="A156" s="218"/>
      <c r="B156" s="218"/>
      <c r="C156" s="219"/>
      <c r="D156" s="221"/>
      <c r="E156" s="221"/>
      <c r="F156" s="221"/>
      <c r="G156" s="221"/>
      <c r="H156" s="222"/>
      <c r="I156" s="222"/>
      <c r="J156" s="221"/>
      <c r="K156" s="221"/>
      <c r="L156" s="222"/>
      <c r="M156" s="222"/>
    </row>
    <row r="157" spans="1:13" ht="30" customHeight="1" thickTop="1" thickBot="1" x14ac:dyDescent="0.3">
      <c r="A157" s="631" t="s">
        <v>1</v>
      </c>
      <c r="B157" s="631" t="s">
        <v>0</v>
      </c>
      <c r="C157" s="631" t="s">
        <v>122</v>
      </c>
      <c r="D157" s="628" t="s">
        <v>104</v>
      </c>
      <c r="E157" s="629"/>
      <c r="F157" s="629"/>
      <c r="G157" s="630"/>
      <c r="H157" s="628" t="s">
        <v>3</v>
      </c>
      <c r="I157" s="629"/>
      <c r="J157" s="628" t="s">
        <v>105</v>
      </c>
      <c r="K157" s="629"/>
      <c r="L157" s="629"/>
      <c r="M157" s="630"/>
    </row>
    <row r="158" spans="1:13" ht="33.75" customHeight="1" thickTop="1" thickBot="1" x14ac:dyDescent="0.3">
      <c r="A158" s="632"/>
      <c r="B158" s="632"/>
      <c r="C158" s="632"/>
      <c r="D158" s="194" t="s">
        <v>4</v>
      </c>
      <c r="E158" s="194" t="s">
        <v>5</v>
      </c>
      <c r="F158" s="194" t="s">
        <v>6</v>
      </c>
      <c r="G158" s="194" t="s">
        <v>7</v>
      </c>
      <c r="H158" s="194" t="s">
        <v>2</v>
      </c>
      <c r="I158" s="194" t="s">
        <v>3</v>
      </c>
      <c r="J158" s="194" t="s">
        <v>8</v>
      </c>
      <c r="K158" s="194" t="s">
        <v>9</v>
      </c>
      <c r="L158" s="194" t="s">
        <v>106</v>
      </c>
      <c r="M158" s="194" t="s">
        <v>107</v>
      </c>
    </row>
    <row r="159" spans="1:13" ht="47.25" customHeight="1" thickTop="1" thickBot="1" x14ac:dyDescent="0.3">
      <c r="A159" s="412" t="s">
        <v>223</v>
      </c>
      <c r="B159" s="412" t="s">
        <v>333</v>
      </c>
      <c r="C159" s="412" t="s">
        <v>16</v>
      </c>
      <c r="D159" s="417">
        <v>3</v>
      </c>
      <c r="E159" s="417">
        <v>30</v>
      </c>
      <c r="F159" s="417">
        <v>3</v>
      </c>
      <c r="G159" s="417">
        <v>848</v>
      </c>
      <c r="H159" s="417">
        <v>486180872</v>
      </c>
      <c r="I159" s="417">
        <v>423655960</v>
      </c>
      <c r="J159" s="497" t="s">
        <v>336</v>
      </c>
      <c r="K159" s="417" t="s">
        <v>17</v>
      </c>
      <c r="L159" s="417">
        <v>600</v>
      </c>
      <c r="M159" s="250">
        <v>600</v>
      </c>
    </row>
    <row r="160" spans="1:13" ht="36" customHeight="1" thickTop="1" thickBot="1" x14ac:dyDescent="0.3">
      <c r="A160" s="412" t="s">
        <v>223</v>
      </c>
      <c r="B160" s="412" t="s">
        <v>333</v>
      </c>
      <c r="C160" s="658" t="s">
        <v>33</v>
      </c>
      <c r="D160" s="417">
        <v>3</v>
      </c>
      <c r="E160" s="417">
        <v>30</v>
      </c>
      <c r="F160" s="417">
        <v>3</v>
      </c>
      <c r="G160" s="417">
        <v>521</v>
      </c>
      <c r="H160" s="417">
        <v>378800825</v>
      </c>
      <c r="I160" s="417">
        <v>310262400</v>
      </c>
      <c r="J160" s="497" t="s">
        <v>337</v>
      </c>
      <c r="K160" s="417" t="s">
        <v>18</v>
      </c>
      <c r="L160" s="417">
        <v>4</v>
      </c>
      <c r="M160" s="250">
        <v>3</v>
      </c>
    </row>
    <row r="161" spans="1:13" ht="36" customHeight="1" thickTop="1" thickBot="1" x14ac:dyDescent="0.3">
      <c r="A161" s="412" t="s">
        <v>223</v>
      </c>
      <c r="B161" s="412" t="s">
        <v>333</v>
      </c>
      <c r="C161" s="659"/>
      <c r="D161" s="417">
        <v>3</v>
      </c>
      <c r="E161" s="417">
        <v>30</v>
      </c>
      <c r="F161" s="417">
        <v>3</v>
      </c>
      <c r="G161" s="417">
        <v>522</v>
      </c>
      <c r="H161" s="417">
        <v>755621210</v>
      </c>
      <c r="I161" s="417">
        <v>648080634</v>
      </c>
      <c r="J161" s="497" t="s">
        <v>2251</v>
      </c>
      <c r="K161" s="417" t="s">
        <v>25</v>
      </c>
      <c r="L161" s="417">
        <v>10</v>
      </c>
      <c r="M161" s="250">
        <v>9</v>
      </c>
    </row>
    <row r="162" spans="1:13" ht="20.25" customHeight="1" thickTop="1" thickBot="1" x14ac:dyDescent="0.3">
      <c r="A162" s="227"/>
      <c r="B162" s="218"/>
      <c r="C162" s="219"/>
      <c r="D162" s="221"/>
      <c r="E162" s="221"/>
      <c r="F162" s="221"/>
      <c r="G162" s="221"/>
      <c r="H162" s="221"/>
      <c r="I162" s="221"/>
      <c r="J162" s="221"/>
      <c r="K162" s="221"/>
      <c r="L162" s="221"/>
      <c r="M162" s="223"/>
    </row>
    <row r="163" spans="1:13" ht="30" customHeight="1" thickTop="1" thickBot="1" x14ac:dyDescent="0.3">
      <c r="A163" s="631" t="s">
        <v>1</v>
      </c>
      <c r="B163" s="631" t="s">
        <v>0</v>
      </c>
      <c r="C163" s="631" t="s">
        <v>122</v>
      </c>
      <c r="D163" s="628" t="s">
        <v>104</v>
      </c>
      <c r="E163" s="629"/>
      <c r="F163" s="629"/>
      <c r="G163" s="630"/>
      <c r="H163" s="628" t="s">
        <v>3</v>
      </c>
      <c r="I163" s="629"/>
      <c r="J163" s="628" t="s">
        <v>105</v>
      </c>
      <c r="K163" s="629"/>
      <c r="L163" s="629"/>
      <c r="M163" s="630"/>
    </row>
    <row r="164" spans="1:13" ht="34.5" customHeight="1" thickTop="1" thickBot="1" x14ac:dyDescent="0.3">
      <c r="A164" s="632"/>
      <c r="B164" s="632"/>
      <c r="C164" s="632"/>
      <c r="D164" s="194" t="s">
        <v>4</v>
      </c>
      <c r="E164" s="194" t="s">
        <v>5</v>
      </c>
      <c r="F164" s="194" t="s">
        <v>6</v>
      </c>
      <c r="G164" s="194" t="s">
        <v>7</v>
      </c>
      <c r="H164" s="194" t="s">
        <v>2</v>
      </c>
      <c r="I164" s="194" t="s">
        <v>3</v>
      </c>
      <c r="J164" s="194" t="s">
        <v>8</v>
      </c>
      <c r="K164" s="194" t="s">
        <v>9</v>
      </c>
      <c r="L164" s="194" t="s">
        <v>106</v>
      </c>
      <c r="M164" s="194" t="s">
        <v>107</v>
      </c>
    </row>
    <row r="165" spans="1:13" ht="53.25" customHeight="1" thickTop="1" thickBot="1" x14ac:dyDescent="0.3">
      <c r="A165" s="412" t="s">
        <v>223</v>
      </c>
      <c r="B165" s="412" t="s">
        <v>338</v>
      </c>
      <c r="C165" s="412" t="s">
        <v>16</v>
      </c>
      <c r="D165" s="417">
        <v>3</v>
      </c>
      <c r="E165" s="417">
        <v>30</v>
      </c>
      <c r="F165" s="417">
        <v>3</v>
      </c>
      <c r="G165" s="417">
        <v>848</v>
      </c>
      <c r="H165" s="418">
        <v>473465498</v>
      </c>
      <c r="I165" s="418">
        <v>335750000</v>
      </c>
      <c r="J165" s="497" t="s">
        <v>68</v>
      </c>
      <c r="K165" s="417" t="s">
        <v>17</v>
      </c>
      <c r="L165" s="418">
        <v>300</v>
      </c>
      <c r="M165" s="418">
        <v>213</v>
      </c>
    </row>
    <row r="166" spans="1:13" ht="54" customHeight="1" thickTop="1" thickBot="1" x14ac:dyDescent="0.3">
      <c r="A166" s="412" t="s">
        <v>223</v>
      </c>
      <c r="B166" s="412" t="s">
        <v>338</v>
      </c>
      <c r="C166" s="658" t="s">
        <v>24</v>
      </c>
      <c r="D166" s="417">
        <v>3</v>
      </c>
      <c r="E166" s="417">
        <v>30</v>
      </c>
      <c r="F166" s="417">
        <v>3</v>
      </c>
      <c r="G166" s="417">
        <v>520</v>
      </c>
      <c r="H166" s="418">
        <v>575157576</v>
      </c>
      <c r="I166" s="418">
        <v>575157576</v>
      </c>
      <c r="J166" s="497" t="s">
        <v>2252</v>
      </c>
      <c r="K166" s="417" t="s">
        <v>25</v>
      </c>
      <c r="L166" s="418">
        <v>4</v>
      </c>
      <c r="M166" s="418">
        <v>4</v>
      </c>
    </row>
    <row r="167" spans="1:13" ht="36" customHeight="1" thickTop="1" thickBot="1" x14ac:dyDescent="0.3">
      <c r="A167" s="412" t="s">
        <v>223</v>
      </c>
      <c r="B167" s="412" t="s">
        <v>338</v>
      </c>
      <c r="C167" s="668"/>
      <c r="D167" s="417">
        <v>3</v>
      </c>
      <c r="E167" s="417">
        <v>30</v>
      </c>
      <c r="F167" s="417">
        <v>3</v>
      </c>
      <c r="G167" s="417">
        <v>520</v>
      </c>
      <c r="H167" s="418">
        <v>164595252</v>
      </c>
      <c r="I167" s="418">
        <v>160803620</v>
      </c>
      <c r="J167" s="497" t="s">
        <v>339</v>
      </c>
      <c r="K167" s="417" t="s">
        <v>18</v>
      </c>
      <c r="L167" s="418">
        <v>4</v>
      </c>
      <c r="M167" s="418">
        <v>4</v>
      </c>
    </row>
    <row r="168" spans="1:13" ht="36" customHeight="1" thickTop="1" thickBot="1" x14ac:dyDescent="0.3">
      <c r="A168" s="412" t="s">
        <v>223</v>
      </c>
      <c r="B168" s="412" t="s">
        <v>338</v>
      </c>
      <c r="C168" s="668"/>
      <c r="D168" s="417">
        <v>3</v>
      </c>
      <c r="E168" s="417">
        <v>30</v>
      </c>
      <c r="F168" s="417">
        <v>3</v>
      </c>
      <c r="G168" s="417">
        <v>530</v>
      </c>
      <c r="H168" s="418">
        <v>0</v>
      </c>
      <c r="I168" s="418">
        <v>0</v>
      </c>
      <c r="J168" s="497" t="s">
        <v>340</v>
      </c>
      <c r="K168" s="417" t="s">
        <v>15</v>
      </c>
      <c r="L168" s="418">
        <v>100</v>
      </c>
      <c r="M168" s="418">
        <v>0</v>
      </c>
    </row>
    <row r="169" spans="1:13" ht="47.25" customHeight="1" thickTop="1" thickBot="1" x14ac:dyDescent="0.3">
      <c r="A169" s="412" t="s">
        <v>223</v>
      </c>
      <c r="B169" s="412" t="s">
        <v>338</v>
      </c>
      <c r="C169" s="668"/>
      <c r="D169" s="417">
        <v>3</v>
      </c>
      <c r="E169" s="417">
        <v>30</v>
      </c>
      <c r="F169" s="417">
        <v>3</v>
      </c>
      <c r="G169" s="417">
        <v>580</v>
      </c>
      <c r="H169" s="418">
        <v>0</v>
      </c>
      <c r="I169" s="418">
        <v>0</v>
      </c>
      <c r="J169" s="497" t="s">
        <v>341</v>
      </c>
      <c r="K169" s="417" t="s">
        <v>27</v>
      </c>
      <c r="L169" s="418">
        <v>10</v>
      </c>
      <c r="M169" s="418">
        <v>0</v>
      </c>
    </row>
    <row r="170" spans="1:13" ht="36" customHeight="1" thickTop="1" thickBot="1" x14ac:dyDescent="0.3">
      <c r="A170" s="412" t="s">
        <v>223</v>
      </c>
      <c r="B170" s="412" t="s">
        <v>338</v>
      </c>
      <c r="C170" s="668"/>
      <c r="D170" s="417">
        <v>2</v>
      </c>
      <c r="E170" s="417">
        <v>30</v>
      </c>
      <c r="F170" s="417">
        <v>3</v>
      </c>
      <c r="G170" s="417">
        <v>590</v>
      </c>
      <c r="H170" s="418">
        <v>0</v>
      </c>
      <c r="I170" s="418">
        <v>0</v>
      </c>
      <c r="J170" s="497" t="s">
        <v>342</v>
      </c>
      <c r="K170" s="417" t="s">
        <v>25</v>
      </c>
      <c r="L170" s="418">
        <v>10</v>
      </c>
      <c r="M170" s="418">
        <v>0</v>
      </c>
    </row>
    <row r="171" spans="1:13" ht="36" customHeight="1" thickTop="1" thickBot="1" x14ac:dyDescent="0.3">
      <c r="A171" s="412" t="s">
        <v>223</v>
      </c>
      <c r="B171" s="412" t="s">
        <v>338</v>
      </c>
      <c r="C171" s="659"/>
      <c r="D171" s="417">
        <v>3</v>
      </c>
      <c r="E171" s="417">
        <v>30</v>
      </c>
      <c r="F171" s="417">
        <v>3</v>
      </c>
      <c r="G171" s="417">
        <v>590</v>
      </c>
      <c r="H171" s="418">
        <v>0</v>
      </c>
      <c r="I171" s="418">
        <v>0</v>
      </c>
      <c r="J171" s="497" t="s">
        <v>343</v>
      </c>
      <c r="K171" s="417" t="s">
        <v>18</v>
      </c>
      <c r="L171" s="418">
        <v>4</v>
      </c>
      <c r="M171" s="418">
        <v>0</v>
      </c>
    </row>
    <row r="172" spans="1:13" ht="66.75" customHeight="1" thickTop="1" thickBot="1" x14ac:dyDescent="0.3">
      <c r="A172" s="412" t="s">
        <v>223</v>
      </c>
      <c r="B172" s="412" t="s">
        <v>338</v>
      </c>
      <c r="C172" s="533" t="s">
        <v>33</v>
      </c>
      <c r="D172" s="417">
        <v>3</v>
      </c>
      <c r="E172" s="417">
        <v>30</v>
      </c>
      <c r="F172" s="417">
        <v>3</v>
      </c>
      <c r="G172" s="417">
        <v>590</v>
      </c>
      <c r="H172" s="418">
        <v>0</v>
      </c>
      <c r="I172" s="418">
        <v>0</v>
      </c>
      <c r="J172" s="497" t="s">
        <v>344</v>
      </c>
      <c r="K172" s="417" t="s">
        <v>36</v>
      </c>
      <c r="L172" s="418">
        <v>10</v>
      </c>
      <c r="M172" s="418">
        <v>0</v>
      </c>
    </row>
    <row r="173" spans="1:13" ht="34.5" customHeight="1" thickTop="1" thickBot="1" x14ac:dyDescent="0.3">
      <c r="A173" s="218"/>
      <c r="B173" s="218"/>
      <c r="C173" s="222"/>
      <c r="D173" s="221"/>
      <c r="E173" s="221"/>
      <c r="F173" s="221"/>
      <c r="G173" s="221"/>
      <c r="H173" s="222"/>
      <c r="I173" s="222"/>
      <c r="J173" s="221"/>
      <c r="K173" s="221"/>
      <c r="L173" s="222"/>
      <c r="M173" s="222"/>
    </row>
    <row r="174" spans="1:13" ht="30" customHeight="1" thickTop="1" thickBot="1" x14ac:dyDescent="0.3">
      <c r="A174" s="631" t="s">
        <v>1</v>
      </c>
      <c r="B174" s="631" t="s">
        <v>0</v>
      </c>
      <c r="C174" s="631" t="s">
        <v>122</v>
      </c>
      <c r="D174" s="628" t="s">
        <v>104</v>
      </c>
      <c r="E174" s="629"/>
      <c r="F174" s="629"/>
      <c r="G174" s="630"/>
      <c r="H174" s="628" t="s">
        <v>3</v>
      </c>
      <c r="I174" s="629"/>
      <c r="J174" s="628" t="s">
        <v>105</v>
      </c>
      <c r="K174" s="629"/>
      <c r="L174" s="629"/>
      <c r="M174" s="630"/>
    </row>
    <row r="175" spans="1:13" ht="34.5" customHeight="1" thickTop="1" thickBot="1" x14ac:dyDescent="0.3">
      <c r="A175" s="632"/>
      <c r="B175" s="632"/>
      <c r="C175" s="632"/>
      <c r="D175" s="194" t="s">
        <v>4</v>
      </c>
      <c r="E175" s="194" t="s">
        <v>5</v>
      </c>
      <c r="F175" s="194" t="s">
        <v>6</v>
      </c>
      <c r="G175" s="194" t="s">
        <v>7</v>
      </c>
      <c r="H175" s="194" t="s">
        <v>2</v>
      </c>
      <c r="I175" s="194" t="s">
        <v>3</v>
      </c>
      <c r="J175" s="194" t="s">
        <v>8</v>
      </c>
      <c r="K175" s="194" t="s">
        <v>9</v>
      </c>
      <c r="L175" s="194" t="s">
        <v>106</v>
      </c>
      <c r="M175" s="194" t="s">
        <v>107</v>
      </c>
    </row>
    <row r="176" spans="1:13" ht="36" customHeight="1" thickTop="1" thickBot="1" x14ac:dyDescent="0.3">
      <c r="A176" s="658" t="s">
        <v>223</v>
      </c>
      <c r="B176" s="658" t="s">
        <v>345</v>
      </c>
      <c r="C176" s="658" t="s">
        <v>16</v>
      </c>
      <c r="D176" s="660">
        <v>2</v>
      </c>
      <c r="E176" s="660">
        <v>30</v>
      </c>
      <c r="F176" s="660">
        <v>3</v>
      </c>
      <c r="G176" s="660">
        <v>848</v>
      </c>
      <c r="H176" s="662">
        <v>442192863</v>
      </c>
      <c r="I176" s="662">
        <v>386730000</v>
      </c>
      <c r="J176" s="656" t="s">
        <v>346</v>
      </c>
      <c r="K176" s="417" t="s">
        <v>17</v>
      </c>
      <c r="L176" s="418">
        <v>446</v>
      </c>
      <c r="M176" s="418">
        <v>446</v>
      </c>
    </row>
    <row r="177" spans="1:13" ht="36" customHeight="1" thickTop="1" thickBot="1" x14ac:dyDescent="0.3">
      <c r="A177" s="659"/>
      <c r="B177" s="659"/>
      <c r="C177" s="659"/>
      <c r="D177" s="661"/>
      <c r="E177" s="661"/>
      <c r="F177" s="661"/>
      <c r="G177" s="661"/>
      <c r="H177" s="663"/>
      <c r="I177" s="663"/>
      <c r="J177" s="657"/>
      <c r="K177" s="417" t="s">
        <v>28</v>
      </c>
      <c r="L177" s="418">
        <v>34475</v>
      </c>
      <c r="M177" s="418">
        <v>29081</v>
      </c>
    </row>
    <row r="178" spans="1:13" ht="47.25" customHeight="1" thickTop="1" thickBot="1" x14ac:dyDescent="0.3">
      <c r="A178" s="415" t="s">
        <v>223</v>
      </c>
      <c r="B178" s="415" t="s">
        <v>345</v>
      </c>
      <c r="C178" s="658" t="s">
        <v>24</v>
      </c>
      <c r="D178" s="417">
        <v>2</v>
      </c>
      <c r="E178" s="417">
        <v>30</v>
      </c>
      <c r="F178" s="417">
        <v>3</v>
      </c>
      <c r="G178" s="417">
        <v>520</v>
      </c>
      <c r="H178" s="418">
        <v>285000000</v>
      </c>
      <c r="I178" s="418">
        <v>244000000</v>
      </c>
      <c r="J178" s="497" t="s">
        <v>311</v>
      </c>
      <c r="K178" s="417" t="s">
        <v>25</v>
      </c>
      <c r="L178" s="418">
        <v>3</v>
      </c>
      <c r="M178" s="418">
        <v>1</v>
      </c>
    </row>
    <row r="179" spans="1:13" ht="47.25" customHeight="1" thickTop="1" thickBot="1" x14ac:dyDescent="0.3">
      <c r="A179" s="415" t="s">
        <v>223</v>
      </c>
      <c r="B179" s="415" t="s">
        <v>345</v>
      </c>
      <c r="C179" s="668"/>
      <c r="D179" s="417">
        <v>2</v>
      </c>
      <c r="E179" s="417">
        <v>30</v>
      </c>
      <c r="F179" s="417">
        <v>3</v>
      </c>
      <c r="G179" s="417">
        <v>520</v>
      </c>
      <c r="H179" s="418">
        <v>194377874</v>
      </c>
      <c r="I179" s="418">
        <v>134500000</v>
      </c>
      <c r="J179" s="497" t="s">
        <v>347</v>
      </c>
      <c r="K179" s="417" t="s">
        <v>25</v>
      </c>
      <c r="L179" s="418">
        <v>5</v>
      </c>
      <c r="M179" s="418">
        <v>3</v>
      </c>
    </row>
    <row r="180" spans="1:13" ht="47.25" customHeight="1" thickTop="1" thickBot="1" x14ac:dyDescent="0.3">
      <c r="A180" s="415" t="s">
        <v>223</v>
      </c>
      <c r="B180" s="415" t="s">
        <v>345</v>
      </c>
      <c r="C180" s="659"/>
      <c r="D180" s="417">
        <v>2</v>
      </c>
      <c r="E180" s="417">
        <v>30</v>
      </c>
      <c r="F180" s="417">
        <v>3</v>
      </c>
      <c r="G180" s="417">
        <v>520</v>
      </c>
      <c r="H180" s="418">
        <v>275000000</v>
      </c>
      <c r="I180" s="418">
        <v>0</v>
      </c>
      <c r="J180" s="497" t="s">
        <v>348</v>
      </c>
      <c r="K180" s="417" t="s">
        <v>18</v>
      </c>
      <c r="L180" s="418">
        <v>5</v>
      </c>
      <c r="M180" s="418">
        <v>0</v>
      </c>
    </row>
    <row r="181" spans="1:13" ht="47.25" customHeight="1" thickTop="1" thickBot="1" x14ac:dyDescent="0.3">
      <c r="A181" s="415" t="s">
        <v>223</v>
      </c>
      <c r="B181" s="415" t="s">
        <v>345</v>
      </c>
      <c r="C181" s="658" t="s">
        <v>33</v>
      </c>
      <c r="D181" s="417">
        <v>2</v>
      </c>
      <c r="E181" s="417">
        <v>30</v>
      </c>
      <c r="F181" s="417">
        <v>3</v>
      </c>
      <c r="G181" s="417">
        <v>520</v>
      </c>
      <c r="H181" s="418">
        <v>89795242</v>
      </c>
      <c r="I181" s="418">
        <v>0</v>
      </c>
      <c r="J181" s="497" t="s">
        <v>349</v>
      </c>
      <c r="K181" s="417" t="s">
        <v>11</v>
      </c>
      <c r="L181" s="418">
        <v>64140</v>
      </c>
      <c r="M181" s="418">
        <v>0</v>
      </c>
    </row>
    <row r="182" spans="1:13" ht="47.25" customHeight="1" thickTop="1" thickBot="1" x14ac:dyDescent="0.3">
      <c r="A182" s="415" t="s">
        <v>223</v>
      </c>
      <c r="B182" s="415" t="s">
        <v>345</v>
      </c>
      <c r="C182" s="668"/>
      <c r="D182" s="417">
        <v>2</v>
      </c>
      <c r="E182" s="417">
        <v>30</v>
      </c>
      <c r="F182" s="417">
        <v>3</v>
      </c>
      <c r="G182" s="417">
        <v>520</v>
      </c>
      <c r="H182" s="418">
        <v>135000000</v>
      </c>
      <c r="I182" s="418">
        <v>135000000</v>
      </c>
      <c r="J182" s="497" t="s">
        <v>350</v>
      </c>
      <c r="K182" s="417" t="s">
        <v>12</v>
      </c>
      <c r="L182" s="418">
        <v>6500</v>
      </c>
      <c r="M182" s="418">
        <v>6500</v>
      </c>
    </row>
    <row r="183" spans="1:13" ht="47.25" customHeight="1" thickTop="1" thickBot="1" x14ac:dyDescent="0.3">
      <c r="A183" s="415" t="s">
        <v>223</v>
      </c>
      <c r="B183" s="415" t="s">
        <v>345</v>
      </c>
      <c r="C183" s="659"/>
      <c r="D183" s="417">
        <v>2</v>
      </c>
      <c r="E183" s="417">
        <v>30</v>
      </c>
      <c r="F183" s="417">
        <v>3</v>
      </c>
      <c r="G183" s="417">
        <v>520</v>
      </c>
      <c r="H183" s="418">
        <v>111000000</v>
      </c>
      <c r="I183" s="418">
        <v>111000000</v>
      </c>
      <c r="J183" s="497" t="s">
        <v>351</v>
      </c>
      <c r="K183" s="417" t="s">
        <v>13</v>
      </c>
      <c r="L183" s="418">
        <v>1</v>
      </c>
      <c r="M183" s="418">
        <v>1</v>
      </c>
    </row>
    <row r="184" spans="1:13" ht="20.25" customHeight="1" thickTop="1" thickBot="1" x14ac:dyDescent="0.3">
      <c r="A184" s="218"/>
      <c r="B184" s="218"/>
      <c r="C184" s="219"/>
      <c r="D184" s="221"/>
      <c r="E184" s="221"/>
      <c r="F184" s="221"/>
      <c r="G184" s="221"/>
      <c r="H184" s="222"/>
      <c r="I184" s="222"/>
      <c r="J184" s="221"/>
      <c r="K184" s="221"/>
      <c r="L184" s="222"/>
      <c r="M184" s="222"/>
    </row>
    <row r="185" spans="1:13" ht="30" customHeight="1" thickTop="1" thickBot="1" x14ac:dyDescent="0.3">
      <c r="A185" s="631" t="s">
        <v>1</v>
      </c>
      <c r="B185" s="631" t="s">
        <v>0</v>
      </c>
      <c r="C185" s="631" t="s">
        <v>122</v>
      </c>
      <c r="D185" s="628" t="s">
        <v>104</v>
      </c>
      <c r="E185" s="629"/>
      <c r="F185" s="629"/>
      <c r="G185" s="630"/>
      <c r="H185" s="628" t="s">
        <v>3</v>
      </c>
      <c r="I185" s="629"/>
      <c r="J185" s="628" t="s">
        <v>105</v>
      </c>
      <c r="K185" s="629"/>
      <c r="L185" s="629"/>
      <c r="M185" s="630"/>
    </row>
    <row r="186" spans="1:13" ht="34.5" customHeight="1" thickTop="1" thickBot="1" x14ac:dyDescent="0.3">
      <c r="A186" s="632"/>
      <c r="B186" s="632"/>
      <c r="C186" s="632"/>
      <c r="D186" s="194" t="s">
        <v>4</v>
      </c>
      <c r="E186" s="194" t="s">
        <v>5</v>
      </c>
      <c r="F186" s="194" t="s">
        <v>6</v>
      </c>
      <c r="G186" s="194" t="s">
        <v>7</v>
      </c>
      <c r="H186" s="194" t="s">
        <v>2</v>
      </c>
      <c r="I186" s="194" t="s">
        <v>3</v>
      </c>
      <c r="J186" s="194" t="s">
        <v>8</v>
      </c>
      <c r="K186" s="194" t="s">
        <v>9</v>
      </c>
      <c r="L186" s="194" t="s">
        <v>106</v>
      </c>
      <c r="M186" s="194" t="s">
        <v>107</v>
      </c>
    </row>
    <row r="187" spans="1:13" ht="53.25" customHeight="1" thickTop="1" thickBot="1" x14ac:dyDescent="0.3">
      <c r="A187" s="412" t="s">
        <v>223</v>
      </c>
      <c r="B187" s="412" t="s">
        <v>352</v>
      </c>
      <c r="C187" s="412" t="s">
        <v>16</v>
      </c>
      <c r="D187" s="417">
        <v>2</v>
      </c>
      <c r="E187" s="417">
        <v>30</v>
      </c>
      <c r="F187" s="417">
        <v>3</v>
      </c>
      <c r="G187" s="417">
        <v>848</v>
      </c>
      <c r="H187" s="418">
        <v>761455172</v>
      </c>
      <c r="I187" s="418">
        <v>588007800</v>
      </c>
      <c r="J187" s="497" t="s">
        <v>353</v>
      </c>
      <c r="K187" s="417" t="s">
        <v>17</v>
      </c>
      <c r="L187" s="418">
        <v>480</v>
      </c>
      <c r="M187" s="418">
        <v>369</v>
      </c>
    </row>
    <row r="188" spans="1:13" ht="53.25" customHeight="1" thickTop="1" thickBot="1" x14ac:dyDescent="0.3">
      <c r="A188" s="412" t="s">
        <v>223</v>
      </c>
      <c r="B188" s="412" t="s">
        <v>352</v>
      </c>
      <c r="C188" s="658" t="s">
        <v>24</v>
      </c>
      <c r="D188" s="417">
        <v>2</v>
      </c>
      <c r="E188" s="417">
        <v>30</v>
      </c>
      <c r="F188" s="417">
        <v>3</v>
      </c>
      <c r="G188" s="417">
        <v>520</v>
      </c>
      <c r="H188" s="418">
        <v>830473984</v>
      </c>
      <c r="I188" s="418">
        <v>830000000</v>
      </c>
      <c r="J188" s="497" t="s">
        <v>2253</v>
      </c>
      <c r="K188" s="417" t="s">
        <v>25</v>
      </c>
      <c r="L188" s="418">
        <v>7</v>
      </c>
      <c r="M188" s="418">
        <v>7</v>
      </c>
    </row>
    <row r="189" spans="1:13" ht="33" customHeight="1" thickTop="1" thickBot="1" x14ac:dyDescent="0.3">
      <c r="A189" s="412" t="s">
        <v>223</v>
      </c>
      <c r="B189" s="412" t="s">
        <v>352</v>
      </c>
      <c r="C189" s="668"/>
      <c r="D189" s="417">
        <v>2</v>
      </c>
      <c r="E189" s="417">
        <v>30</v>
      </c>
      <c r="F189" s="417">
        <v>3</v>
      </c>
      <c r="G189" s="417">
        <v>520</v>
      </c>
      <c r="H189" s="418">
        <v>89000000</v>
      </c>
      <c r="I189" s="418">
        <v>72000000</v>
      </c>
      <c r="J189" s="497" t="s">
        <v>354</v>
      </c>
      <c r="K189" s="417" t="s">
        <v>18</v>
      </c>
      <c r="L189" s="418">
        <v>2</v>
      </c>
      <c r="M189" s="418">
        <v>1</v>
      </c>
    </row>
    <row r="190" spans="1:13" ht="36" customHeight="1" thickTop="1" thickBot="1" x14ac:dyDescent="0.3">
      <c r="A190" s="412" t="s">
        <v>223</v>
      </c>
      <c r="B190" s="412" t="s">
        <v>352</v>
      </c>
      <c r="C190" s="668"/>
      <c r="D190" s="417">
        <v>2</v>
      </c>
      <c r="E190" s="417">
        <v>30</v>
      </c>
      <c r="F190" s="417">
        <v>3</v>
      </c>
      <c r="G190" s="417">
        <v>520</v>
      </c>
      <c r="H190" s="418">
        <v>222254751</v>
      </c>
      <c r="I190" s="418">
        <v>222000000</v>
      </c>
      <c r="J190" s="497" t="s">
        <v>342</v>
      </c>
      <c r="K190" s="417" t="s">
        <v>13</v>
      </c>
      <c r="L190" s="418">
        <v>10</v>
      </c>
      <c r="M190" s="418">
        <v>10</v>
      </c>
    </row>
    <row r="191" spans="1:13" ht="36" customHeight="1" thickTop="1" thickBot="1" x14ac:dyDescent="0.3">
      <c r="A191" s="412" t="s">
        <v>223</v>
      </c>
      <c r="B191" s="412" t="s">
        <v>352</v>
      </c>
      <c r="C191" s="668"/>
      <c r="D191" s="417">
        <v>2</v>
      </c>
      <c r="E191" s="417">
        <v>30</v>
      </c>
      <c r="F191" s="417">
        <v>3</v>
      </c>
      <c r="G191" s="417">
        <v>520</v>
      </c>
      <c r="H191" s="418">
        <v>0</v>
      </c>
      <c r="I191" s="418">
        <v>0</v>
      </c>
      <c r="J191" s="497" t="s">
        <v>355</v>
      </c>
      <c r="K191" s="417" t="s">
        <v>18</v>
      </c>
      <c r="L191" s="418">
        <v>0</v>
      </c>
      <c r="M191" s="418">
        <v>0</v>
      </c>
    </row>
    <row r="192" spans="1:13" ht="36" customHeight="1" thickTop="1" thickBot="1" x14ac:dyDescent="0.3">
      <c r="A192" s="412" t="s">
        <v>223</v>
      </c>
      <c r="B192" s="412" t="s">
        <v>352</v>
      </c>
      <c r="C192" s="668"/>
      <c r="D192" s="417">
        <v>2</v>
      </c>
      <c r="E192" s="417">
        <v>30</v>
      </c>
      <c r="F192" s="417">
        <v>3</v>
      </c>
      <c r="G192" s="417">
        <v>520</v>
      </c>
      <c r="H192" s="418">
        <v>85000000</v>
      </c>
      <c r="I192" s="418">
        <v>85000000</v>
      </c>
      <c r="J192" s="497" t="s">
        <v>356</v>
      </c>
      <c r="K192" s="417" t="s">
        <v>36</v>
      </c>
      <c r="L192" s="418">
        <v>4.3</v>
      </c>
      <c r="M192" s="418">
        <v>4.3</v>
      </c>
    </row>
    <row r="193" spans="1:13" ht="36" customHeight="1" thickTop="1" thickBot="1" x14ac:dyDescent="0.3">
      <c r="A193" s="412" t="s">
        <v>223</v>
      </c>
      <c r="B193" s="412" t="s">
        <v>352</v>
      </c>
      <c r="C193" s="668"/>
      <c r="D193" s="417">
        <v>2</v>
      </c>
      <c r="E193" s="417">
        <v>30</v>
      </c>
      <c r="F193" s="417">
        <v>3</v>
      </c>
      <c r="G193" s="417">
        <v>530</v>
      </c>
      <c r="H193" s="418">
        <v>150000000</v>
      </c>
      <c r="I193" s="418">
        <v>10000000</v>
      </c>
      <c r="J193" s="497" t="s">
        <v>357</v>
      </c>
      <c r="K193" s="498" t="s">
        <v>2799</v>
      </c>
      <c r="L193" s="418">
        <v>1000</v>
      </c>
      <c r="M193" s="418">
        <v>66</v>
      </c>
    </row>
    <row r="194" spans="1:13" ht="47.25" customHeight="1" thickTop="1" thickBot="1" x14ac:dyDescent="0.3">
      <c r="A194" s="412" t="s">
        <v>223</v>
      </c>
      <c r="B194" s="412" t="s">
        <v>352</v>
      </c>
      <c r="C194" s="668"/>
      <c r="D194" s="417">
        <v>2</v>
      </c>
      <c r="E194" s="417">
        <v>30</v>
      </c>
      <c r="F194" s="417">
        <v>3</v>
      </c>
      <c r="G194" s="417">
        <v>580</v>
      </c>
      <c r="H194" s="418">
        <v>50000000</v>
      </c>
      <c r="I194" s="418">
        <v>22000000</v>
      </c>
      <c r="J194" s="497" t="s">
        <v>358</v>
      </c>
      <c r="K194" s="417" t="s">
        <v>27</v>
      </c>
      <c r="L194" s="418">
        <v>20</v>
      </c>
      <c r="M194" s="418">
        <v>8</v>
      </c>
    </row>
    <row r="195" spans="1:13" ht="36" customHeight="1" thickTop="1" thickBot="1" x14ac:dyDescent="0.3">
      <c r="A195" s="412" t="s">
        <v>223</v>
      </c>
      <c r="B195" s="412" t="s">
        <v>352</v>
      </c>
      <c r="C195" s="668"/>
      <c r="D195" s="417">
        <v>2</v>
      </c>
      <c r="E195" s="417">
        <v>30</v>
      </c>
      <c r="F195" s="417">
        <v>3</v>
      </c>
      <c r="G195" s="417">
        <v>590</v>
      </c>
      <c r="H195" s="418">
        <v>0</v>
      </c>
      <c r="I195" s="418">
        <v>0</v>
      </c>
      <c r="J195" s="497" t="s">
        <v>342</v>
      </c>
      <c r="K195" s="417" t="s">
        <v>13</v>
      </c>
      <c r="L195" s="418">
        <v>0</v>
      </c>
      <c r="M195" s="418">
        <v>0</v>
      </c>
    </row>
    <row r="196" spans="1:13" ht="36" customHeight="1" thickTop="1" thickBot="1" x14ac:dyDescent="0.3">
      <c r="A196" s="412" t="s">
        <v>223</v>
      </c>
      <c r="B196" s="412" t="s">
        <v>352</v>
      </c>
      <c r="C196" s="659"/>
      <c r="D196" s="417">
        <v>2</v>
      </c>
      <c r="E196" s="417">
        <v>30</v>
      </c>
      <c r="F196" s="417">
        <v>3</v>
      </c>
      <c r="G196" s="417">
        <v>590</v>
      </c>
      <c r="H196" s="418">
        <v>0</v>
      </c>
      <c r="I196" s="418">
        <v>0</v>
      </c>
      <c r="J196" s="497" t="s">
        <v>359</v>
      </c>
      <c r="K196" s="417" t="s">
        <v>18</v>
      </c>
      <c r="L196" s="418">
        <v>0</v>
      </c>
      <c r="M196" s="418">
        <v>0</v>
      </c>
    </row>
    <row r="197" spans="1:13" ht="34.5" customHeight="1" thickTop="1" thickBot="1" x14ac:dyDescent="0.3">
      <c r="A197" s="224"/>
      <c r="B197" s="224"/>
      <c r="C197" s="224"/>
      <c r="D197" s="224"/>
      <c r="E197" s="224"/>
      <c r="F197" s="224"/>
      <c r="G197" s="224"/>
      <c r="H197" s="222"/>
      <c r="I197" s="222"/>
      <c r="J197" s="218"/>
      <c r="K197" s="219"/>
      <c r="L197" s="221"/>
      <c r="M197" s="221"/>
    </row>
    <row r="198" spans="1:13" ht="29.25" customHeight="1" thickTop="1" thickBot="1" x14ac:dyDescent="0.3">
      <c r="A198" s="631" t="s">
        <v>1</v>
      </c>
      <c r="B198" s="631" t="s">
        <v>0</v>
      </c>
      <c r="C198" s="631" t="s">
        <v>122</v>
      </c>
      <c r="D198" s="628" t="s">
        <v>104</v>
      </c>
      <c r="E198" s="629"/>
      <c r="F198" s="629"/>
      <c r="G198" s="630"/>
      <c r="H198" s="628" t="s">
        <v>3</v>
      </c>
      <c r="I198" s="629"/>
      <c r="J198" s="628" t="s">
        <v>105</v>
      </c>
      <c r="K198" s="629"/>
      <c r="L198" s="629"/>
      <c r="M198" s="630"/>
    </row>
    <row r="199" spans="1:13" ht="34.5" customHeight="1" thickTop="1" thickBot="1" x14ac:dyDescent="0.3">
      <c r="A199" s="632"/>
      <c r="B199" s="632"/>
      <c r="C199" s="632"/>
      <c r="D199" s="194" t="s">
        <v>4</v>
      </c>
      <c r="E199" s="194" t="s">
        <v>5</v>
      </c>
      <c r="F199" s="194" t="s">
        <v>6</v>
      </c>
      <c r="G199" s="194" t="s">
        <v>7</v>
      </c>
      <c r="H199" s="194" t="s">
        <v>2</v>
      </c>
      <c r="I199" s="194" t="s">
        <v>3</v>
      </c>
      <c r="J199" s="194" t="s">
        <v>8</v>
      </c>
      <c r="K199" s="194" t="s">
        <v>9</v>
      </c>
      <c r="L199" s="194" t="s">
        <v>106</v>
      </c>
      <c r="M199" s="194" t="s">
        <v>107</v>
      </c>
    </row>
    <row r="200" spans="1:13" ht="53.25" customHeight="1" thickTop="1" thickBot="1" x14ac:dyDescent="0.3">
      <c r="A200" s="412" t="s">
        <v>223</v>
      </c>
      <c r="B200" s="412" t="s">
        <v>360</v>
      </c>
      <c r="C200" s="412" t="s">
        <v>16</v>
      </c>
      <c r="D200" s="417">
        <v>3</v>
      </c>
      <c r="E200" s="417">
        <v>30</v>
      </c>
      <c r="F200" s="417">
        <v>3</v>
      </c>
      <c r="G200" s="417">
        <v>848</v>
      </c>
      <c r="H200" s="418">
        <v>554042952</v>
      </c>
      <c r="I200" s="418">
        <v>494786250</v>
      </c>
      <c r="J200" s="497" t="s">
        <v>361</v>
      </c>
      <c r="K200" s="417" t="s">
        <v>17</v>
      </c>
      <c r="L200" s="418">
        <v>1822</v>
      </c>
      <c r="M200" s="418">
        <v>1822</v>
      </c>
    </row>
    <row r="201" spans="1:13" ht="36" customHeight="1" thickTop="1" thickBot="1" x14ac:dyDescent="0.3">
      <c r="A201" s="412" t="s">
        <v>223</v>
      </c>
      <c r="B201" s="412" t="s">
        <v>360</v>
      </c>
      <c r="C201" s="658" t="s">
        <v>24</v>
      </c>
      <c r="D201" s="417">
        <v>3</v>
      </c>
      <c r="E201" s="417">
        <v>30</v>
      </c>
      <c r="F201" s="417">
        <v>3</v>
      </c>
      <c r="G201" s="417">
        <v>520</v>
      </c>
      <c r="H201" s="418">
        <v>243521870</v>
      </c>
      <c r="I201" s="418">
        <v>243521870</v>
      </c>
      <c r="J201" s="497" t="s">
        <v>362</v>
      </c>
      <c r="K201" s="417" t="s">
        <v>18</v>
      </c>
      <c r="L201" s="418">
        <v>6</v>
      </c>
      <c r="M201" s="418">
        <v>6</v>
      </c>
    </row>
    <row r="202" spans="1:13" ht="47.25" customHeight="1" thickTop="1" thickBot="1" x14ac:dyDescent="0.3">
      <c r="A202" s="412" t="s">
        <v>223</v>
      </c>
      <c r="B202" s="412" t="s">
        <v>360</v>
      </c>
      <c r="C202" s="668"/>
      <c r="D202" s="417">
        <v>3</v>
      </c>
      <c r="E202" s="417">
        <v>30</v>
      </c>
      <c r="F202" s="417">
        <v>3</v>
      </c>
      <c r="G202" s="417">
        <v>520</v>
      </c>
      <c r="H202" s="418">
        <v>206328346</v>
      </c>
      <c r="I202" s="418">
        <v>206328346</v>
      </c>
      <c r="J202" s="497" t="s">
        <v>363</v>
      </c>
      <c r="K202" s="417" t="s">
        <v>2237</v>
      </c>
      <c r="L202" s="418">
        <v>6</v>
      </c>
      <c r="M202" s="418">
        <v>6</v>
      </c>
    </row>
    <row r="203" spans="1:13" ht="36" customHeight="1" thickTop="1" thickBot="1" x14ac:dyDescent="0.3">
      <c r="A203" s="412" t="s">
        <v>223</v>
      </c>
      <c r="B203" s="412" t="s">
        <v>360</v>
      </c>
      <c r="C203" s="659"/>
      <c r="D203" s="417">
        <v>3</v>
      </c>
      <c r="E203" s="417">
        <v>30</v>
      </c>
      <c r="F203" s="417">
        <v>3</v>
      </c>
      <c r="G203" s="417">
        <v>520</v>
      </c>
      <c r="H203" s="418">
        <v>1988611114</v>
      </c>
      <c r="I203" s="418">
        <v>1518246477</v>
      </c>
      <c r="J203" s="497" t="s">
        <v>364</v>
      </c>
      <c r="K203" s="417" t="s">
        <v>25</v>
      </c>
      <c r="L203" s="418">
        <v>19</v>
      </c>
      <c r="M203" s="418">
        <v>13</v>
      </c>
    </row>
    <row r="204" spans="1:13" ht="34.5" customHeight="1" thickTop="1" thickBot="1" x14ac:dyDescent="0.3">
      <c r="A204" s="152"/>
      <c r="B204" s="152"/>
      <c r="C204" s="152"/>
      <c r="D204" s="158"/>
      <c r="E204" s="158"/>
      <c r="F204" s="158"/>
      <c r="G204" s="158"/>
      <c r="H204" s="157"/>
      <c r="I204" s="157"/>
      <c r="J204" s="158"/>
      <c r="K204" s="158"/>
      <c r="L204" s="157"/>
      <c r="M204" s="157"/>
    </row>
    <row r="205" spans="1:13" ht="39" customHeight="1" thickTop="1" thickBot="1" x14ac:dyDescent="0.3">
      <c r="A205" s="631" t="s">
        <v>1</v>
      </c>
      <c r="B205" s="631" t="s">
        <v>0</v>
      </c>
      <c r="C205" s="631" t="s">
        <v>122</v>
      </c>
      <c r="D205" s="628" t="s">
        <v>104</v>
      </c>
      <c r="E205" s="629"/>
      <c r="F205" s="629"/>
      <c r="G205" s="630"/>
      <c r="H205" s="628" t="s">
        <v>3</v>
      </c>
      <c r="I205" s="629"/>
      <c r="J205" s="628" t="s">
        <v>105</v>
      </c>
      <c r="K205" s="629"/>
      <c r="L205" s="629"/>
      <c r="M205" s="630"/>
    </row>
    <row r="206" spans="1:13" ht="45.75" customHeight="1" thickTop="1" thickBot="1" x14ac:dyDescent="0.3">
      <c r="A206" s="632"/>
      <c r="B206" s="632"/>
      <c r="C206" s="632"/>
      <c r="D206" s="194" t="s">
        <v>4</v>
      </c>
      <c r="E206" s="194" t="s">
        <v>5</v>
      </c>
      <c r="F206" s="194" t="s">
        <v>6</v>
      </c>
      <c r="G206" s="194" t="s">
        <v>7</v>
      </c>
      <c r="H206" s="194" t="s">
        <v>2</v>
      </c>
      <c r="I206" s="194" t="s">
        <v>3</v>
      </c>
      <c r="J206" s="194" t="s">
        <v>8</v>
      </c>
      <c r="K206" s="194" t="s">
        <v>9</v>
      </c>
      <c r="L206" s="194" t="s">
        <v>106</v>
      </c>
      <c r="M206" s="194" t="s">
        <v>107</v>
      </c>
    </row>
    <row r="207" spans="1:13" ht="66.75" customHeight="1" thickTop="1" thickBot="1" x14ac:dyDescent="0.3">
      <c r="A207" s="412" t="s">
        <v>223</v>
      </c>
      <c r="B207" s="412" t="s">
        <v>365</v>
      </c>
      <c r="C207" s="412" t="s">
        <v>16</v>
      </c>
      <c r="D207" s="417">
        <v>2</v>
      </c>
      <c r="E207" s="417">
        <v>30</v>
      </c>
      <c r="F207" s="417">
        <v>3</v>
      </c>
      <c r="G207" s="417">
        <v>848</v>
      </c>
      <c r="H207" s="417">
        <v>685083474</v>
      </c>
      <c r="I207" s="418">
        <v>619872000</v>
      </c>
      <c r="J207" s="493" t="s">
        <v>366</v>
      </c>
      <c r="K207" s="417" t="s">
        <v>17</v>
      </c>
      <c r="L207" s="418">
        <v>285</v>
      </c>
      <c r="M207" s="417">
        <v>256</v>
      </c>
    </row>
    <row r="208" spans="1:13" ht="66.75" customHeight="1" thickTop="1" thickBot="1" x14ac:dyDescent="0.3">
      <c r="A208" s="412" t="s">
        <v>223</v>
      </c>
      <c r="B208" s="412" t="s">
        <v>365</v>
      </c>
      <c r="C208" s="658" t="s">
        <v>24</v>
      </c>
      <c r="D208" s="417">
        <v>2</v>
      </c>
      <c r="E208" s="417">
        <v>30</v>
      </c>
      <c r="F208" s="417">
        <v>3</v>
      </c>
      <c r="G208" s="417">
        <v>520</v>
      </c>
      <c r="H208" s="417">
        <v>258000000</v>
      </c>
      <c r="I208" s="418">
        <v>258000000</v>
      </c>
      <c r="J208" s="493" t="s">
        <v>367</v>
      </c>
      <c r="K208" s="417" t="s">
        <v>18</v>
      </c>
      <c r="L208" s="418">
        <v>3</v>
      </c>
      <c r="M208" s="417">
        <v>3</v>
      </c>
    </row>
    <row r="209" spans="1:13" ht="48" customHeight="1" thickTop="1" thickBot="1" x14ac:dyDescent="0.3">
      <c r="A209" s="412" t="s">
        <v>223</v>
      </c>
      <c r="B209" s="412" t="s">
        <v>365</v>
      </c>
      <c r="C209" s="668"/>
      <c r="D209" s="417">
        <v>2</v>
      </c>
      <c r="E209" s="417">
        <v>30</v>
      </c>
      <c r="F209" s="417">
        <v>3</v>
      </c>
      <c r="G209" s="417">
        <v>520</v>
      </c>
      <c r="H209" s="417">
        <v>136994450</v>
      </c>
      <c r="I209" s="418">
        <v>136994444</v>
      </c>
      <c r="J209" s="493" t="s">
        <v>2254</v>
      </c>
      <c r="K209" s="417" t="s">
        <v>25</v>
      </c>
      <c r="L209" s="418">
        <v>1</v>
      </c>
      <c r="M209" s="417">
        <v>1</v>
      </c>
    </row>
    <row r="210" spans="1:13" ht="48" customHeight="1" thickTop="1" thickBot="1" x14ac:dyDescent="0.3">
      <c r="A210" s="412" t="s">
        <v>223</v>
      </c>
      <c r="B210" s="412" t="s">
        <v>365</v>
      </c>
      <c r="C210" s="668"/>
      <c r="D210" s="417">
        <v>2</v>
      </c>
      <c r="E210" s="417">
        <v>30</v>
      </c>
      <c r="F210" s="417">
        <v>3</v>
      </c>
      <c r="G210" s="417">
        <v>520</v>
      </c>
      <c r="H210" s="417">
        <v>82720252</v>
      </c>
      <c r="I210" s="418">
        <v>82720252</v>
      </c>
      <c r="J210" s="493" t="s">
        <v>2255</v>
      </c>
      <c r="K210" s="417" t="s">
        <v>25</v>
      </c>
      <c r="L210" s="418">
        <v>1</v>
      </c>
      <c r="M210" s="417">
        <v>1</v>
      </c>
    </row>
    <row r="211" spans="1:13" ht="53.25" customHeight="1" thickTop="1" thickBot="1" x14ac:dyDescent="0.3">
      <c r="A211" s="412" t="s">
        <v>223</v>
      </c>
      <c r="B211" s="412" t="s">
        <v>365</v>
      </c>
      <c r="C211" s="668"/>
      <c r="D211" s="417">
        <v>2</v>
      </c>
      <c r="E211" s="417">
        <v>30</v>
      </c>
      <c r="F211" s="417">
        <v>3</v>
      </c>
      <c r="G211" s="417">
        <v>520</v>
      </c>
      <c r="H211" s="417">
        <v>89597505</v>
      </c>
      <c r="I211" s="418">
        <v>89597505</v>
      </c>
      <c r="J211" s="493" t="s">
        <v>2256</v>
      </c>
      <c r="K211" s="417" t="s">
        <v>25</v>
      </c>
      <c r="L211" s="418">
        <v>1</v>
      </c>
      <c r="M211" s="417">
        <v>1</v>
      </c>
    </row>
    <row r="212" spans="1:13" ht="48" customHeight="1" thickTop="1" thickBot="1" x14ac:dyDescent="0.3">
      <c r="A212" s="412" t="s">
        <v>223</v>
      </c>
      <c r="B212" s="412" t="s">
        <v>365</v>
      </c>
      <c r="C212" s="668"/>
      <c r="D212" s="417">
        <v>2</v>
      </c>
      <c r="E212" s="417">
        <v>30</v>
      </c>
      <c r="F212" s="417">
        <v>3</v>
      </c>
      <c r="G212" s="417">
        <v>520</v>
      </c>
      <c r="H212" s="417">
        <v>74000000</v>
      </c>
      <c r="I212" s="418">
        <v>73997000</v>
      </c>
      <c r="J212" s="493" t="s">
        <v>2257</v>
      </c>
      <c r="K212" s="417" t="s">
        <v>25</v>
      </c>
      <c r="L212" s="418">
        <v>1</v>
      </c>
      <c r="M212" s="417">
        <v>1</v>
      </c>
    </row>
    <row r="213" spans="1:13" ht="54" customHeight="1" thickTop="1" thickBot="1" x14ac:dyDescent="0.3">
      <c r="A213" s="412" t="s">
        <v>223</v>
      </c>
      <c r="B213" s="412" t="s">
        <v>365</v>
      </c>
      <c r="C213" s="668"/>
      <c r="D213" s="417">
        <v>2</v>
      </c>
      <c r="E213" s="417">
        <v>30</v>
      </c>
      <c r="F213" s="417">
        <v>3</v>
      </c>
      <c r="G213" s="417">
        <v>520</v>
      </c>
      <c r="H213" s="417">
        <v>81155366</v>
      </c>
      <c r="I213" s="418">
        <v>81155366</v>
      </c>
      <c r="J213" s="493" t="s">
        <v>368</v>
      </c>
      <c r="K213" s="417" t="s">
        <v>34</v>
      </c>
      <c r="L213" s="418">
        <v>1</v>
      </c>
      <c r="M213" s="417">
        <v>1</v>
      </c>
    </row>
    <row r="214" spans="1:13" ht="54" customHeight="1" thickTop="1" thickBot="1" x14ac:dyDescent="0.3">
      <c r="A214" s="412" t="s">
        <v>223</v>
      </c>
      <c r="B214" s="412" t="s">
        <v>365</v>
      </c>
      <c r="C214" s="668"/>
      <c r="D214" s="417">
        <v>2</v>
      </c>
      <c r="E214" s="417">
        <v>30</v>
      </c>
      <c r="F214" s="417">
        <v>3</v>
      </c>
      <c r="G214" s="417">
        <v>520</v>
      </c>
      <c r="H214" s="417">
        <v>65206230</v>
      </c>
      <c r="I214" s="418">
        <v>65206230</v>
      </c>
      <c r="J214" s="493" t="s">
        <v>369</v>
      </c>
      <c r="K214" s="417" t="s">
        <v>34</v>
      </c>
      <c r="L214" s="418">
        <v>1</v>
      </c>
      <c r="M214" s="417">
        <v>1</v>
      </c>
    </row>
    <row r="215" spans="1:13" ht="48" customHeight="1" thickTop="1" thickBot="1" x14ac:dyDescent="0.3">
      <c r="A215" s="412" t="s">
        <v>223</v>
      </c>
      <c r="B215" s="412" t="s">
        <v>365</v>
      </c>
      <c r="C215" s="668"/>
      <c r="D215" s="417">
        <v>2</v>
      </c>
      <c r="E215" s="417">
        <v>30</v>
      </c>
      <c r="F215" s="417">
        <v>3</v>
      </c>
      <c r="G215" s="417">
        <v>520</v>
      </c>
      <c r="H215" s="417">
        <v>65206230</v>
      </c>
      <c r="I215" s="418">
        <v>65206230</v>
      </c>
      <c r="J215" s="493" t="s">
        <v>370</v>
      </c>
      <c r="K215" s="417" t="s">
        <v>34</v>
      </c>
      <c r="L215" s="418">
        <v>1</v>
      </c>
      <c r="M215" s="417">
        <v>1</v>
      </c>
    </row>
    <row r="216" spans="1:13" ht="48" customHeight="1" thickTop="1" thickBot="1" x14ac:dyDescent="0.3">
      <c r="A216" s="412" t="s">
        <v>223</v>
      </c>
      <c r="B216" s="412" t="s">
        <v>365</v>
      </c>
      <c r="C216" s="668"/>
      <c r="D216" s="417">
        <v>2</v>
      </c>
      <c r="E216" s="417">
        <v>30</v>
      </c>
      <c r="F216" s="417">
        <v>3</v>
      </c>
      <c r="G216" s="417">
        <v>520</v>
      </c>
      <c r="H216" s="417">
        <v>184630326</v>
      </c>
      <c r="I216" s="418">
        <v>184630326</v>
      </c>
      <c r="J216" s="493" t="s">
        <v>2258</v>
      </c>
      <c r="K216" s="417" t="s">
        <v>25</v>
      </c>
      <c r="L216" s="418">
        <v>1</v>
      </c>
      <c r="M216" s="417">
        <v>1</v>
      </c>
    </row>
    <row r="217" spans="1:13" ht="47.25" customHeight="1" thickTop="1" thickBot="1" x14ac:dyDescent="0.3">
      <c r="A217" s="412" t="s">
        <v>223</v>
      </c>
      <c r="B217" s="412" t="s">
        <v>365</v>
      </c>
      <c r="C217" s="668"/>
      <c r="D217" s="417">
        <v>2</v>
      </c>
      <c r="E217" s="417">
        <v>30</v>
      </c>
      <c r="F217" s="417">
        <v>3</v>
      </c>
      <c r="G217" s="417">
        <v>520</v>
      </c>
      <c r="H217" s="417">
        <v>98303314</v>
      </c>
      <c r="I217" s="418">
        <v>0</v>
      </c>
      <c r="J217" s="493" t="s">
        <v>371</v>
      </c>
      <c r="K217" s="417" t="s">
        <v>13</v>
      </c>
      <c r="L217" s="418">
        <v>1</v>
      </c>
      <c r="M217" s="417">
        <v>0</v>
      </c>
    </row>
    <row r="218" spans="1:13" ht="36" customHeight="1" thickTop="1" thickBot="1" x14ac:dyDescent="0.3">
      <c r="A218" s="412" t="s">
        <v>223</v>
      </c>
      <c r="B218" s="412" t="s">
        <v>365</v>
      </c>
      <c r="C218" s="659"/>
      <c r="D218" s="417">
        <v>2</v>
      </c>
      <c r="E218" s="417">
        <v>30</v>
      </c>
      <c r="F218" s="417">
        <v>3</v>
      </c>
      <c r="G218" s="417">
        <v>520</v>
      </c>
      <c r="H218" s="417">
        <v>462714430</v>
      </c>
      <c r="I218" s="418">
        <v>0</v>
      </c>
      <c r="J218" s="493" t="s">
        <v>2259</v>
      </c>
      <c r="K218" s="417" t="s">
        <v>13</v>
      </c>
      <c r="L218" s="418">
        <v>1</v>
      </c>
      <c r="M218" s="417">
        <v>0</v>
      </c>
    </row>
    <row r="219" spans="1:13" ht="14.25" customHeight="1" thickTop="1" thickBot="1" x14ac:dyDescent="0.3">
      <c r="A219" s="152"/>
      <c r="B219" s="152"/>
      <c r="C219" s="152"/>
      <c r="D219" s="158"/>
      <c r="E219" s="158"/>
      <c r="F219" s="158"/>
      <c r="G219" s="158"/>
      <c r="H219" s="157"/>
      <c r="I219" s="157"/>
      <c r="J219" s="158"/>
      <c r="K219" s="158"/>
      <c r="L219" s="157"/>
      <c r="M219" s="158"/>
    </row>
    <row r="220" spans="1:13" ht="30" customHeight="1" thickTop="1" thickBot="1" x14ac:dyDescent="0.3">
      <c r="A220" s="631" t="s">
        <v>1</v>
      </c>
      <c r="B220" s="631" t="s">
        <v>0</v>
      </c>
      <c r="C220" s="631" t="s">
        <v>122</v>
      </c>
      <c r="D220" s="628" t="s">
        <v>104</v>
      </c>
      <c r="E220" s="629"/>
      <c r="F220" s="629"/>
      <c r="G220" s="630"/>
      <c r="H220" s="628" t="s">
        <v>3</v>
      </c>
      <c r="I220" s="629"/>
      <c r="J220" s="628" t="s">
        <v>105</v>
      </c>
      <c r="K220" s="629"/>
      <c r="L220" s="629"/>
      <c r="M220" s="630"/>
    </row>
    <row r="221" spans="1:13" ht="34.5" customHeight="1" thickTop="1" thickBot="1" x14ac:dyDescent="0.3">
      <c r="A221" s="632"/>
      <c r="B221" s="632"/>
      <c r="C221" s="632"/>
      <c r="D221" s="194" t="s">
        <v>4</v>
      </c>
      <c r="E221" s="194" t="s">
        <v>5</v>
      </c>
      <c r="F221" s="194" t="s">
        <v>6</v>
      </c>
      <c r="G221" s="194" t="s">
        <v>7</v>
      </c>
      <c r="H221" s="194" t="s">
        <v>2</v>
      </c>
      <c r="I221" s="194" t="s">
        <v>3</v>
      </c>
      <c r="J221" s="194" t="s">
        <v>8</v>
      </c>
      <c r="K221" s="194" t="s">
        <v>9</v>
      </c>
      <c r="L221" s="194" t="s">
        <v>106</v>
      </c>
      <c r="M221" s="194" t="s">
        <v>107</v>
      </c>
    </row>
    <row r="222" spans="1:13" ht="35.25" customHeight="1" thickTop="1" thickBot="1" x14ac:dyDescent="0.3">
      <c r="A222" s="412" t="s">
        <v>223</v>
      </c>
      <c r="B222" s="412" t="s">
        <v>372</v>
      </c>
      <c r="C222" s="658" t="s">
        <v>16</v>
      </c>
      <c r="D222" s="666">
        <v>2</v>
      </c>
      <c r="E222" s="666">
        <v>30</v>
      </c>
      <c r="F222" s="666">
        <v>3</v>
      </c>
      <c r="G222" s="666">
        <v>848</v>
      </c>
      <c r="H222" s="666">
        <v>604388471</v>
      </c>
      <c r="I222" s="666">
        <v>512919020</v>
      </c>
      <c r="J222" s="656" t="s">
        <v>373</v>
      </c>
      <c r="K222" s="417" t="s">
        <v>17</v>
      </c>
      <c r="L222" s="417">
        <v>557</v>
      </c>
      <c r="M222" s="417">
        <v>557</v>
      </c>
    </row>
    <row r="223" spans="1:13" ht="35.25" customHeight="1" thickTop="1" thickBot="1" x14ac:dyDescent="0.3">
      <c r="A223" s="412" t="s">
        <v>223</v>
      </c>
      <c r="B223" s="412" t="s">
        <v>372</v>
      </c>
      <c r="C223" s="659"/>
      <c r="D223" s="667"/>
      <c r="E223" s="667"/>
      <c r="F223" s="667"/>
      <c r="G223" s="667"/>
      <c r="H223" s="667"/>
      <c r="I223" s="667"/>
      <c r="J223" s="657"/>
      <c r="K223" s="417" t="s">
        <v>28</v>
      </c>
      <c r="L223" s="417">
        <v>53819.098040961711</v>
      </c>
      <c r="M223" s="417">
        <v>45674</v>
      </c>
    </row>
    <row r="224" spans="1:13" ht="47.25" customHeight="1" thickTop="1" thickBot="1" x14ac:dyDescent="0.3">
      <c r="A224" s="412" t="s">
        <v>223</v>
      </c>
      <c r="B224" s="412" t="s">
        <v>372</v>
      </c>
      <c r="C224" s="658" t="s">
        <v>24</v>
      </c>
      <c r="D224" s="416">
        <v>2</v>
      </c>
      <c r="E224" s="416">
        <v>30</v>
      </c>
      <c r="F224" s="416">
        <v>3</v>
      </c>
      <c r="G224" s="416">
        <v>520</v>
      </c>
      <c r="H224" s="416">
        <v>502440506</v>
      </c>
      <c r="I224" s="416">
        <v>489605479</v>
      </c>
      <c r="J224" s="497" t="s">
        <v>374</v>
      </c>
      <c r="K224" s="417" t="s">
        <v>25</v>
      </c>
      <c r="L224" s="417">
        <v>5</v>
      </c>
      <c r="M224" s="417">
        <v>5</v>
      </c>
    </row>
    <row r="225" spans="1:13" ht="47.25" customHeight="1" thickTop="1" thickBot="1" x14ac:dyDescent="0.3">
      <c r="A225" s="412" t="s">
        <v>223</v>
      </c>
      <c r="B225" s="412" t="s">
        <v>372</v>
      </c>
      <c r="C225" s="668"/>
      <c r="D225" s="416">
        <v>2</v>
      </c>
      <c r="E225" s="416">
        <v>30</v>
      </c>
      <c r="F225" s="416">
        <v>3</v>
      </c>
      <c r="G225" s="416">
        <v>520</v>
      </c>
      <c r="H225" s="416">
        <v>94164950</v>
      </c>
      <c r="I225" s="416">
        <v>88072600</v>
      </c>
      <c r="J225" s="497" t="s">
        <v>375</v>
      </c>
      <c r="K225" s="417" t="s">
        <v>25</v>
      </c>
      <c r="L225" s="417">
        <v>6</v>
      </c>
      <c r="M225" s="417">
        <v>6</v>
      </c>
    </row>
    <row r="226" spans="1:13" ht="47.25" customHeight="1" thickTop="1" thickBot="1" x14ac:dyDescent="0.3">
      <c r="A226" s="412" t="s">
        <v>223</v>
      </c>
      <c r="B226" s="412" t="s">
        <v>372</v>
      </c>
      <c r="C226" s="668"/>
      <c r="D226" s="416">
        <v>2</v>
      </c>
      <c r="E226" s="416">
        <v>30</v>
      </c>
      <c r="F226" s="416">
        <v>3</v>
      </c>
      <c r="G226" s="416">
        <v>520</v>
      </c>
      <c r="H226" s="416">
        <v>200000000</v>
      </c>
      <c r="I226" s="416">
        <v>196289944</v>
      </c>
      <c r="J226" s="497" t="s">
        <v>376</v>
      </c>
      <c r="K226" s="417" t="s">
        <v>18</v>
      </c>
      <c r="L226" s="417">
        <v>4</v>
      </c>
      <c r="M226" s="417">
        <v>4</v>
      </c>
    </row>
    <row r="227" spans="1:13" ht="47.25" customHeight="1" thickTop="1" thickBot="1" x14ac:dyDescent="0.3">
      <c r="A227" s="412" t="s">
        <v>223</v>
      </c>
      <c r="B227" s="412" t="s">
        <v>372</v>
      </c>
      <c r="C227" s="659"/>
      <c r="D227" s="416">
        <v>2</v>
      </c>
      <c r="E227" s="416">
        <v>30</v>
      </c>
      <c r="F227" s="416">
        <v>3</v>
      </c>
      <c r="G227" s="416">
        <v>540</v>
      </c>
      <c r="H227" s="416">
        <v>50000000</v>
      </c>
      <c r="I227" s="416">
        <v>50000000</v>
      </c>
      <c r="J227" s="497" t="s">
        <v>377</v>
      </c>
      <c r="K227" s="532" t="s">
        <v>2796</v>
      </c>
      <c r="L227" s="417">
        <v>200</v>
      </c>
      <c r="M227" s="417">
        <v>200</v>
      </c>
    </row>
    <row r="228" spans="1:13" ht="71.25" customHeight="1" thickTop="1" thickBot="1" x14ac:dyDescent="0.3">
      <c r="A228" s="412" t="s">
        <v>223</v>
      </c>
      <c r="B228" s="412" t="s">
        <v>372</v>
      </c>
      <c r="C228" s="412" t="s">
        <v>35</v>
      </c>
      <c r="D228" s="416">
        <v>2</v>
      </c>
      <c r="E228" s="416">
        <v>30</v>
      </c>
      <c r="F228" s="416">
        <v>3</v>
      </c>
      <c r="G228" s="416">
        <v>540</v>
      </c>
      <c r="H228" s="416">
        <v>95050000</v>
      </c>
      <c r="I228" s="416">
        <v>95050000</v>
      </c>
      <c r="J228" s="497" t="s">
        <v>378</v>
      </c>
      <c r="K228" s="417" t="s">
        <v>15</v>
      </c>
      <c r="L228" s="417">
        <v>1</v>
      </c>
      <c r="M228" s="417">
        <v>1</v>
      </c>
    </row>
    <row r="229" spans="1:13" ht="47.25" customHeight="1" thickTop="1" thickBot="1" x14ac:dyDescent="0.3">
      <c r="A229" s="412" t="s">
        <v>223</v>
      </c>
      <c r="B229" s="412" t="s">
        <v>372</v>
      </c>
      <c r="C229" s="658" t="s">
        <v>33</v>
      </c>
      <c r="D229" s="416">
        <v>2</v>
      </c>
      <c r="E229" s="416">
        <v>30</v>
      </c>
      <c r="F229" s="416">
        <v>3</v>
      </c>
      <c r="G229" s="416">
        <v>520</v>
      </c>
      <c r="H229" s="416">
        <v>109540068</v>
      </c>
      <c r="I229" s="416">
        <v>109540068</v>
      </c>
      <c r="J229" s="497" t="s">
        <v>379</v>
      </c>
      <c r="K229" s="417" t="s">
        <v>11</v>
      </c>
      <c r="L229" s="417">
        <v>1320</v>
      </c>
      <c r="M229" s="417">
        <v>1320</v>
      </c>
    </row>
    <row r="230" spans="1:13" ht="47.25" customHeight="1" thickTop="1" thickBot="1" x14ac:dyDescent="0.3">
      <c r="A230" s="412" t="s">
        <v>223</v>
      </c>
      <c r="B230" s="412" t="s">
        <v>372</v>
      </c>
      <c r="C230" s="668"/>
      <c r="D230" s="416">
        <v>2</v>
      </c>
      <c r="E230" s="416">
        <v>30</v>
      </c>
      <c r="F230" s="416">
        <v>3</v>
      </c>
      <c r="G230" s="416">
        <v>520</v>
      </c>
      <c r="H230" s="416">
        <v>65600000</v>
      </c>
      <c r="I230" s="416">
        <v>65600000</v>
      </c>
      <c r="J230" s="497" t="s">
        <v>380</v>
      </c>
      <c r="K230" s="417" t="s">
        <v>11</v>
      </c>
      <c r="L230" s="417">
        <v>57600</v>
      </c>
      <c r="M230" s="417">
        <v>57600</v>
      </c>
    </row>
    <row r="231" spans="1:13" ht="53.25" customHeight="1" thickTop="1" thickBot="1" x14ac:dyDescent="0.3">
      <c r="A231" s="412" t="s">
        <v>223</v>
      </c>
      <c r="B231" s="412" t="s">
        <v>372</v>
      </c>
      <c r="C231" s="668"/>
      <c r="D231" s="416">
        <v>2</v>
      </c>
      <c r="E231" s="416">
        <v>30</v>
      </c>
      <c r="F231" s="416">
        <v>3</v>
      </c>
      <c r="G231" s="416">
        <v>520</v>
      </c>
      <c r="H231" s="416">
        <v>42000000</v>
      </c>
      <c r="I231" s="416">
        <v>42000000</v>
      </c>
      <c r="J231" s="497" t="s">
        <v>381</v>
      </c>
      <c r="K231" s="417" t="s">
        <v>11</v>
      </c>
      <c r="L231" s="417">
        <v>28000</v>
      </c>
      <c r="M231" s="417">
        <v>28000</v>
      </c>
    </row>
    <row r="232" spans="1:13" ht="53.25" customHeight="1" thickTop="1" thickBot="1" x14ac:dyDescent="0.3">
      <c r="A232" s="412" t="s">
        <v>223</v>
      </c>
      <c r="B232" s="412" t="s">
        <v>372</v>
      </c>
      <c r="C232" s="659"/>
      <c r="D232" s="416">
        <v>2</v>
      </c>
      <c r="E232" s="416">
        <v>30</v>
      </c>
      <c r="F232" s="416">
        <v>3</v>
      </c>
      <c r="G232" s="416">
        <v>520</v>
      </c>
      <c r="H232" s="416">
        <v>126515887</v>
      </c>
      <c r="I232" s="416">
        <v>125000000</v>
      </c>
      <c r="J232" s="497" t="s">
        <v>382</v>
      </c>
      <c r="K232" s="417" t="s">
        <v>12</v>
      </c>
      <c r="L232" s="417">
        <v>110000</v>
      </c>
      <c r="M232" s="417">
        <v>110000</v>
      </c>
    </row>
    <row r="233" spans="1:13" ht="16.5" thickTop="1" thickBot="1" x14ac:dyDescent="0.3"/>
    <row r="234" spans="1:13" ht="29.25" customHeight="1" thickTop="1" thickBot="1" x14ac:dyDescent="0.3">
      <c r="A234" s="631" t="s">
        <v>1</v>
      </c>
      <c r="B234" s="631" t="s">
        <v>0</v>
      </c>
      <c r="C234" s="631" t="s">
        <v>122</v>
      </c>
      <c r="D234" s="628" t="s">
        <v>104</v>
      </c>
      <c r="E234" s="629"/>
      <c r="F234" s="629"/>
      <c r="G234" s="630"/>
      <c r="H234" s="628" t="s">
        <v>3</v>
      </c>
      <c r="I234" s="629"/>
      <c r="J234" s="628" t="s">
        <v>105</v>
      </c>
      <c r="K234" s="629"/>
      <c r="L234" s="629"/>
      <c r="M234" s="630"/>
    </row>
    <row r="235" spans="1:13" ht="34.5" customHeight="1" thickTop="1" thickBot="1" x14ac:dyDescent="0.3">
      <c r="A235" s="632"/>
      <c r="B235" s="632"/>
      <c r="C235" s="632"/>
      <c r="D235" s="194" t="s">
        <v>4</v>
      </c>
      <c r="E235" s="194" t="s">
        <v>5</v>
      </c>
      <c r="F235" s="194" t="s">
        <v>6</v>
      </c>
      <c r="G235" s="194" t="s">
        <v>7</v>
      </c>
      <c r="H235" s="194" t="s">
        <v>2</v>
      </c>
      <c r="I235" s="194" t="s">
        <v>3</v>
      </c>
      <c r="J235" s="194" t="s">
        <v>8</v>
      </c>
      <c r="K235" s="194" t="s">
        <v>9</v>
      </c>
      <c r="L235" s="194" t="s">
        <v>106</v>
      </c>
      <c r="M235" s="194" t="s">
        <v>107</v>
      </c>
    </row>
    <row r="236" spans="1:13" ht="53.25" customHeight="1" thickTop="1" thickBot="1" x14ac:dyDescent="0.3">
      <c r="A236" s="412" t="s">
        <v>223</v>
      </c>
      <c r="B236" s="412" t="s">
        <v>383</v>
      </c>
      <c r="C236" s="412" t="s">
        <v>16</v>
      </c>
      <c r="D236" s="416">
        <v>3</v>
      </c>
      <c r="E236" s="416">
        <v>30</v>
      </c>
      <c r="F236" s="416">
        <v>3</v>
      </c>
      <c r="G236" s="416">
        <v>848</v>
      </c>
      <c r="H236" s="416">
        <v>208800000</v>
      </c>
      <c r="I236" s="416">
        <v>149999248</v>
      </c>
      <c r="J236" s="497" t="s">
        <v>384</v>
      </c>
      <c r="K236" s="417" t="s">
        <v>17</v>
      </c>
      <c r="L236" s="417">
        <v>388</v>
      </c>
      <c r="M236" s="417">
        <v>388</v>
      </c>
    </row>
    <row r="237" spans="1:13" ht="36" customHeight="1" thickTop="1" thickBot="1" x14ac:dyDescent="0.3">
      <c r="A237" s="412" t="s">
        <v>223</v>
      </c>
      <c r="B237" s="412" t="s">
        <v>383</v>
      </c>
      <c r="C237" s="658" t="s">
        <v>24</v>
      </c>
      <c r="D237" s="416">
        <v>3</v>
      </c>
      <c r="E237" s="416">
        <v>30</v>
      </c>
      <c r="F237" s="416">
        <v>3</v>
      </c>
      <c r="G237" s="416">
        <v>520</v>
      </c>
      <c r="H237" s="416">
        <v>90000000</v>
      </c>
      <c r="I237" s="416">
        <v>0</v>
      </c>
      <c r="J237" s="497" t="s">
        <v>328</v>
      </c>
      <c r="K237" s="417" t="s">
        <v>110</v>
      </c>
      <c r="L237" s="417">
        <v>2</v>
      </c>
      <c r="M237" s="417">
        <v>0</v>
      </c>
    </row>
    <row r="238" spans="1:13" ht="36" customHeight="1" thickTop="1" thickBot="1" x14ac:dyDescent="0.3">
      <c r="A238" s="412" t="s">
        <v>223</v>
      </c>
      <c r="B238" s="412" t="s">
        <v>383</v>
      </c>
      <c r="C238" s="668"/>
      <c r="D238" s="416">
        <v>3</v>
      </c>
      <c r="E238" s="416">
        <v>30</v>
      </c>
      <c r="F238" s="416">
        <v>3</v>
      </c>
      <c r="G238" s="416">
        <v>520</v>
      </c>
      <c r="H238" s="416">
        <v>93260000</v>
      </c>
      <c r="I238" s="416">
        <v>0</v>
      </c>
      <c r="J238" s="497" t="s">
        <v>385</v>
      </c>
      <c r="K238" s="417" t="s">
        <v>25</v>
      </c>
      <c r="L238" s="417">
        <v>2</v>
      </c>
      <c r="M238" s="417">
        <v>0</v>
      </c>
    </row>
    <row r="239" spans="1:13" ht="36" customHeight="1" thickTop="1" thickBot="1" x14ac:dyDescent="0.3">
      <c r="A239" s="412" t="s">
        <v>223</v>
      </c>
      <c r="B239" s="412" t="s">
        <v>383</v>
      </c>
      <c r="C239" s="668"/>
      <c r="D239" s="416">
        <v>3</v>
      </c>
      <c r="E239" s="416">
        <v>30</v>
      </c>
      <c r="F239" s="416">
        <v>3</v>
      </c>
      <c r="G239" s="416">
        <v>520</v>
      </c>
      <c r="H239" s="416">
        <v>88000000</v>
      </c>
      <c r="I239" s="416">
        <v>88000000</v>
      </c>
      <c r="J239" s="497" t="s">
        <v>386</v>
      </c>
      <c r="K239" s="417" t="s">
        <v>25</v>
      </c>
      <c r="L239" s="417">
        <v>4</v>
      </c>
      <c r="M239" s="417">
        <v>3</v>
      </c>
    </row>
    <row r="240" spans="1:13" ht="36" customHeight="1" thickTop="1" thickBot="1" x14ac:dyDescent="0.3">
      <c r="A240" s="412" t="s">
        <v>223</v>
      </c>
      <c r="B240" s="412" t="s">
        <v>383</v>
      </c>
      <c r="C240" s="659"/>
      <c r="D240" s="416">
        <v>3</v>
      </c>
      <c r="E240" s="416">
        <v>30</v>
      </c>
      <c r="F240" s="416">
        <v>3</v>
      </c>
      <c r="G240" s="416">
        <v>520</v>
      </c>
      <c r="H240" s="416">
        <v>43500000</v>
      </c>
      <c r="I240" s="416">
        <v>43500000</v>
      </c>
      <c r="J240" s="497" t="s">
        <v>387</v>
      </c>
      <c r="K240" s="417" t="s">
        <v>110</v>
      </c>
      <c r="L240" s="417">
        <v>10</v>
      </c>
      <c r="M240" s="417">
        <v>10</v>
      </c>
    </row>
    <row r="241" spans="1:13" ht="64.5" customHeight="1" thickTop="1" thickBot="1" x14ac:dyDescent="0.3">
      <c r="A241" s="412" t="s">
        <v>223</v>
      </c>
      <c r="B241" s="412" t="s">
        <v>383</v>
      </c>
      <c r="C241" s="658" t="s">
        <v>33</v>
      </c>
      <c r="D241" s="416">
        <v>3</v>
      </c>
      <c r="E241" s="416">
        <v>30</v>
      </c>
      <c r="F241" s="416">
        <v>3</v>
      </c>
      <c r="G241" s="416">
        <v>520</v>
      </c>
      <c r="H241" s="416">
        <v>55909000</v>
      </c>
      <c r="I241" s="416">
        <v>0</v>
      </c>
      <c r="J241" s="497" t="s">
        <v>388</v>
      </c>
      <c r="K241" s="417" t="s">
        <v>31</v>
      </c>
      <c r="L241" s="417">
        <v>5</v>
      </c>
      <c r="M241" s="417">
        <v>0</v>
      </c>
    </row>
    <row r="242" spans="1:13" ht="47.25" customHeight="1" thickTop="1" thickBot="1" x14ac:dyDescent="0.3">
      <c r="A242" s="412" t="s">
        <v>223</v>
      </c>
      <c r="B242" s="412" t="s">
        <v>383</v>
      </c>
      <c r="C242" s="668"/>
      <c r="D242" s="416">
        <v>3</v>
      </c>
      <c r="E242" s="416">
        <v>30</v>
      </c>
      <c r="F242" s="416">
        <v>3</v>
      </c>
      <c r="G242" s="416">
        <v>520</v>
      </c>
      <c r="H242" s="416">
        <v>0</v>
      </c>
      <c r="I242" s="416">
        <v>0</v>
      </c>
      <c r="J242" s="497" t="s">
        <v>332</v>
      </c>
      <c r="K242" s="417" t="s">
        <v>307</v>
      </c>
      <c r="L242" s="417">
        <v>50</v>
      </c>
      <c r="M242" s="417">
        <v>0</v>
      </c>
    </row>
    <row r="243" spans="1:13" ht="53.25" customHeight="1" thickTop="1" thickBot="1" x14ac:dyDescent="0.3">
      <c r="A243" s="412" t="s">
        <v>223</v>
      </c>
      <c r="B243" s="412" t="s">
        <v>383</v>
      </c>
      <c r="C243" s="659"/>
      <c r="D243" s="416">
        <v>3</v>
      </c>
      <c r="E243" s="416">
        <v>30</v>
      </c>
      <c r="F243" s="416">
        <v>3</v>
      </c>
      <c r="G243" s="416">
        <v>520</v>
      </c>
      <c r="H243" s="416">
        <v>41531000</v>
      </c>
      <c r="I243" s="416">
        <v>41531000</v>
      </c>
      <c r="J243" s="497" t="s">
        <v>389</v>
      </c>
      <c r="K243" s="417" t="s">
        <v>307</v>
      </c>
      <c r="L243" s="417">
        <v>500</v>
      </c>
      <c r="M243" s="417">
        <v>500</v>
      </c>
    </row>
    <row r="244" spans="1:13" ht="47.25" customHeight="1" thickTop="1" thickBot="1" x14ac:dyDescent="0.3">
      <c r="A244" s="412" t="s">
        <v>223</v>
      </c>
      <c r="B244" s="412" t="s">
        <v>383</v>
      </c>
      <c r="C244" s="658" t="s">
        <v>35</v>
      </c>
      <c r="D244" s="416">
        <v>3</v>
      </c>
      <c r="E244" s="416">
        <v>30</v>
      </c>
      <c r="F244" s="416">
        <v>3</v>
      </c>
      <c r="G244" s="416">
        <v>540</v>
      </c>
      <c r="H244" s="416">
        <v>45000000</v>
      </c>
      <c r="I244" s="416">
        <v>0</v>
      </c>
      <c r="J244" s="497" t="s">
        <v>390</v>
      </c>
      <c r="K244" s="417" t="s">
        <v>2798</v>
      </c>
      <c r="L244" s="417">
        <v>300</v>
      </c>
      <c r="M244" s="417">
        <v>0</v>
      </c>
    </row>
    <row r="245" spans="1:13" ht="47.25" customHeight="1" thickTop="1" thickBot="1" x14ac:dyDescent="0.3">
      <c r="A245" s="412" t="s">
        <v>223</v>
      </c>
      <c r="B245" s="412" t="s">
        <v>383</v>
      </c>
      <c r="C245" s="668"/>
      <c r="D245" s="416">
        <v>3</v>
      </c>
      <c r="E245" s="416">
        <v>30</v>
      </c>
      <c r="F245" s="416">
        <v>3</v>
      </c>
      <c r="G245" s="416">
        <v>540</v>
      </c>
      <c r="H245" s="416">
        <v>20000000</v>
      </c>
      <c r="I245" s="416">
        <v>0</v>
      </c>
      <c r="J245" s="497" t="s">
        <v>391</v>
      </c>
      <c r="K245" s="417" t="s">
        <v>26</v>
      </c>
      <c r="L245" s="417">
        <v>20</v>
      </c>
      <c r="M245" s="417">
        <v>0</v>
      </c>
    </row>
    <row r="246" spans="1:13" ht="47.25" customHeight="1" thickTop="1" thickBot="1" x14ac:dyDescent="0.3">
      <c r="A246" s="412" t="s">
        <v>223</v>
      </c>
      <c r="B246" s="412" t="s">
        <v>383</v>
      </c>
      <c r="C246" s="659"/>
      <c r="D246" s="416">
        <v>3</v>
      </c>
      <c r="E246" s="416">
        <v>30</v>
      </c>
      <c r="F246" s="416">
        <v>3</v>
      </c>
      <c r="G246" s="416">
        <v>540</v>
      </c>
      <c r="H246" s="416">
        <v>10000000</v>
      </c>
      <c r="I246" s="416">
        <v>0</v>
      </c>
      <c r="J246" s="497" t="s">
        <v>392</v>
      </c>
      <c r="K246" s="417" t="s">
        <v>44</v>
      </c>
      <c r="L246" s="417">
        <v>10</v>
      </c>
      <c r="M246" s="417">
        <v>0</v>
      </c>
    </row>
    <row r="247" spans="1:13" ht="15.75" thickTop="1" x14ac:dyDescent="0.25"/>
  </sheetData>
  <mergeCells count="184">
    <mergeCell ref="C244:C246"/>
    <mergeCell ref="C42:C43"/>
    <mergeCell ref="D222:D223"/>
    <mergeCell ref="E222:E223"/>
    <mergeCell ref="F222:F223"/>
    <mergeCell ref="G222:G223"/>
    <mergeCell ref="H222:H223"/>
    <mergeCell ref="I222:I223"/>
    <mergeCell ref="J222:J223"/>
    <mergeCell ref="C224:C227"/>
    <mergeCell ref="C241:C243"/>
    <mergeCell ref="C237:C240"/>
    <mergeCell ref="C201:C203"/>
    <mergeCell ref="C208:C218"/>
    <mergeCell ref="C229:C232"/>
    <mergeCell ref="C94:C95"/>
    <mergeCell ref="C46:C47"/>
    <mergeCell ref="J123:M123"/>
    <mergeCell ref="H123:I123"/>
    <mergeCell ref="J163:M163"/>
    <mergeCell ref="H174:I174"/>
    <mergeCell ref="J174:M174"/>
    <mergeCell ref="J145:M145"/>
    <mergeCell ref="H134:I134"/>
    <mergeCell ref="A234:A235"/>
    <mergeCell ref="A220:A221"/>
    <mergeCell ref="C127:C131"/>
    <mergeCell ref="C101:C107"/>
    <mergeCell ref="C141:C143"/>
    <mergeCell ref="C148:C150"/>
    <mergeCell ref="C152:C155"/>
    <mergeCell ref="C188:C196"/>
    <mergeCell ref="C222:C223"/>
    <mergeCell ref="A185:A186"/>
    <mergeCell ref="A174:A175"/>
    <mergeCell ref="B174:B175"/>
    <mergeCell ref="C174:C175"/>
    <mergeCell ref="A205:A206"/>
    <mergeCell ref="A157:A158"/>
    <mergeCell ref="A163:A164"/>
    <mergeCell ref="B163:B164"/>
    <mergeCell ref="B157:B158"/>
    <mergeCell ref="C157:C158"/>
    <mergeCell ref="C163:C164"/>
    <mergeCell ref="D163:G163"/>
    <mergeCell ref="C178:C180"/>
    <mergeCell ref="C181:C183"/>
    <mergeCell ref="A198:A199"/>
    <mergeCell ref="B205:B206"/>
    <mergeCell ref="C205:C206"/>
    <mergeCell ref="B91:B92"/>
    <mergeCell ref="C91:C92"/>
    <mergeCell ref="D205:G205"/>
    <mergeCell ref="C185:C186"/>
    <mergeCell ref="D185:G185"/>
    <mergeCell ref="B145:B146"/>
    <mergeCell ref="C145:C146"/>
    <mergeCell ref="C134:C135"/>
    <mergeCell ref="D134:G134"/>
    <mergeCell ref="D145:G145"/>
    <mergeCell ref="C123:C124"/>
    <mergeCell ref="C166:C171"/>
    <mergeCell ref="B98:B99"/>
    <mergeCell ref="C98:C99"/>
    <mergeCell ref="D98:G98"/>
    <mergeCell ref="D174:G174"/>
    <mergeCell ref="J134:M134"/>
    <mergeCell ref="H109:I109"/>
    <mergeCell ref="J109:M109"/>
    <mergeCell ref="H157:I157"/>
    <mergeCell ref="D123:G123"/>
    <mergeCell ref="A123:A124"/>
    <mergeCell ref="A134:A135"/>
    <mergeCell ref="H98:I98"/>
    <mergeCell ref="J125:J126"/>
    <mergeCell ref="J98:M98"/>
    <mergeCell ref="H145:I145"/>
    <mergeCell ref="B109:B110"/>
    <mergeCell ref="C109:C110"/>
    <mergeCell ref="D109:G109"/>
    <mergeCell ref="B123:B124"/>
    <mergeCell ref="B134:B135"/>
    <mergeCell ref="A145:A146"/>
    <mergeCell ref="A98:A99"/>
    <mergeCell ref="A109:A110"/>
    <mergeCell ref="D157:G157"/>
    <mergeCell ref="J91:M91"/>
    <mergeCell ref="J64:M64"/>
    <mergeCell ref="A5:A6"/>
    <mergeCell ref="A10:A11"/>
    <mergeCell ref="A24:A25"/>
    <mergeCell ref="A46:A47"/>
    <mergeCell ref="A56:A57"/>
    <mergeCell ref="A64:A65"/>
    <mergeCell ref="A79:A80"/>
    <mergeCell ref="D91:G91"/>
    <mergeCell ref="H91:I91"/>
    <mergeCell ref="C49:C50"/>
    <mergeCell ref="C52:C53"/>
    <mergeCell ref="C59:C61"/>
    <mergeCell ref="C67:C75"/>
    <mergeCell ref="H79:I79"/>
    <mergeCell ref="A91:A92"/>
    <mergeCell ref="B5:B6"/>
    <mergeCell ref="C5:C6"/>
    <mergeCell ref="H46:I46"/>
    <mergeCell ref="J46:M46"/>
    <mergeCell ref="J5:M5"/>
    <mergeCell ref="H10:I10"/>
    <mergeCell ref="J10:M10"/>
    <mergeCell ref="J24:M24"/>
    <mergeCell ref="D46:G46"/>
    <mergeCell ref="B79:B80"/>
    <mergeCell ref="B46:B47"/>
    <mergeCell ref="B64:B65"/>
    <mergeCell ref="C27:C41"/>
    <mergeCell ref="J79:M79"/>
    <mergeCell ref="C64:C65"/>
    <mergeCell ref="D79:G79"/>
    <mergeCell ref="D64:G64"/>
    <mergeCell ref="D56:G56"/>
    <mergeCell ref="H56:I56"/>
    <mergeCell ref="J56:M56"/>
    <mergeCell ref="H64:I64"/>
    <mergeCell ref="B56:B57"/>
    <mergeCell ref="C56:C57"/>
    <mergeCell ref="C79:C80"/>
    <mergeCell ref="C76:C77"/>
    <mergeCell ref="D5:G5"/>
    <mergeCell ref="B10:B11"/>
    <mergeCell ref="C10:C11"/>
    <mergeCell ref="D10:G10"/>
    <mergeCell ref="H5:I5"/>
    <mergeCell ref="B24:B25"/>
    <mergeCell ref="C24:C25"/>
    <mergeCell ref="D24:G24"/>
    <mergeCell ref="C13:C22"/>
    <mergeCell ref="H24:I24"/>
    <mergeCell ref="J234:M234"/>
    <mergeCell ref="C137:C140"/>
    <mergeCell ref="H185:I185"/>
    <mergeCell ref="J185:M185"/>
    <mergeCell ref="H198:I198"/>
    <mergeCell ref="J198:M198"/>
    <mergeCell ref="B198:B199"/>
    <mergeCell ref="C198:C199"/>
    <mergeCell ref="D198:G198"/>
    <mergeCell ref="B185:B186"/>
    <mergeCell ref="B234:B235"/>
    <mergeCell ref="C234:C235"/>
    <mergeCell ref="D234:G234"/>
    <mergeCell ref="H234:I234"/>
    <mergeCell ref="H205:I205"/>
    <mergeCell ref="J205:M205"/>
    <mergeCell ref="H220:I220"/>
    <mergeCell ref="J220:M220"/>
    <mergeCell ref="B220:B221"/>
    <mergeCell ref="C220:C221"/>
    <mergeCell ref="D220:G220"/>
    <mergeCell ref="J157:M157"/>
    <mergeCell ref="H163:I163"/>
    <mergeCell ref="C160:C161"/>
    <mergeCell ref="H81:H82"/>
    <mergeCell ref="I81:I82"/>
    <mergeCell ref="C125:C126"/>
    <mergeCell ref="D125:D126"/>
    <mergeCell ref="E125:E126"/>
    <mergeCell ref="F125:F126"/>
    <mergeCell ref="G125:G126"/>
    <mergeCell ref="H125:H126"/>
    <mergeCell ref="I125:I126"/>
    <mergeCell ref="C83:C89"/>
    <mergeCell ref="C81:C82"/>
    <mergeCell ref="C112:C121"/>
    <mergeCell ref="J176:J177"/>
    <mergeCell ref="A176:A177"/>
    <mergeCell ref="B176:B177"/>
    <mergeCell ref="C176:C177"/>
    <mergeCell ref="D176:D177"/>
    <mergeCell ref="E176:E177"/>
    <mergeCell ref="F176:F177"/>
    <mergeCell ref="G176:G177"/>
    <mergeCell ref="H176:H177"/>
    <mergeCell ref="I176:I17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183"/>
  <sheetViews>
    <sheetView showGridLines="0" zoomScale="98" zoomScaleNormal="98" workbookViewId="0">
      <selection activeCell="E19" sqref="E19"/>
    </sheetView>
  </sheetViews>
  <sheetFormatPr baseColWidth="10" defaultRowHeight="15" x14ac:dyDescent="0.25"/>
  <cols>
    <col min="1" max="1" width="20.140625" style="193" customWidth="1"/>
    <col min="2" max="2" width="19.85546875" customWidth="1"/>
    <col min="3" max="3" width="22" customWidth="1"/>
    <col min="4" max="7" width="8.7109375" customWidth="1"/>
    <col min="8" max="9" width="15.28515625" customWidth="1"/>
    <col min="10" max="10" width="30" customWidth="1"/>
    <col min="11" max="11" width="17.7109375" customWidth="1"/>
    <col min="12" max="13" width="15.140625" customWidth="1"/>
  </cols>
  <sheetData>
    <row r="4" spans="1:13" ht="9" customHeight="1" thickBot="1" x14ac:dyDescent="0.3"/>
    <row r="5" spans="1:13" s="38" customFormat="1" ht="30" customHeight="1" thickTop="1" thickBot="1" x14ac:dyDescent="0.3">
      <c r="A5" s="631" t="s">
        <v>1</v>
      </c>
      <c r="B5" s="631" t="s">
        <v>0</v>
      </c>
      <c r="C5" s="631" t="s">
        <v>122</v>
      </c>
      <c r="D5" s="628" t="s">
        <v>104</v>
      </c>
      <c r="E5" s="629"/>
      <c r="F5" s="629"/>
      <c r="G5" s="630"/>
      <c r="H5" s="628" t="s">
        <v>3</v>
      </c>
      <c r="I5" s="629"/>
      <c r="J5" s="628" t="s">
        <v>105</v>
      </c>
      <c r="K5" s="629"/>
      <c r="L5" s="629"/>
      <c r="M5" s="630"/>
    </row>
    <row r="6" spans="1:13" s="38" customFormat="1" ht="34.5" customHeight="1" thickTop="1" thickBot="1" x14ac:dyDescent="0.3">
      <c r="A6" s="632"/>
      <c r="B6" s="632"/>
      <c r="C6" s="632"/>
      <c r="D6" s="194" t="s">
        <v>4</v>
      </c>
      <c r="E6" s="194" t="s">
        <v>5</v>
      </c>
      <c r="F6" s="194" t="s">
        <v>6</v>
      </c>
      <c r="G6" s="194" t="s">
        <v>7</v>
      </c>
      <c r="H6" s="194" t="s">
        <v>2</v>
      </c>
      <c r="I6" s="194" t="s">
        <v>3</v>
      </c>
      <c r="J6" s="194" t="s">
        <v>8</v>
      </c>
      <c r="K6" s="194" t="s">
        <v>9</v>
      </c>
      <c r="L6" s="194" t="s">
        <v>106</v>
      </c>
      <c r="M6" s="194" t="s">
        <v>107</v>
      </c>
    </row>
    <row r="7" spans="1:13" s="38" customFormat="1" ht="46.5" customHeight="1" thickTop="1" thickBot="1" x14ac:dyDescent="0.3">
      <c r="A7" s="422" t="s">
        <v>393</v>
      </c>
      <c r="B7" s="195" t="s">
        <v>394</v>
      </c>
      <c r="C7" s="422" t="s">
        <v>16</v>
      </c>
      <c r="D7" s="422">
        <v>3</v>
      </c>
      <c r="E7" s="422">
        <v>30</v>
      </c>
      <c r="F7" s="422">
        <v>3</v>
      </c>
      <c r="G7" s="422">
        <v>848</v>
      </c>
      <c r="H7" s="197">
        <v>925328952</v>
      </c>
      <c r="I7" s="198">
        <v>818616540</v>
      </c>
      <c r="J7" s="201" t="s">
        <v>395</v>
      </c>
      <c r="K7" s="424" t="s">
        <v>17</v>
      </c>
      <c r="L7" s="204">
        <v>973</v>
      </c>
      <c r="M7" s="424">
        <v>860</v>
      </c>
    </row>
    <row r="8" spans="1:13" s="38" customFormat="1" ht="46.5" customHeight="1" thickTop="1" thickBot="1" x14ac:dyDescent="0.3">
      <c r="A8" s="422" t="s">
        <v>393</v>
      </c>
      <c r="B8" s="195" t="s">
        <v>394</v>
      </c>
      <c r="C8" s="635" t="s">
        <v>24</v>
      </c>
      <c r="D8" s="422">
        <v>3</v>
      </c>
      <c r="E8" s="422">
        <v>30</v>
      </c>
      <c r="F8" s="422">
        <v>3</v>
      </c>
      <c r="G8" s="422">
        <v>520</v>
      </c>
      <c r="H8" s="197">
        <v>821619026</v>
      </c>
      <c r="I8" s="198">
        <v>821619026</v>
      </c>
      <c r="J8" s="201" t="s">
        <v>396</v>
      </c>
      <c r="K8" s="424" t="s">
        <v>25</v>
      </c>
      <c r="L8" s="204">
        <v>4</v>
      </c>
      <c r="M8" s="424">
        <v>4</v>
      </c>
    </row>
    <row r="9" spans="1:13" s="38" customFormat="1" ht="36" customHeight="1" thickTop="1" thickBot="1" x14ac:dyDescent="0.3">
      <c r="A9" s="422" t="s">
        <v>393</v>
      </c>
      <c r="B9" s="195" t="s">
        <v>394</v>
      </c>
      <c r="C9" s="636"/>
      <c r="D9" s="422">
        <v>3</v>
      </c>
      <c r="E9" s="422">
        <v>30</v>
      </c>
      <c r="F9" s="422">
        <v>3</v>
      </c>
      <c r="G9" s="422">
        <v>520</v>
      </c>
      <c r="H9" s="197">
        <v>58240000</v>
      </c>
      <c r="I9" s="198">
        <v>45620520</v>
      </c>
      <c r="J9" s="201" t="s">
        <v>397</v>
      </c>
      <c r="K9" s="424" t="s">
        <v>307</v>
      </c>
      <c r="L9" s="204">
        <v>102</v>
      </c>
      <c r="M9" s="424">
        <v>80</v>
      </c>
    </row>
    <row r="10" spans="1:13" s="38" customFormat="1" ht="47.25" customHeight="1" thickTop="1" thickBot="1" x14ac:dyDescent="0.3">
      <c r="A10" s="422" t="s">
        <v>393</v>
      </c>
      <c r="B10" s="195" t="s">
        <v>394</v>
      </c>
      <c r="C10" s="636"/>
      <c r="D10" s="422">
        <v>3</v>
      </c>
      <c r="E10" s="422">
        <v>30</v>
      </c>
      <c r="F10" s="422">
        <v>3</v>
      </c>
      <c r="G10" s="422">
        <v>520</v>
      </c>
      <c r="H10" s="197">
        <v>148513592</v>
      </c>
      <c r="I10" s="198">
        <v>0</v>
      </c>
      <c r="J10" s="201" t="s">
        <v>398</v>
      </c>
      <c r="K10" s="424" t="s">
        <v>18</v>
      </c>
      <c r="L10" s="204">
        <v>2</v>
      </c>
      <c r="M10" s="424">
        <v>0</v>
      </c>
    </row>
    <row r="11" spans="1:13" s="38" customFormat="1" ht="47.25" customHeight="1" thickTop="1" thickBot="1" x14ac:dyDescent="0.3">
      <c r="A11" s="422" t="s">
        <v>393</v>
      </c>
      <c r="B11" s="195" t="s">
        <v>394</v>
      </c>
      <c r="C11" s="636"/>
      <c r="D11" s="422">
        <v>3</v>
      </c>
      <c r="E11" s="422">
        <v>30</v>
      </c>
      <c r="F11" s="422">
        <v>3</v>
      </c>
      <c r="G11" s="422">
        <v>520</v>
      </c>
      <c r="H11" s="197">
        <v>327352942</v>
      </c>
      <c r="I11" s="198">
        <v>0</v>
      </c>
      <c r="J11" s="201" t="s">
        <v>399</v>
      </c>
      <c r="K11" s="532" t="s">
        <v>2406</v>
      </c>
      <c r="L11" s="204">
        <v>4</v>
      </c>
      <c r="M11" s="424">
        <v>0</v>
      </c>
    </row>
    <row r="12" spans="1:13" s="38" customFormat="1" ht="47.25" customHeight="1" thickTop="1" thickBot="1" x14ac:dyDescent="0.3">
      <c r="A12" s="422" t="s">
        <v>393</v>
      </c>
      <c r="B12" s="195" t="s">
        <v>394</v>
      </c>
      <c r="C12" s="637"/>
      <c r="D12" s="422">
        <v>3</v>
      </c>
      <c r="E12" s="422">
        <v>30</v>
      </c>
      <c r="F12" s="422">
        <v>3</v>
      </c>
      <c r="G12" s="422">
        <v>520</v>
      </c>
      <c r="H12" s="197">
        <v>186489358</v>
      </c>
      <c r="I12" s="198">
        <v>0</v>
      </c>
      <c r="J12" s="201" t="s">
        <v>400</v>
      </c>
      <c r="K12" s="424" t="s">
        <v>18</v>
      </c>
      <c r="L12" s="204">
        <v>5</v>
      </c>
      <c r="M12" s="424">
        <v>0</v>
      </c>
    </row>
    <row r="13" spans="1:13" s="38" customFormat="1" ht="36" customHeight="1" thickTop="1" thickBot="1" x14ac:dyDescent="0.3">
      <c r="A13" s="422" t="s">
        <v>393</v>
      </c>
      <c r="B13" s="195" t="s">
        <v>394</v>
      </c>
      <c r="C13" s="635" t="s">
        <v>33</v>
      </c>
      <c r="D13" s="422">
        <v>3</v>
      </c>
      <c r="E13" s="422">
        <v>30</v>
      </c>
      <c r="F13" s="422">
        <v>3</v>
      </c>
      <c r="G13" s="422">
        <v>520</v>
      </c>
      <c r="H13" s="197">
        <v>135106575</v>
      </c>
      <c r="I13" s="198">
        <v>135106575</v>
      </c>
      <c r="J13" s="201" t="s">
        <v>401</v>
      </c>
      <c r="K13" s="424" t="s">
        <v>13</v>
      </c>
      <c r="L13" s="204">
        <v>2</v>
      </c>
      <c r="M13" s="424">
        <v>2</v>
      </c>
    </row>
    <row r="14" spans="1:13" s="38" customFormat="1" ht="47.25" customHeight="1" thickTop="1" thickBot="1" x14ac:dyDescent="0.3">
      <c r="A14" s="422" t="s">
        <v>393</v>
      </c>
      <c r="B14" s="195" t="s">
        <v>394</v>
      </c>
      <c r="C14" s="637"/>
      <c r="D14" s="422">
        <v>3</v>
      </c>
      <c r="E14" s="422">
        <v>30</v>
      </c>
      <c r="F14" s="422">
        <v>3</v>
      </c>
      <c r="G14" s="422">
        <v>520</v>
      </c>
      <c r="H14" s="197">
        <v>481779391</v>
      </c>
      <c r="I14" s="198">
        <v>352707079</v>
      </c>
      <c r="J14" s="201" t="s">
        <v>402</v>
      </c>
      <c r="K14" s="424" t="s">
        <v>11</v>
      </c>
      <c r="L14" s="204">
        <v>11487</v>
      </c>
      <c r="M14" s="424">
        <v>8400</v>
      </c>
    </row>
    <row r="15" spans="1:13" s="38" customFormat="1" ht="17.25" customHeight="1" thickTop="1" thickBot="1" x14ac:dyDescent="0.3">
      <c r="A15" s="579"/>
      <c r="B15" s="580"/>
      <c r="C15" s="581"/>
      <c r="D15" s="581"/>
      <c r="E15" s="581"/>
      <c r="F15" s="581"/>
      <c r="G15" s="581"/>
      <c r="H15" s="581"/>
      <c r="I15" s="581"/>
      <c r="J15" s="581"/>
      <c r="K15" s="581"/>
      <c r="L15" s="581"/>
      <c r="M15" s="581"/>
    </row>
    <row r="16" spans="1:13" s="38" customFormat="1" ht="29.25" customHeight="1" thickTop="1" thickBot="1" x14ac:dyDescent="0.3">
      <c r="A16" s="631" t="s">
        <v>1</v>
      </c>
      <c r="B16" s="631" t="s">
        <v>0</v>
      </c>
      <c r="C16" s="631" t="s">
        <v>122</v>
      </c>
      <c r="D16" s="628" t="s">
        <v>104</v>
      </c>
      <c r="E16" s="629"/>
      <c r="F16" s="629"/>
      <c r="G16" s="630"/>
      <c r="H16" s="628" t="s">
        <v>3</v>
      </c>
      <c r="I16" s="629"/>
      <c r="J16" s="628" t="s">
        <v>105</v>
      </c>
      <c r="K16" s="629"/>
      <c r="L16" s="629"/>
      <c r="M16" s="630"/>
    </row>
    <row r="17" spans="1:13" s="38" customFormat="1" ht="33.75" customHeight="1" thickTop="1" thickBot="1" x14ac:dyDescent="0.3">
      <c r="A17" s="632"/>
      <c r="B17" s="632"/>
      <c r="C17" s="632"/>
      <c r="D17" s="194" t="s">
        <v>4</v>
      </c>
      <c r="E17" s="194" t="s">
        <v>5</v>
      </c>
      <c r="F17" s="194" t="s">
        <v>6</v>
      </c>
      <c r="G17" s="194" t="s">
        <v>7</v>
      </c>
      <c r="H17" s="194" t="s">
        <v>2</v>
      </c>
      <c r="I17" s="194" t="s">
        <v>3</v>
      </c>
      <c r="J17" s="194" t="s">
        <v>8</v>
      </c>
      <c r="K17" s="194" t="s">
        <v>9</v>
      </c>
      <c r="L17" s="194" t="s">
        <v>106</v>
      </c>
      <c r="M17" s="194" t="s">
        <v>107</v>
      </c>
    </row>
    <row r="18" spans="1:13" s="38" customFormat="1" ht="66" customHeight="1" thickTop="1" thickBot="1" x14ac:dyDescent="0.3">
      <c r="A18" s="619" t="s">
        <v>393</v>
      </c>
      <c r="B18" s="195" t="s">
        <v>2823</v>
      </c>
      <c r="C18" s="619" t="s">
        <v>16</v>
      </c>
      <c r="D18" s="619">
        <v>2</v>
      </c>
      <c r="E18" s="619">
        <v>30</v>
      </c>
      <c r="F18" s="619">
        <v>3</v>
      </c>
      <c r="G18" s="619">
        <v>848</v>
      </c>
      <c r="H18" s="197">
        <v>675885836</v>
      </c>
      <c r="I18" s="198">
        <v>274050000</v>
      </c>
      <c r="J18" s="497" t="s">
        <v>2824</v>
      </c>
      <c r="K18" s="500" t="s">
        <v>17</v>
      </c>
      <c r="L18" s="204">
        <v>252</v>
      </c>
      <c r="M18" s="500">
        <v>104</v>
      </c>
    </row>
    <row r="19" spans="1:13" s="38" customFormat="1" ht="46.5" customHeight="1" thickTop="1" thickBot="1" x14ac:dyDescent="0.3">
      <c r="A19" s="619" t="s">
        <v>393</v>
      </c>
      <c r="B19" s="195" t="s">
        <v>2823</v>
      </c>
      <c r="C19" s="635" t="s">
        <v>24</v>
      </c>
      <c r="D19" s="619">
        <v>2</v>
      </c>
      <c r="E19" s="619">
        <v>30</v>
      </c>
      <c r="F19" s="619">
        <v>3</v>
      </c>
      <c r="G19" s="619">
        <v>520</v>
      </c>
      <c r="H19" s="197">
        <v>1075495000</v>
      </c>
      <c r="I19" s="198">
        <v>180063338</v>
      </c>
      <c r="J19" s="497" t="s">
        <v>2825</v>
      </c>
      <c r="K19" s="500" t="s">
        <v>25</v>
      </c>
      <c r="L19" s="204">
        <v>8</v>
      </c>
      <c r="M19" s="500">
        <v>2</v>
      </c>
    </row>
    <row r="20" spans="1:13" s="38" customFormat="1" ht="36" customHeight="1" thickTop="1" thickBot="1" x14ac:dyDescent="0.3">
      <c r="A20" s="619" t="s">
        <v>393</v>
      </c>
      <c r="B20" s="195" t="s">
        <v>2823</v>
      </c>
      <c r="C20" s="636"/>
      <c r="D20" s="619">
        <v>2</v>
      </c>
      <c r="E20" s="619">
        <v>30</v>
      </c>
      <c r="F20" s="619">
        <v>3</v>
      </c>
      <c r="G20" s="619">
        <v>520</v>
      </c>
      <c r="H20" s="197">
        <v>150000000</v>
      </c>
      <c r="I20" s="198">
        <v>150000000</v>
      </c>
      <c r="J20" s="497" t="s">
        <v>2826</v>
      </c>
      <c r="K20" s="500" t="s">
        <v>2406</v>
      </c>
      <c r="L20" s="204">
        <v>1</v>
      </c>
      <c r="M20" s="500">
        <v>1</v>
      </c>
    </row>
    <row r="21" spans="1:13" s="38" customFormat="1" ht="47.25" customHeight="1" thickTop="1" thickBot="1" x14ac:dyDescent="0.3">
      <c r="A21" s="619" t="s">
        <v>393</v>
      </c>
      <c r="B21" s="195" t="s">
        <v>2823</v>
      </c>
      <c r="C21" s="636"/>
      <c r="D21" s="619">
        <v>2</v>
      </c>
      <c r="E21" s="619">
        <v>30</v>
      </c>
      <c r="F21" s="619">
        <v>3</v>
      </c>
      <c r="G21" s="619">
        <v>590</v>
      </c>
      <c r="H21" s="197">
        <v>57224124</v>
      </c>
      <c r="I21" s="198">
        <v>0</v>
      </c>
      <c r="J21" s="497" t="s">
        <v>2827</v>
      </c>
      <c r="K21" s="500" t="s">
        <v>25</v>
      </c>
      <c r="L21" s="204">
        <v>2</v>
      </c>
      <c r="M21" s="500">
        <v>0</v>
      </c>
    </row>
    <row r="22" spans="1:13" s="38" customFormat="1" ht="47.25" customHeight="1" thickTop="1" thickBot="1" x14ac:dyDescent="0.3">
      <c r="A22" s="619" t="s">
        <v>393</v>
      </c>
      <c r="B22" s="195" t="s">
        <v>2823</v>
      </c>
      <c r="C22" s="637"/>
      <c r="D22" s="619">
        <v>2</v>
      </c>
      <c r="E22" s="619">
        <v>30</v>
      </c>
      <c r="F22" s="619">
        <v>3</v>
      </c>
      <c r="G22" s="619">
        <v>590</v>
      </c>
      <c r="H22" s="197">
        <v>12000000</v>
      </c>
      <c r="I22" s="198">
        <v>0</v>
      </c>
      <c r="J22" s="497" t="s">
        <v>2828</v>
      </c>
      <c r="K22" s="500" t="s">
        <v>25</v>
      </c>
      <c r="L22" s="204">
        <v>1</v>
      </c>
      <c r="M22" s="500">
        <v>0</v>
      </c>
    </row>
    <row r="23" spans="1:13" s="38" customFormat="1" ht="47.25" customHeight="1" thickTop="1" thickBot="1" x14ac:dyDescent="0.3">
      <c r="A23" s="619" t="s">
        <v>393</v>
      </c>
      <c r="B23" s="195" t="s">
        <v>2823</v>
      </c>
      <c r="C23" s="619" t="s">
        <v>35</v>
      </c>
      <c r="D23" s="619">
        <v>2</v>
      </c>
      <c r="E23" s="619">
        <v>30</v>
      </c>
      <c r="F23" s="619">
        <v>3</v>
      </c>
      <c r="G23" s="619">
        <v>530</v>
      </c>
      <c r="H23" s="197">
        <v>230978146</v>
      </c>
      <c r="I23" s="198">
        <v>0</v>
      </c>
      <c r="J23" s="497" t="s">
        <v>2829</v>
      </c>
      <c r="K23" s="532" t="s">
        <v>2796</v>
      </c>
      <c r="L23" s="204">
        <v>500</v>
      </c>
      <c r="M23" s="500">
        <v>0</v>
      </c>
    </row>
    <row r="24" spans="1:13" s="38" customFormat="1" ht="17.25" customHeight="1" thickTop="1" thickBot="1" x14ac:dyDescent="0.3">
      <c r="A24" s="620"/>
      <c r="B24" s="49"/>
      <c r="C24" s="621"/>
      <c r="D24" s="621"/>
      <c r="E24" s="621"/>
      <c r="F24" s="621"/>
      <c r="G24" s="621"/>
      <c r="H24" s="621"/>
      <c r="I24" s="621"/>
      <c r="J24" s="621"/>
      <c r="K24" s="621"/>
      <c r="L24" s="621"/>
      <c r="M24" s="621"/>
    </row>
    <row r="25" spans="1:13" s="38" customFormat="1" ht="30" customHeight="1" thickTop="1" thickBot="1" x14ac:dyDescent="0.3">
      <c r="A25" s="631" t="s">
        <v>1</v>
      </c>
      <c r="B25" s="631" t="s">
        <v>0</v>
      </c>
      <c r="C25" s="631" t="s">
        <v>122</v>
      </c>
      <c r="D25" s="628" t="s">
        <v>104</v>
      </c>
      <c r="E25" s="629"/>
      <c r="F25" s="629"/>
      <c r="G25" s="630"/>
      <c r="H25" s="628" t="s">
        <v>3</v>
      </c>
      <c r="I25" s="629"/>
      <c r="J25" s="628" t="s">
        <v>105</v>
      </c>
      <c r="K25" s="629"/>
      <c r="L25" s="629"/>
      <c r="M25" s="630"/>
    </row>
    <row r="26" spans="1:13" s="38" customFormat="1" ht="34.5" customHeight="1" thickTop="1" thickBot="1" x14ac:dyDescent="0.3">
      <c r="A26" s="632"/>
      <c r="B26" s="632"/>
      <c r="C26" s="632"/>
      <c r="D26" s="194" t="s">
        <v>4</v>
      </c>
      <c r="E26" s="194" t="s">
        <v>5</v>
      </c>
      <c r="F26" s="194" t="s">
        <v>6</v>
      </c>
      <c r="G26" s="194" t="s">
        <v>7</v>
      </c>
      <c r="H26" s="194" t="s">
        <v>2</v>
      </c>
      <c r="I26" s="194" t="s">
        <v>3</v>
      </c>
      <c r="J26" s="194" t="s">
        <v>8</v>
      </c>
      <c r="K26" s="194" t="s">
        <v>9</v>
      </c>
      <c r="L26" s="194" t="s">
        <v>106</v>
      </c>
      <c r="M26" s="194" t="s">
        <v>107</v>
      </c>
    </row>
    <row r="27" spans="1:13" s="38" customFormat="1" ht="65.25" customHeight="1" thickTop="1" thickBot="1" x14ac:dyDescent="0.3">
      <c r="A27" s="412" t="s">
        <v>393</v>
      </c>
      <c r="B27" s="412" t="s">
        <v>403</v>
      </c>
      <c r="C27" s="412" t="s">
        <v>16</v>
      </c>
      <c r="D27" s="412">
        <v>3</v>
      </c>
      <c r="E27" s="412">
        <v>30</v>
      </c>
      <c r="F27" s="412">
        <v>3</v>
      </c>
      <c r="G27" s="412">
        <v>848</v>
      </c>
      <c r="H27" s="423">
        <v>692510835</v>
      </c>
      <c r="I27" s="423">
        <v>469228000</v>
      </c>
      <c r="J27" s="497" t="s">
        <v>404</v>
      </c>
      <c r="K27" s="417" t="s">
        <v>17</v>
      </c>
      <c r="L27" s="417">
        <v>400</v>
      </c>
      <c r="M27" s="418">
        <v>272</v>
      </c>
    </row>
    <row r="28" spans="1:13" s="38" customFormat="1" ht="36" customHeight="1" thickTop="1" thickBot="1" x14ac:dyDescent="0.3">
      <c r="A28" s="412" t="s">
        <v>393</v>
      </c>
      <c r="B28" s="412" t="s">
        <v>403</v>
      </c>
      <c r="C28" s="658" t="s">
        <v>43</v>
      </c>
      <c r="D28" s="412">
        <v>3</v>
      </c>
      <c r="E28" s="412">
        <v>30</v>
      </c>
      <c r="F28" s="412">
        <v>3</v>
      </c>
      <c r="G28" s="412">
        <v>520</v>
      </c>
      <c r="H28" s="423">
        <v>551590606</v>
      </c>
      <c r="I28" s="423">
        <v>386092957</v>
      </c>
      <c r="J28" s="497" t="s">
        <v>405</v>
      </c>
      <c r="K28" s="417" t="s">
        <v>25</v>
      </c>
      <c r="L28" s="417">
        <v>5</v>
      </c>
      <c r="M28" s="418">
        <v>3</v>
      </c>
    </row>
    <row r="29" spans="1:13" s="38" customFormat="1" ht="36" customHeight="1" thickTop="1" thickBot="1" x14ac:dyDescent="0.3">
      <c r="A29" s="412" t="s">
        <v>393</v>
      </c>
      <c r="B29" s="412" t="s">
        <v>403</v>
      </c>
      <c r="C29" s="659"/>
      <c r="D29" s="412">
        <v>3</v>
      </c>
      <c r="E29" s="412">
        <v>30</v>
      </c>
      <c r="F29" s="412">
        <v>3</v>
      </c>
      <c r="G29" s="412">
        <v>520</v>
      </c>
      <c r="H29" s="423">
        <v>500000000</v>
      </c>
      <c r="I29" s="423">
        <v>224994800</v>
      </c>
      <c r="J29" s="497" t="s">
        <v>406</v>
      </c>
      <c r="K29" s="417" t="s">
        <v>18</v>
      </c>
      <c r="L29" s="417">
        <v>5</v>
      </c>
      <c r="M29" s="418">
        <v>2</v>
      </c>
    </row>
    <row r="30" spans="1:13" s="38" customFormat="1" ht="54" customHeight="1" thickTop="1" thickBot="1" x14ac:dyDescent="0.3">
      <c r="A30" s="412" t="s">
        <v>393</v>
      </c>
      <c r="B30" s="412" t="s">
        <v>403</v>
      </c>
      <c r="C30" s="412" t="s">
        <v>48</v>
      </c>
      <c r="D30" s="412">
        <v>3</v>
      </c>
      <c r="E30" s="412">
        <v>30</v>
      </c>
      <c r="F30" s="412">
        <v>3</v>
      </c>
      <c r="G30" s="412">
        <v>520</v>
      </c>
      <c r="H30" s="423">
        <v>564268009</v>
      </c>
      <c r="I30" s="423">
        <v>0</v>
      </c>
      <c r="J30" s="497" t="s">
        <v>407</v>
      </c>
      <c r="K30" s="417" t="s">
        <v>13</v>
      </c>
      <c r="L30" s="417">
        <v>3</v>
      </c>
      <c r="M30" s="418">
        <v>0</v>
      </c>
    </row>
    <row r="31" spans="1:13" s="38" customFormat="1" ht="15" customHeight="1" thickTop="1" thickBot="1" x14ac:dyDescent="0.3">
      <c r="A31" s="259"/>
    </row>
    <row r="32" spans="1:13" s="38" customFormat="1" ht="30" customHeight="1" thickTop="1" thickBot="1" x14ac:dyDescent="0.3">
      <c r="A32" s="631" t="s">
        <v>1</v>
      </c>
      <c r="B32" s="631" t="s">
        <v>0</v>
      </c>
      <c r="C32" s="631" t="s">
        <v>122</v>
      </c>
      <c r="D32" s="628" t="s">
        <v>104</v>
      </c>
      <c r="E32" s="629"/>
      <c r="F32" s="629"/>
      <c r="G32" s="630"/>
      <c r="H32" s="628" t="s">
        <v>3</v>
      </c>
      <c r="I32" s="629"/>
      <c r="J32" s="628" t="s">
        <v>105</v>
      </c>
      <c r="K32" s="629"/>
      <c r="L32" s="629"/>
      <c r="M32" s="630"/>
    </row>
    <row r="33" spans="1:13" s="38" customFormat="1" ht="34.5" customHeight="1" thickTop="1" thickBot="1" x14ac:dyDescent="0.3">
      <c r="A33" s="632"/>
      <c r="B33" s="632"/>
      <c r="C33" s="632"/>
      <c r="D33" s="194" t="s">
        <v>4</v>
      </c>
      <c r="E33" s="194" t="s">
        <v>5</v>
      </c>
      <c r="F33" s="194" t="s">
        <v>6</v>
      </c>
      <c r="G33" s="194" t="s">
        <v>7</v>
      </c>
      <c r="H33" s="194" t="s">
        <v>2</v>
      </c>
      <c r="I33" s="194" t="s">
        <v>3</v>
      </c>
      <c r="J33" s="194" t="s">
        <v>8</v>
      </c>
      <c r="K33" s="194" t="s">
        <v>9</v>
      </c>
      <c r="L33" s="194" t="s">
        <v>106</v>
      </c>
      <c r="M33" s="194" t="s">
        <v>107</v>
      </c>
    </row>
    <row r="34" spans="1:13" s="38" customFormat="1" ht="47.25" customHeight="1" thickTop="1" thickBot="1" x14ac:dyDescent="0.3">
      <c r="A34" s="412" t="s">
        <v>393</v>
      </c>
      <c r="B34" s="412" t="s">
        <v>408</v>
      </c>
      <c r="C34" s="412" t="s">
        <v>16</v>
      </c>
      <c r="D34" s="412">
        <v>3</v>
      </c>
      <c r="E34" s="412">
        <v>30</v>
      </c>
      <c r="F34" s="412">
        <v>3</v>
      </c>
      <c r="G34" s="412">
        <v>848</v>
      </c>
      <c r="H34" s="423">
        <v>486300651</v>
      </c>
      <c r="I34" s="423">
        <v>296127500</v>
      </c>
      <c r="J34" s="497" t="s">
        <v>410</v>
      </c>
      <c r="K34" s="417" t="s">
        <v>17</v>
      </c>
      <c r="L34" s="417">
        <v>315</v>
      </c>
      <c r="M34" s="418">
        <v>102</v>
      </c>
    </row>
    <row r="35" spans="1:13" s="38" customFormat="1" ht="35.25" customHeight="1" thickTop="1" thickBot="1" x14ac:dyDescent="0.3">
      <c r="A35" s="412" t="s">
        <v>393</v>
      </c>
      <c r="B35" s="412" t="s">
        <v>408</v>
      </c>
      <c r="C35" s="658" t="s">
        <v>43</v>
      </c>
      <c r="D35" s="412">
        <v>3</v>
      </c>
      <c r="E35" s="412">
        <v>30</v>
      </c>
      <c r="F35" s="412">
        <v>3</v>
      </c>
      <c r="G35" s="412">
        <v>520</v>
      </c>
      <c r="H35" s="423">
        <v>420000000</v>
      </c>
      <c r="I35" s="423">
        <v>411314841</v>
      </c>
      <c r="J35" s="497" t="s">
        <v>411</v>
      </c>
      <c r="K35" s="417" t="s">
        <v>25</v>
      </c>
      <c r="L35" s="417">
        <v>3</v>
      </c>
      <c r="M35" s="418">
        <v>3</v>
      </c>
    </row>
    <row r="36" spans="1:13" s="38" customFormat="1" ht="35.25" customHeight="1" thickTop="1" thickBot="1" x14ac:dyDescent="0.3">
      <c r="A36" s="412" t="s">
        <v>393</v>
      </c>
      <c r="B36" s="412" t="s">
        <v>408</v>
      </c>
      <c r="C36" s="668"/>
      <c r="D36" s="412">
        <v>3</v>
      </c>
      <c r="E36" s="412">
        <v>30</v>
      </c>
      <c r="F36" s="412">
        <v>3</v>
      </c>
      <c r="G36" s="412">
        <v>520</v>
      </c>
      <c r="H36" s="423">
        <v>240000000</v>
      </c>
      <c r="I36" s="423">
        <v>238531681</v>
      </c>
      <c r="J36" s="497" t="s">
        <v>412</v>
      </c>
      <c r="K36" s="417" t="s">
        <v>18</v>
      </c>
      <c r="L36" s="417">
        <v>3</v>
      </c>
      <c r="M36" s="418">
        <v>3</v>
      </c>
    </row>
    <row r="37" spans="1:13" s="38" customFormat="1" ht="35.25" customHeight="1" thickTop="1" thickBot="1" x14ac:dyDescent="0.3">
      <c r="A37" s="412" t="s">
        <v>393</v>
      </c>
      <c r="B37" s="412" t="s">
        <v>408</v>
      </c>
      <c r="C37" s="659"/>
      <c r="D37" s="412">
        <v>3</v>
      </c>
      <c r="E37" s="412">
        <v>30</v>
      </c>
      <c r="F37" s="412">
        <v>3</v>
      </c>
      <c r="G37" s="412">
        <v>520</v>
      </c>
      <c r="H37" s="423">
        <v>80000000</v>
      </c>
      <c r="I37" s="423">
        <v>44138663</v>
      </c>
      <c r="J37" s="497" t="s">
        <v>413</v>
      </c>
      <c r="K37" s="417" t="s">
        <v>25</v>
      </c>
      <c r="L37" s="417">
        <v>8</v>
      </c>
      <c r="M37" s="418">
        <v>4</v>
      </c>
    </row>
    <row r="38" spans="1:13" s="38" customFormat="1" ht="35.25" customHeight="1" thickTop="1" thickBot="1" x14ac:dyDescent="0.3">
      <c r="A38" s="412" t="s">
        <v>393</v>
      </c>
      <c r="B38" s="412" t="s">
        <v>408</v>
      </c>
      <c r="C38" s="658" t="s">
        <v>409</v>
      </c>
      <c r="D38" s="412">
        <v>3</v>
      </c>
      <c r="E38" s="412">
        <v>30</v>
      </c>
      <c r="F38" s="412">
        <v>3</v>
      </c>
      <c r="G38" s="412">
        <v>520</v>
      </c>
      <c r="H38" s="423">
        <v>70501086</v>
      </c>
      <c r="I38" s="423">
        <v>56943337</v>
      </c>
      <c r="J38" s="497" t="s">
        <v>414</v>
      </c>
      <c r="K38" s="417" t="s">
        <v>18</v>
      </c>
      <c r="L38" s="417">
        <v>4</v>
      </c>
      <c r="M38" s="418">
        <v>3</v>
      </c>
    </row>
    <row r="39" spans="1:13" s="38" customFormat="1" ht="63.75" customHeight="1" thickTop="1" thickBot="1" x14ac:dyDescent="0.3">
      <c r="A39" s="412" t="s">
        <v>393</v>
      </c>
      <c r="B39" s="412" t="s">
        <v>408</v>
      </c>
      <c r="C39" s="668"/>
      <c r="D39" s="412">
        <v>3</v>
      </c>
      <c r="E39" s="412">
        <v>30</v>
      </c>
      <c r="F39" s="412">
        <v>3</v>
      </c>
      <c r="G39" s="412">
        <v>520</v>
      </c>
      <c r="H39" s="423">
        <v>197000000</v>
      </c>
      <c r="I39" s="423">
        <v>170712423</v>
      </c>
      <c r="J39" s="497" t="s">
        <v>415</v>
      </c>
      <c r="K39" s="417" t="s">
        <v>11</v>
      </c>
      <c r="L39" s="417">
        <v>3032</v>
      </c>
      <c r="M39" s="418">
        <v>2627</v>
      </c>
    </row>
    <row r="40" spans="1:13" s="38" customFormat="1" ht="53.25" customHeight="1" thickTop="1" thickBot="1" x14ac:dyDescent="0.3">
      <c r="A40" s="412" t="s">
        <v>393</v>
      </c>
      <c r="B40" s="412" t="s">
        <v>408</v>
      </c>
      <c r="C40" s="659"/>
      <c r="D40" s="412">
        <v>3</v>
      </c>
      <c r="E40" s="412">
        <v>30</v>
      </c>
      <c r="F40" s="412">
        <v>3</v>
      </c>
      <c r="G40" s="412">
        <v>520</v>
      </c>
      <c r="H40" s="423">
        <v>127200434</v>
      </c>
      <c r="I40" s="423">
        <v>0</v>
      </c>
      <c r="J40" s="497" t="s">
        <v>416</v>
      </c>
      <c r="K40" s="417" t="s">
        <v>307</v>
      </c>
      <c r="L40" s="417">
        <v>100</v>
      </c>
      <c r="M40" s="418">
        <v>0</v>
      </c>
    </row>
    <row r="41" spans="1:13" s="38" customFormat="1" ht="18" customHeight="1" thickTop="1" thickBot="1" x14ac:dyDescent="0.3">
      <c r="A41" s="259"/>
      <c r="B41" s="228"/>
      <c r="C41" s="228"/>
    </row>
    <row r="42" spans="1:13" s="38" customFormat="1" ht="30" customHeight="1" thickTop="1" thickBot="1" x14ac:dyDescent="0.3">
      <c r="A42" s="631" t="s">
        <v>1</v>
      </c>
      <c r="B42" s="631" t="s">
        <v>0</v>
      </c>
      <c r="C42" s="631" t="s">
        <v>122</v>
      </c>
      <c r="D42" s="628" t="s">
        <v>104</v>
      </c>
      <c r="E42" s="629"/>
      <c r="F42" s="629"/>
      <c r="G42" s="630"/>
      <c r="H42" s="628" t="s">
        <v>3</v>
      </c>
      <c r="I42" s="629"/>
      <c r="J42" s="628" t="s">
        <v>105</v>
      </c>
      <c r="K42" s="629"/>
      <c r="L42" s="629"/>
      <c r="M42" s="630"/>
    </row>
    <row r="43" spans="1:13" s="38" customFormat="1" ht="34.5" customHeight="1" thickTop="1" thickBot="1" x14ac:dyDescent="0.3">
      <c r="A43" s="632"/>
      <c r="B43" s="632"/>
      <c r="C43" s="632"/>
      <c r="D43" s="194" t="s">
        <v>4</v>
      </c>
      <c r="E43" s="194" t="s">
        <v>5</v>
      </c>
      <c r="F43" s="194" t="s">
        <v>6</v>
      </c>
      <c r="G43" s="194" t="s">
        <v>7</v>
      </c>
      <c r="H43" s="194" t="s">
        <v>2</v>
      </c>
      <c r="I43" s="194" t="s">
        <v>3</v>
      </c>
      <c r="J43" s="194" t="s">
        <v>8</v>
      </c>
      <c r="K43" s="194" t="s">
        <v>9</v>
      </c>
      <c r="L43" s="194" t="s">
        <v>106</v>
      </c>
      <c r="M43" s="194" t="s">
        <v>107</v>
      </c>
    </row>
    <row r="44" spans="1:13" s="38" customFormat="1" ht="36" customHeight="1" thickTop="1" thickBot="1" x14ac:dyDescent="0.3">
      <c r="A44" s="412" t="s">
        <v>393</v>
      </c>
      <c r="B44" s="412" t="s">
        <v>417</v>
      </c>
      <c r="C44" s="412" t="s">
        <v>16</v>
      </c>
      <c r="D44" s="412">
        <v>3</v>
      </c>
      <c r="E44" s="412">
        <v>30</v>
      </c>
      <c r="F44" s="412">
        <v>3</v>
      </c>
      <c r="G44" s="412">
        <v>848</v>
      </c>
      <c r="H44" s="423">
        <v>1000000000</v>
      </c>
      <c r="I44" s="423">
        <v>685724700</v>
      </c>
      <c r="J44" s="497" t="s">
        <v>418</v>
      </c>
      <c r="K44" s="417" t="s">
        <v>17</v>
      </c>
      <c r="L44" s="417">
        <v>512</v>
      </c>
      <c r="M44" s="418">
        <v>512</v>
      </c>
    </row>
    <row r="45" spans="1:13" s="38" customFormat="1" ht="48" customHeight="1" thickTop="1" thickBot="1" x14ac:dyDescent="0.3">
      <c r="A45" s="412" t="s">
        <v>393</v>
      </c>
      <c r="B45" s="412" t="s">
        <v>417</v>
      </c>
      <c r="C45" s="658" t="s">
        <v>24</v>
      </c>
      <c r="D45" s="412">
        <v>3</v>
      </c>
      <c r="E45" s="412">
        <v>30</v>
      </c>
      <c r="F45" s="412">
        <v>3</v>
      </c>
      <c r="G45" s="412">
        <v>520</v>
      </c>
      <c r="H45" s="423">
        <v>850000000</v>
      </c>
      <c r="I45" s="423">
        <v>0</v>
      </c>
      <c r="J45" s="497" t="s">
        <v>419</v>
      </c>
      <c r="K45" s="417" t="s">
        <v>25</v>
      </c>
      <c r="L45" s="417">
        <v>4</v>
      </c>
      <c r="M45" s="418">
        <v>0</v>
      </c>
    </row>
    <row r="46" spans="1:13" s="38" customFormat="1" ht="48" customHeight="1" thickTop="1" thickBot="1" x14ac:dyDescent="0.3">
      <c r="A46" s="412" t="s">
        <v>393</v>
      </c>
      <c r="B46" s="412" t="s">
        <v>417</v>
      </c>
      <c r="C46" s="668"/>
      <c r="D46" s="412">
        <v>3</v>
      </c>
      <c r="E46" s="412">
        <v>30</v>
      </c>
      <c r="F46" s="412">
        <v>3</v>
      </c>
      <c r="G46" s="412">
        <v>520</v>
      </c>
      <c r="H46" s="423">
        <v>245454983</v>
      </c>
      <c r="I46" s="423" t="s">
        <v>38</v>
      </c>
      <c r="J46" s="497" t="s">
        <v>420</v>
      </c>
      <c r="K46" s="417" t="s">
        <v>18</v>
      </c>
      <c r="L46" s="417">
        <v>2</v>
      </c>
      <c r="M46" s="418">
        <v>0</v>
      </c>
    </row>
    <row r="47" spans="1:13" s="38" customFormat="1" ht="48" customHeight="1" thickTop="1" thickBot="1" x14ac:dyDescent="0.3">
      <c r="A47" s="412" t="s">
        <v>393</v>
      </c>
      <c r="B47" s="412" t="s">
        <v>417</v>
      </c>
      <c r="C47" s="659"/>
      <c r="D47" s="412">
        <v>3</v>
      </c>
      <c r="E47" s="412">
        <v>30</v>
      </c>
      <c r="F47" s="412">
        <v>3</v>
      </c>
      <c r="G47" s="412">
        <v>520</v>
      </c>
      <c r="H47" s="423">
        <v>550000000</v>
      </c>
      <c r="I47" s="423">
        <v>325965795</v>
      </c>
      <c r="J47" s="497" t="s">
        <v>421</v>
      </c>
      <c r="K47" s="417" t="s">
        <v>13</v>
      </c>
      <c r="L47" s="417">
        <v>5</v>
      </c>
      <c r="M47" s="418">
        <v>3</v>
      </c>
    </row>
    <row r="48" spans="1:13" s="38" customFormat="1" ht="16.5" thickTop="1" thickBot="1" x14ac:dyDescent="0.3">
      <c r="A48" s="259"/>
    </row>
    <row r="49" spans="1:13" s="38" customFormat="1" ht="30" customHeight="1" thickTop="1" thickBot="1" x14ac:dyDescent="0.3">
      <c r="A49" s="669" t="s">
        <v>1</v>
      </c>
      <c r="B49" s="631" t="s">
        <v>0</v>
      </c>
      <c r="C49" s="631" t="s">
        <v>122</v>
      </c>
      <c r="D49" s="628" t="s">
        <v>104</v>
      </c>
      <c r="E49" s="629"/>
      <c r="F49" s="629"/>
      <c r="G49" s="630"/>
      <c r="H49" s="628" t="s">
        <v>3</v>
      </c>
      <c r="I49" s="629"/>
      <c r="J49" s="628" t="s">
        <v>105</v>
      </c>
      <c r="K49" s="629"/>
      <c r="L49" s="629"/>
      <c r="M49" s="630"/>
    </row>
    <row r="50" spans="1:13" s="38" customFormat="1" ht="34.5" customHeight="1" thickTop="1" thickBot="1" x14ac:dyDescent="0.3">
      <c r="A50" s="670"/>
      <c r="B50" s="632"/>
      <c r="C50" s="632"/>
      <c r="D50" s="194" t="s">
        <v>4</v>
      </c>
      <c r="E50" s="194" t="s">
        <v>5</v>
      </c>
      <c r="F50" s="194" t="s">
        <v>6</v>
      </c>
      <c r="G50" s="194" t="s">
        <v>7</v>
      </c>
      <c r="H50" s="194" t="s">
        <v>2</v>
      </c>
      <c r="I50" s="194" t="s">
        <v>3</v>
      </c>
      <c r="J50" s="194" t="s">
        <v>8</v>
      </c>
      <c r="K50" s="194" t="s">
        <v>9</v>
      </c>
      <c r="L50" s="194" t="s">
        <v>106</v>
      </c>
      <c r="M50" s="194" t="s">
        <v>107</v>
      </c>
    </row>
    <row r="51" spans="1:13" s="38" customFormat="1" ht="66" customHeight="1" thickTop="1" thickBot="1" x14ac:dyDescent="0.3">
      <c r="A51" s="412" t="s">
        <v>393</v>
      </c>
      <c r="B51" s="412" t="s">
        <v>422</v>
      </c>
      <c r="C51" s="412" t="s">
        <v>16</v>
      </c>
      <c r="D51" s="417">
        <v>2</v>
      </c>
      <c r="E51" s="417">
        <v>30</v>
      </c>
      <c r="F51" s="417">
        <v>3</v>
      </c>
      <c r="G51" s="417">
        <v>848</v>
      </c>
      <c r="H51" s="419">
        <v>531383352</v>
      </c>
      <c r="I51" s="419">
        <v>235840500</v>
      </c>
      <c r="J51" s="497" t="s">
        <v>423</v>
      </c>
      <c r="K51" s="417" t="s">
        <v>17</v>
      </c>
      <c r="L51" s="418">
        <v>1500</v>
      </c>
      <c r="M51" s="418">
        <v>675</v>
      </c>
    </row>
    <row r="52" spans="1:13" s="38" customFormat="1" ht="47.25" customHeight="1" thickTop="1" thickBot="1" x14ac:dyDescent="0.3">
      <c r="A52" s="412" t="s">
        <v>393</v>
      </c>
      <c r="B52" s="412" t="s">
        <v>422</v>
      </c>
      <c r="C52" s="412" t="s">
        <v>24</v>
      </c>
      <c r="D52" s="417">
        <v>2</v>
      </c>
      <c r="E52" s="417">
        <v>30</v>
      </c>
      <c r="F52" s="417">
        <v>3</v>
      </c>
      <c r="G52" s="417">
        <v>520</v>
      </c>
      <c r="H52" s="419">
        <v>1074382187</v>
      </c>
      <c r="I52" s="419">
        <v>652143891</v>
      </c>
      <c r="J52" s="497" t="s">
        <v>424</v>
      </c>
      <c r="K52" s="417" t="s">
        <v>25</v>
      </c>
      <c r="L52" s="418">
        <v>7</v>
      </c>
      <c r="M52" s="418">
        <v>5</v>
      </c>
    </row>
    <row r="53" spans="1:13" s="38" customFormat="1" ht="47.25" customHeight="1" thickTop="1" thickBot="1" x14ac:dyDescent="0.3">
      <c r="A53" s="412" t="s">
        <v>393</v>
      </c>
      <c r="B53" s="412" t="s">
        <v>422</v>
      </c>
      <c r="C53" s="533" t="s">
        <v>35</v>
      </c>
      <c r="D53" s="417">
        <v>2</v>
      </c>
      <c r="E53" s="417">
        <v>30</v>
      </c>
      <c r="F53" s="417">
        <v>3</v>
      </c>
      <c r="G53" s="417">
        <v>540</v>
      </c>
      <c r="H53" s="419">
        <v>165512300</v>
      </c>
      <c r="I53" s="419">
        <v>0</v>
      </c>
      <c r="J53" s="497" t="s">
        <v>425</v>
      </c>
      <c r="K53" s="417" t="s">
        <v>15</v>
      </c>
      <c r="L53" s="418">
        <v>100</v>
      </c>
      <c r="M53" s="418">
        <v>0</v>
      </c>
    </row>
    <row r="54" spans="1:13" s="38" customFormat="1" ht="16.5" thickTop="1" thickBot="1" x14ac:dyDescent="0.3">
      <c r="A54" s="259"/>
    </row>
    <row r="55" spans="1:13" s="38" customFormat="1" ht="30" customHeight="1" thickTop="1" thickBot="1" x14ac:dyDescent="0.3">
      <c r="A55" s="631" t="s">
        <v>1</v>
      </c>
      <c r="B55" s="631" t="s">
        <v>0</v>
      </c>
      <c r="C55" s="631" t="s">
        <v>122</v>
      </c>
      <c r="D55" s="628" t="s">
        <v>104</v>
      </c>
      <c r="E55" s="629"/>
      <c r="F55" s="629"/>
      <c r="G55" s="630"/>
      <c r="H55" s="628" t="s">
        <v>3</v>
      </c>
      <c r="I55" s="629"/>
      <c r="J55" s="628" t="s">
        <v>105</v>
      </c>
      <c r="K55" s="629"/>
      <c r="L55" s="629"/>
      <c r="M55" s="630"/>
    </row>
    <row r="56" spans="1:13" s="38" customFormat="1" ht="35.25" customHeight="1" thickTop="1" thickBot="1" x14ac:dyDescent="0.3">
      <c r="A56" s="632"/>
      <c r="B56" s="632"/>
      <c r="C56" s="632"/>
      <c r="D56" s="194" t="s">
        <v>4</v>
      </c>
      <c r="E56" s="194" t="s">
        <v>5</v>
      </c>
      <c r="F56" s="194" t="s">
        <v>6</v>
      </c>
      <c r="G56" s="194" t="s">
        <v>7</v>
      </c>
      <c r="H56" s="194" t="s">
        <v>2</v>
      </c>
      <c r="I56" s="194" t="s">
        <v>3</v>
      </c>
      <c r="J56" s="194" t="s">
        <v>8</v>
      </c>
      <c r="K56" s="194" t="s">
        <v>9</v>
      </c>
      <c r="L56" s="194" t="s">
        <v>106</v>
      </c>
      <c r="M56" s="194" t="s">
        <v>107</v>
      </c>
    </row>
    <row r="57" spans="1:13" s="38" customFormat="1" ht="64.5" customHeight="1" thickTop="1" thickBot="1" x14ac:dyDescent="0.3">
      <c r="A57" s="412" t="s">
        <v>393</v>
      </c>
      <c r="B57" s="412" t="s">
        <v>426</v>
      </c>
      <c r="C57" s="412" t="s">
        <v>16</v>
      </c>
      <c r="D57" s="412">
        <v>2</v>
      </c>
      <c r="E57" s="417">
        <v>30</v>
      </c>
      <c r="F57" s="417">
        <v>3</v>
      </c>
      <c r="G57" s="417">
        <v>848</v>
      </c>
      <c r="H57" s="423">
        <v>492460818</v>
      </c>
      <c r="I57" s="423">
        <v>469898000</v>
      </c>
      <c r="J57" s="497" t="s">
        <v>427</v>
      </c>
      <c r="K57" s="417" t="s">
        <v>17</v>
      </c>
      <c r="L57" s="418">
        <v>341</v>
      </c>
      <c r="M57" s="418">
        <v>231</v>
      </c>
    </row>
    <row r="58" spans="1:13" s="38" customFormat="1" ht="47.25" customHeight="1" thickTop="1" thickBot="1" x14ac:dyDescent="0.3">
      <c r="A58" s="412" t="s">
        <v>393</v>
      </c>
      <c r="B58" s="412" t="s">
        <v>426</v>
      </c>
      <c r="C58" s="658" t="s">
        <v>24</v>
      </c>
      <c r="D58" s="412">
        <v>2</v>
      </c>
      <c r="E58" s="417">
        <v>30</v>
      </c>
      <c r="F58" s="417">
        <v>3</v>
      </c>
      <c r="G58" s="417">
        <v>520</v>
      </c>
      <c r="H58" s="423">
        <v>614777508</v>
      </c>
      <c r="I58" s="423">
        <v>605737065</v>
      </c>
      <c r="J58" s="497" t="s">
        <v>428</v>
      </c>
      <c r="K58" s="417" t="s">
        <v>49</v>
      </c>
      <c r="L58" s="418">
        <v>5</v>
      </c>
      <c r="M58" s="418">
        <v>5</v>
      </c>
    </row>
    <row r="59" spans="1:13" s="38" customFormat="1" ht="47.25" customHeight="1" thickTop="1" thickBot="1" x14ac:dyDescent="0.3">
      <c r="A59" s="412" t="s">
        <v>393</v>
      </c>
      <c r="B59" s="412" t="s">
        <v>426</v>
      </c>
      <c r="C59" s="668"/>
      <c r="D59" s="417">
        <v>2</v>
      </c>
      <c r="E59" s="417">
        <v>30</v>
      </c>
      <c r="F59" s="417">
        <v>3</v>
      </c>
      <c r="G59" s="417">
        <v>520</v>
      </c>
      <c r="H59" s="423">
        <v>279876872</v>
      </c>
      <c r="I59" s="423">
        <v>213749277</v>
      </c>
      <c r="J59" s="497" t="s">
        <v>429</v>
      </c>
      <c r="K59" s="417" t="s">
        <v>18</v>
      </c>
      <c r="L59" s="418">
        <v>3</v>
      </c>
      <c r="M59" s="418">
        <v>2</v>
      </c>
    </row>
    <row r="60" spans="1:13" s="38" customFormat="1" ht="47.25" customHeight="1" thickTop="1" thickBot="1" x14ac:dyDescent="0.3">
      <c r="A60" s="412" t="s">
        <v>393</v>
      </c>
      <c r="B60" s="412" t="s">
        <v>426</v>
      </c>
      <c r="C60" s="668"/>
      <c r="D60" s="417">
        <v>2</v>
      </c>
      <c r="E60" s="417">
        <v>30</v>
      </c>
      <c r="F60" s="417">
        <v>3</v>
      </c>
      <c r="G60" s="417">
        <v>520</v>
      </c>
      <c r="H60" s="423">
        <v>134888012</v>
      </c>
      <c r="I60" s="423">
        <v>134745512</v>
      </c>
      <c r="J60" s="497" t="s">
        <v>2800</v>
      </c>
      <c r="K60" s="417" t="s">
        <v>49</v>
      </c>
      <c r="L60" s="418">
        <v>6</v>
      </c>
      <c r="M60" s="418">
        <v>6</v>
      </c>
    </row>
    <row r="61" spans="1:13" s="38" customFormat="1" ht="47.25" customHeight="1" thickTop="1" thickBot="1" x14ac:dyDescent="0.3">
      <c r="A61" s="412" t="s">
        <v>393</v>
      </c>
      <c r="B61" s="412" t="s">
        <v>426</v>
      </c>
      <c r="C61" s="659"/>
      <c r="D61" s="417">
        <v>2</v>
      </c>
      <c r="E61" s="417">
        <v>30</v>
      </c>
      <c r="F61" s="417">
        <v>3</v>
      </c>
      <c r="G61" s="417">
        <v>520</v>
      </c>
      <c r="H61" s="423">
        <v>119532850</v>
      </c>
      <c r="I61" s="423">
        <v>116295523</v>
      </c>
      <c r="J61" s="497" t="s">
        <v>430</v>
      </c>
      <c r="K61" s="532" t="s">
        <v>18</v>
      </c>
      <c r="L61" s="418">
        <v>4</v>
      </c>
      <c r="M61" s="418">
        <v>4</v>
      </c>
    </row>
    <row r="62" spans="1:13" s="38" customFormat="1" ht="16.5" customHeight="1" thickTop="1" thickBot="1" x14ac:dyDescent="0.3">
      <c r="A62" s="259"/>
    </row>
    <row r="63" spans="1:13" s="38" customFormat="1" ht="30" customHeight="1" thickTop="1" thickBot="1" x14ac:dyDescent="0.3">
      <c r="A63" s="631" t="s">
        <v>1</v>
      </c>
      <c r="B63" s="631" t="s">
        <v>0</v>
      </c>
      <c r="C63" s="631" t="s">
        <v>122</v>
      </c>
      <c r="D63" s="628" t="s">
        <v>104</v>
      </c>
      <c r="E63" s="629"/>
      <c r="F63" s="629"/>
      <c r="G63" s="630"/>
      <c r="H63" s="628" t="s">
        <v>3</v>
      </c>
      <c r="I63" s="629"/>
      <c r="J63" s="628" t="s">
        <v>105</v>
      </c>
      <c r="K63" s="629"/>
      <c r="L63" s="629"/>
      <c r="M63" s="630"/>
    </row>
    <row r="64" spans="1:13" s="38" customFormat="1" ht="34.5" customHeight="1" thickTop="1" thickBot="1" x14ac:dyDescent="0.3">
      <c r="A64" s="632"/>
      <c r="B64" s="632"/>
      <c r="C64" s="632"/>
      <c r="D64" s="194" t="s">
        <v>4</v>
      </c>
      <c r="E64" s="194" t="s">
        <v>5</v>
      </c>
      <c r="F64" s="194" t="s">
        <v>6</v>
      </c>
      <c r="G64" s="194" t="s">
        <v>7</v>
      </c>
      <c r="H64" s="194" t="s">
        <v>2</v>
      </c>
      <c r="I64" s="194" t="s">
        <v>3</v>
      </c>
      <c r="J64" s="194" t="s">
        <v>8</v>
      </c>
      <c r="K64" s="194" t="s">
        <v>9</v>
      </c>
      <c r="L64" s="194" t="s">
        <v>106</v>
      </c>
      <c r="M64" s="194" t="s">
        <v>107</v>
      </c>
    </row>
    <row r="65" spans="1:13" s="38" customFormat="1" ht="53.25" customHeight="1" thickTop="1" thickBot="1" x14ac:dyDescent="0.3">
      <c r="A65" s="412" t="s">
        <v>393</v>
      </c>
      <c r="B65" s="412" t="s">
        <v>431</v>
      </c>
      <c r="C65" s="412" t="s">
        <v>16</v>
      </c>
      <c r="D65" s="417">
        <v>3</v>
      </c>
      <c r="E65" s="417">
        <v>30</v>
      </c>
      <c r="F65" s="417">
        <v>3</v>
      </c>
      <c r="G65" s="417">
        <v>848</v>
      </c>
      <c r="H65" s="419">
        <v>464518123</v>
      </c>
      <c r="I65" s="419">
        <v>373765760</v>
      </c>
      <c r="J65" s="497" t="s">
        <v>434</v>
      </c>
      <c r="K65" s="417" t="s">
        <v>17</v>
      </c>
      <c r="L65" s="418">
        <v>489</v>
      </c>
      <c r="M65" s="418">
        <v>489</v>
      </c>
    </row>
    <row r="66" spans="1:13" s="38" customFormat="1" ht="47.25" customHeight="1" thickTop="1" thickBot="1" x14ac:dyDescent="0.3">
      <c r="A66" s="412" t="s">
        <v>393</v>
      </c>
      <c r="B66" s="412" t="s">
        <v>431</v>
      </c>
      <c r="C66" s="658" t="s">
        <v>24</v>
      </c>
      <c r="D66" s="417">
        <v>3</v>
      </c>
      <c r="E66" s="417">
        <v>30</v>
      </c>
      <c r="F66" s="417">
        <v>3</v>
      </c>
      <c r="G66" s="417">
        <v>520</v>
      </c>
      <c r="H66" s="419">
        <v>91926894</v>
      </c>
      <c r="I66" s="419">
        <v>91926894</v>
      </c>
      <c r="J66" s="497" t="s">
        <v>435</v>
      </c>
      <c r="K66" s="417" t="s">
        <v>18</v>
      </c>
      <c r="L66" s="418">
        <v>1</v>
      </c>
      <c r="M66" s="418">
        <v>1</v>
      </c>
    </row>
    <row r="67" spans="1:13" s="38" customFormat="1" ht="47.25" customHeight="1" thickTop="1" thickBot="1" x14ac:dyDescent="0.3">
      <c r="A67" s="412" t="s">
        <v>393</v>
      </c>
      <c r="B67" s="412" t="s">
        <v>431</v>
      </c>
      <c r="C67" s="668"/>
      <c r="D67" s="417">
        <v>3</v>
      </c>
      <c r="E67" s="417">
        <v>30</v>
      </c>
      <c r="F67" s="417">
        <v>3</v>
      </c>
      <c r="G67" s="417">
        <v>520</v>
      </c>
      <c r="H67" s="419">
        <v>85021650</v>
      </c>
      <c r="I67" s="419">
        <v>85021650</v>
      </c>
      <c r="J67" s="497" t="s">
        <v>436</v>
      </c>
      <c r="K67" s="417" t="s">
        <v>25</v>
      </c>
      <c r="L67" s="418">
        <v>3</v>
      </c>
      <c r="M67" s="418">
        <v>3</v>
      </c>
    </row>
    <row r="68" spans="1:13" s="38" customFormat="1" ht="54" customHeight="1" thickTop="1" thickBot="1" x14ac:dyDescent="0.3">
      <c r="A68" s="412" t="s">
        <v>393</v>
      </c>
      <c r="B68" s="412" t="s">
        <v>431</v>
      </c>
      <c r="C68" s="668"/>
      <c r="D68" s="417">
        <v>3</v>
      </c>
      <c r="E68" s="417">
        <v>30</v>
      </c>
      <c r="F68" s="417">
        <v>3</v>
      </c>
      <c r="G68" s="417">
        <v>520</v>
      </c>
      <c r="H68" s="419">
        <v>150923865</v>
      </c>
      <c r="I68" s="419">
        <v>139340525</v>
      </c>
      <c r="J68" s="497" t="s">
        <v>437</v>
      </c>
      <c r="K68" s="417" t="s">
        <v>13</v>
      </c>
      <c r="L68" s="418">
        <v>5</v>
      </c>
      <c r="M68" s="418">
        <v>4.5999999999999996</v>
      </c>
    </row>
    <row r="69" spans="1:13" s="38" customFormat="1" ht="65.25" customHeight="1" thickTop="1" thickBot="1" x14ac:dyDescent="0.3">
      <c r="A69" s="412" t="s">
        <v>393</v>
      </c>
      <c r="B69" s="412" t="s">
        <v>431</v>
      </c>
      <c r="C69" s="668"/>
      <c r="D69" s="417">
        <v>3</v>
      </c>
      <c r="E69" s="417">
        <v>30</v>
      </c>
      <c r="F69" s="417">
        <v>3</v>
      </c>
      <c r="G69" s="417">
        <v>520</v>
      </c>
      <c r="H69" s="419">
        <v>84764253</v>
      </c>
      <c r="I69" s="419">
        <v>84764253</v>
      </c>
      <c r="J69" s="497" t="s">
        <v>2262</v>
      </c>
      <c r="K69" s="417" t="s">
        <v>13</v>
      </c>
      <c r="L69" s="418">
        <v>1</v>
      </c>
      <c r="M69" s="418">
        <v>1</v>
      </c>
    </row>
    <row r="70" spans="1:13" s="38" customFormat="1" ht="53.25" customHeight="1" thickTop="1" thickBot="1" x14ac:dyDescent="0.3">
      <c r="A70" s="412" t="s">
        <v>393</v>
      </c>
      <c r="B70" s="412" t="s">
        <v>431</v>
      </c>
      <c r="C70" s="668"/>
      <c r="D70" s="417">
        <v>3</v>
      </c>
      <c r="E70" s="417">
        <v>30</v>
      </c>
      <c r="F70" s="417">
        <v>3</v>
      </c>
      <c r="G70" s="417">
        <v>520</v>
      </c>
      <c r="H70" s="419">
        <v>139248098</v>
      </c>
      <c r="I70" s="419">
        <v>132285693</v>
      </c>
      <c r="J70" s="497" t="s">
        <v>2263</v>
      </c>
      <c r="K70" s="417" t="s">
        <v>13</v>
      </c>
      <c r="L70" s="418">
        <v>1</v>
      </c>
      <c r="M70" s="418">
        <v>1</v>
      </c>
    </row>
    <row r="71" spans="1:13" s="38" customFormat="1" ht="53.25" customHeight="1" thickTop="1" thickBot="1" x14ac:dyDescent="0.3">
      <c r="A71" s="412" t="s">
        <v>393</v>
      </c>
      <c r="B71" s="412" t="s">
        <v>431</v>
      </c>
      <c r="C71" s="668"/>
      <c r="D71" s="417">
        <v>3</v>
      </c>
      <c r="E71" s="417">
        <v>30</v>
      </c>
      <c r="F71" s="417">
        <v>3</v>
      </c>
      <c r="G71" s="417">
        <v>520</v>
      </c>
      <c r="H71" s="419">
        <v>43546338</v>
      </c>
      <c r="I71" s="419">
        <v>41369021</v>
      </c>
      <c r="J71" s="497" t="s">
        <v>2264</v>
      </c>
      <c r="K71" s="417" t="s">
        <v>13</v>
      </c>
      <c r="L71" s="418">
        <v>1</v>
      </c>
      <c r="M71" s="418">
        <v>1</v>
      </c>
    </row>
    <row r="72" spans="1:13" s="38" customFormat="1" ht="64.5" customHeight="1" thickTop="1" thickBot="1" x14ac:dyDescent="0.3">
      <c r="A72" s="412" t="s">
        <v>393</v>
      </c>
      <c r="B72" s="412" t="s">
        <v>431</v>
      </c>
      <c r="C72" s="668"/>
      <c r="D72" s="417">
        <v>3</v>
      </c>
      <c r="E72" s="417">
        <v>30</v>
      </c>
      <c r="F72" s="417">
        <v>3</v>
      </c>
      <c r="G72" s="417">
        <v>520</v>
      </c>
      <c r="H72" s="419">
        <v>107309856</v>
      </c>
      <c r="I72" s="419">
        <v>107309856</v>
      </c>
      <c r="J72" s="497" t="s">
        <v>438</v>
      </c>
      <c r="K72" s="417" t="s">
        <v>11</v>
      </c>
      <c r="L72" s="418">
        <v>520</v>
      </c>
      <c r="M72" s="418">
        <v>520</v>
      </c>
    </row>
    <row r="73" spans="1:13" s="38" customFormat="1" ht="47.25" customHeight="1" thickTop="1" thickBot="1" x14ac:dyDescent="0.3">
      <c r="A73" s="412" t="s">
        <v>393</v>
      </c>
      <c r="B73" s="412" t="s">
        <v>431</v>
      </c>
      <c r="C73" s="668"/>
      <c r="D73" s="417">
        <v>3</v>
      </c>
      <c r="E73" s="417">
        <v>30</v>
      </c>
      <c r="F73" s="417">
        <v>3</v>
      </c>
      <c r="G73" s="417">
        <v>520</v>
      </c>
      <c r="H73" s="419">
        <v>165108181</v>
      </c>
      <c r="I73" s="419">
        <v>165108183</v>
      </c>
      <c r="J73" s="497" t="s">
        <v>439</v>
      </c>
      <c r="K73" s="417" t="s">
        <v>13</v>
      </c>
      <c r="L73" s="418">
        <v>1</v>
      </c>
      <c r="M73" s="418">
        <v>1</v>
      </c>
    </row>
    <row r="74" spans="1:13" s="38" customFormat="1" ht="47.25" customHeight="1" thickTop="1" thickBot="1" x14ac:dyDescent="0.3">
      <c r="A74" s="412" t="s">
        <v>393</v>
      </c>
      <c r="B74" s="412" t="s">
        <v>431</v>
      </c>
      <c r="C74" s="659"/>
      <c r="D74" s="417">
        <v>3</v>
      </c>
      <c r="E74" s="417">
        <v>30</v>
      </c>
      <c r="F74" s="417">
        <v>3</v>
      </c>
      <c r="G74" s="417">
        <v>520</v>
      </c>
      <c r="H74" s="419">
        <v>81054661</v>
      </c>
      <c r="I74" s="419">
        <v>0</v>
      </c>
      <c r="J74" s="497" t="s">
        <v>440</v>
      </c>
      <c r="K74" s="417" t="s">
        <v>11</v>
      </c>
      <c r="L74" s="418">
        <v>120</v>
      </c>
      <c r="M74" s="418">
        <v>0</v>
      </c>
    </row>
    <row r="75" spans="1:13" s="38" customFormat="1" ht="48.75" customHeight="1" thickTop="1" thickBot="1" x14ac:dyDescent="0.3">
      <c r="A75" s="412" t="s">
        <v>393</v>
      </c>
      <c r="B75" s="412" t="s">
        <v>431</v>
      </c>
      <c r="C75" s="658" t="s">
        <v>35</v>
      </c>
      <c r="D75" s="417">
        <v>3</v>
      </c>
      <c r="E75" s="417">
        <v>30</v>
      </c>
      <c r="F75" s="417">
        <v>3</v>
      </c>
      <c r="G75" s="417">
        <v>530</v>
      </c>
      <c r="H75" s="419">
        <v>1000000</v>
      </c>
      <c r="I75" s="419">
        <v>0</v>
      </c>
      <c r="J75" s="497" t="s">
        <v>2330</v>
      </c>
      <c r="K75" s="417" t="s">
        <v>15</v>
      </c>
      <c r="L75" s="418">
        <v>1</v>
      </c>
      <c r="M75" s="418">
        <v>0</v>
      </c>
    </row>
    <row r="76" spans="1:13" s="38" customFormat="1" ht="48.75" customHeight="1" thickTop="1" thickBot="1" x14ac:dyDescent="0.3">
      <c r="A76" s="412" t="s">
        <v>393</v>
      </c>
      <c r="B76" s="412" t="s">
        <v>431</v>
      </c>
      <c r="C76" s="668"/>
      <c r="D76" s="417">
        <v>3</v>
      </c>
      <c r="E76" s="417">
        <v>30</v>
      </c>
      <c r="F76" s="417">
        <v>3</v>
      </c>
      <c r="G76" s="417">
        <v>540</v>
      </c>
      <c r="H76" s="419">
        <v>1000000</v>
      </c>
      <c r="I76" s="419">
        <v>0</v>
      </c>
      <c r="J76" s="497" t="s">
        <v>2329</v>
      </c>
      <c r="K76" s="417" t="s">
        <v>51</v>
      </c>
      <c r="L76" s="418">
        <v>1</v>
      </c>
      <c r="M76" s="418">
        <v>0</v>
      </c>
    </row>
    <row r="77" spans="1:13" s="38" customFormat="1" ht="48.75" customHeight="1" thickTop="1" thickBot="1" x14ac:dyDescent="0.3">
      <c r="A77" s="412" t="s">
        <v>393</v>
      </c>
      <c r="B77" s="412" t="s">
        <v>431</v>
      </c>
      <c r="C77" s="659"/>
      <c r="D77" s="417">
        <v>3</v>
      </c>
      <c r="E77" s="417">
        <v>30</v>
      </c>
      <c r="F77" s="417">
        <v>3</v>
      </c>
      <c r="G77" s="417">
        <v>540</v>
      </c>
      <c r="H77" s="419">
        <v>70000000</v>
      </c>
      <c r="I77" s="419">
        <v>70245300</v>
      </c>
      <c r="J77" s="497" t="s">
        <v>2328</v>
      </c>
      <c r="K77" s="417" t="s">
        <v>15</v>
      </c>
      <c r="L77" s="418">
        <v>1</v>
      </c>
      <c r="M77" s="418">
        <v>1</v>
      </c>
    </row>
    <row r="78" spans="1:13" s="38" customFormat="1" ht="48.75" customHeight="1" thickTop="1" thickBot="1" x14ac:dyDescent="0.3">
      <c r="A78" s="412" t="s">
        <v>393</v>
      </c>
      <c r="B78" s="412" t="s">
        <v>431</v>
      </c>
      <c r="C78" s="412" t="s">
        <v>266</v>
      </c>
      <c r="D78" s="417">
        <v>3</v>
      </c>
      <c r="E78" s="417">
        <v>30</v>
      </c>
      <c r="F78" s="417">
        <v>3</v>
      </c>
      <c r="G78" s="417">
        <v>590</v>
      </c>
      <c r="H78" s="419">
        <v>1000000</v>
      </c>
      <c r="I78" s="419">
        <v>0</v>
      </c>
      <c r="J78" s="497" t="s">
        <v>441</v>
      </c>
      <c r="K78" s="417" t="s">
        <v>25</v>
      </c>
      <c r="L78" s="418">
        <v>1</v>
      </c>
      <c r="M78" s="418">
        <v>0</v>
      </c>
    </row>
    <row r="79" spans="1:13" s="38" customFormat="1" ht="16.5" thickTop="1" thickBot="1" x14ac:dyDescent="0.3">
      <c r="A79" s="259"/>
    </row>
    <row r="80" spans="1:13" s="38" customFormat="1" ht="30" customHeight="1" thickTop="1" thickBot="1" x14ac:dyDescent="0.3">
      <c r="A80" s="631" t="s">
        <v>1</v>
      </c>
      <c r="B80" s="631" t="s">
        <v>0</v>
      </c>
      <c r="C80" s="631" t="s">
        <v>122</v>
      </c>
      <c r="D80" s="628" t="s">
        <v>104</v>
      </c>
      <c r="E80" s="629"/>
      <c r="F80" s="629"/>
      <c r="G80" s="630"/>
      <c r="H80" s="628" t="s">
        <v>3</v>
      </c>
      <c r="I80" s="629"/>
      <c r="J80" s="628" t="s">
        <v>105</v>
      </c>
      <c r="K80" s="629"/>
      <c r="L80" s="629"/>
      <c r="M80" s="630"/>
    </row>
    <row r="81" spans="1:13" s="38" customFormat="1" ht="34.5" customHeight="1" thickTop="1" thickBot="1" x14ac:dyDescent="0.3">
      <c r="A81" s="632"/>
      <c r="B81" s="632"/>
      <c r="C81" s="632"/>
      <c r="D81" s="194" t="s">
        <v>4</v>
      </c>
      <c r="E81" s="194" t="s">
        <v>5</v>
      </c>
      <c r="F81" s="194" t="s">
        <v>6</v>
      </c>
      <c r="G81" s="194" t="s">
        <v>7</v>
      </c>
      <c r="H81" s="194" t="s">
        <v>2</v>
      </c>
      <c r="I81" s="194" t="s">
        <v>3</v>
      </c>
      <c r="J81" s="194" t="s">
        <v>8</v>
      </c>
      <c r="K81" s="194" t="s">
        <v>9</v>
      </c>
      <c r="L81" s="194" t="s">
        <v>106</v>
      </c>
      <c r="M81" s="194" t="s">
        <v>107</v>
      </c>
    </row>
    <row r="82" spans="1:13" s="38" customFormat="1" ht="53.25" customHeight="1" thickTop="1" thickBot="1" x14ac:dyDescent="0.3">
      <c r="A82" s="412" t="s">
        <v>393</v>
      </c>
      <c r="B82" s="412" t="s">
        <v>442</v>
      </c>
      <c r="C82" s="412" t="s">
        <v>16</v>
      </c>
      <c r="D82" s="412">
        <v>2</v>
      </c>
      <c r="E82" s="412">
        <v>30</v>
      </c>
      <c r="F82" s="412">
        <v>3</v>
      </c>
      <c r="G82" s="412">
        <v>848</v>
      </c>
      <c r="H82" s="413">
        <v>448889132</v>
      </c>
      <c r="I82" s="413">
        <v>335499072</v>
      </c>
      <c r="J82" s="497" t="s">
        <v>443</v>
      </c>
      <c r="K82" s="417" t="s">
        <v>17</v>
      </c>
      <c r="L82" s="251">
        <v>338</v>
      </c>
      <c r="M82" s="251">
        <v>338</v>
      </c>
    </row>
    <row r="83" spans="1:13" s="38" customFormat="1" ht="36" customHeight="1" thickTop="1" thickBot="1" x14ac:dyDescent="0.3">
      <c r="A83" s="412" t="s">
        <v>393</v>
      </c>
      <c r="B83" s="412" t="s">
        <v>442</v>
      </c>
      <c r="C83" s="658" t="s">
        <v>10</v>
      </c>
      <c r="D83" s="412">
        <v>2</v>
      </c>
      <c r="E83" s="412">
        <v>30</v>
      </c>
      <c r="F83" s="412">
        <v>3</v>
      </c>
      <c r="G83" s="412">
        <v>520</v>
      </c>
      <c r="H83" s="413">
        <v>84000000</v>
      </c>
      <c r="I83" s="413">
        <v>84000000</v>
      </c>
      <c r="J83" s="497" t="s">
        <v>444</v>
      </c>
      <c r="K83" s="417" t="s">
        <v>25</v>
      </c>
      <c r="L83" s="251">
        <v>1</v>
      </c>
      <c r="M83" s="251">
        <v>1</v>
      </c>
    </row>
    <row r="84" spans="1:13" s="38" customFormat="1" ht="36" customHeight="1" thickTop="1" thickBot="1" x14ac:dyDescent="0.3">
      <c r="A84" s="412" t="s">
        <v>393</v>
      </c>
      <c r="B84" s="412" t="s">
        <v>442</v>
      </c>
      <c r="C84" s="668"/>
      <c r="D84" s="412">
        <v>2</v>
      </c>
      <c r="E84" s="412">
        <v>30</v>
      </c>
      <c r="F84" s="412">
        <v>3</v>
      </c>
      <c r="G84" s="412">
        <v>520</v>
      </c>
      <c r="H84" s="413">
        <v>100082970</v>
      </c>
      <c r="I84" s="413">
        <v>100074673</v>
      </c>
      <c r="J84" s="497" t="s">
        <v>445</v>
      </c>
      <c r="K84" s="417" t="s">
        <v>18</v>
      </c>
      <c r="L84" s="251">
        <v>1</v>
      </c>
      <c r="M84" s="251">
        <v>1</v>
      </c>
    </row>
    <row r="85" spans="1:13" s="38" customFormat="1" ht="66" customHeight="1" thickTop="1" thickBot="1" x14ac:dyDescent="0.3">
      <c r="A85" s="412" t="s">
        <v>393</v>
      </c>
      <c r="B85" s="412" t="s">
        <v>442</v>
      </c>
      <c r="C85" s="668"/>
      <c r="D85" s="412">
        <v>2</v>
      </c>
      <c r="E85" s="412">
        <v>30</v>
      </c>
      <c r="F85" s="412">
        <v>3</v>
      </c>
      <c r="G85" s="412">
        <v>520</v>
      </c>
      <c r="H85" s="413">
        <v>106636348</v>
      </c>
      <c r="I85" s="413">
        <v>106636348</v>
      </c>
      <c r="J85" s="497" t="s">
        <v>446</v>
      </c>
      <c r="K85" s="532" t="s">
        <v>2406</v>
      </c>
      <c r="L85" s="251">
        <v>4</v>
      </c>
      <c r="M85" s="251">
        <v>4</v>
      </c>
    </row>
    <row r="86" spans="1:13" s="38" customFormat="1" ht="106.5" customHeight="1" thickTop="1" thickBot="1" x14ac:dyDescent="0.3">
      <c r="A86" s="412" t="s">
        <v>393</v>
      </c>
      <c r="B86" s="412" t="s">
        <v>442</v>
      </c>
      <c r="C86" s="668"/>
      <c r="D86" s="412">
        <v>2</v>
      </c>
      <c r="E86" s="412">
        <v>30</v>
      </c>
      <c r="F86" s="412">
        <v>3</v>
      </c>
      <c r="G86" s="412">
        <v>520</v>
      </c>
      <c r="H86" s="413">
        <v>474043155</v>
      </c>
      <c r="I86" s="413">
        <v>476189236</v>
      </c>
      <c r="J86" s="497" t="s">
        <v>2280</v>
      </c>
      <c r="K86" s="417" t="s">
        <v>25</v>
      </c>
      <c r="L86" s="251">
        <v>5</v>
      </c>
      <c r="M86" s="251">
        <v>5</v>
      </c>
    </row>
    <row r="87" spans="1:13" s="38" customFormat="1" ht="138" customHeight="1" thickTop="1" thickBot="1" x14ac:dyDescent="0.3">
      <c r="A87" s="412" t="s">
        <v>393</v>
      </c>
      <c r="B87" s="412" t="s">
        <v>442</v>
      </c>
      <c r="C87" s="659"/>
      <c r="D87" s="412">
        <v>2</v>
      </c>
      <c r="E87" s="412">
        <v>30</v>
      </c>
      <c r="F87" s="412">
        <v>3</v>
      </c>
      <c r="G87" s="412">
        <v>520</v>
      </c>
      <c r="H87" s="413">
        <v>112645500</v>
      </c>
      <c r="I87" s="413">
        <v>109753500</v>
      </c>
      <c r="J87" s="497" t="s">
        <v>2281</v>
      </c>
      <c r="K87" s="417" t="s">
        <v>13</v>
      </c>
      <c r="L87" s="251">
        <v>6</v>
      </c>
      <c r="M87" s="251">
        <v>6</v>
      </c>
    </row>
    <row r="88" spans="1:13" s="38" customFormat="1" ht="47.25" customHeight="1" thickTop="1" thickBot="1" x14ac:dyDescent="0.3">
      <c r="A88" s="412" t="s">
        <v>393</v>
      </c>
      <c r="B88" s="412" t="s">
        <v>442</v>
      </c>
      <c r="C88" s="658" t="s">
        <v>35</v>
      </c>
      <c r="D88" s="412">
        <v>2</v>
      </c>
      <c r="E88" s="412">
        <v>30</v>
      </c>
      <c r="F88" s="412">
        <v>3</v>
      </c>
      <c r="G88" s="412">
        <v>530</v>
      </c>
      <c r="H88" s="413">
        <v>70000000</v>
      </c>
      <c r="I88" s="413">
        <v>0</v>
      </c>
      <c r="J88" s="497" t="s">
        <v>2282</v>
      </c>
      <c r="K88" s="417" t="s">
        <v>15</v>
      </c>
      <c r="L88" s="251">
        <v>484</v>
      </c>
      <c r="M88" s="251">
        <v>0</v>
      </c>
    </row>
    <row r="89" spans="1:13" s="38" customFormat="1" ht="53.25" customHeight="1" thickTop="1" thickBot="1" x14ac:dyDescent="0.3">
      <c r="A89" s="412" t="s">
        <v>393</v>
      </c>
      <c r="B89" s="412" t="s">
        <v>442</v>
      </c>
      <c r="C89" s="659"/>
      <c r="D89" s="412">
        <v>2</v>
      </c>
      <c r="E89" s="412">
        <v>30</v>
      </c>
      <c r="F89" s="412">
        <v>3</v>
      </c>
      <c r="G89" s="412">
        <v>540</v>
      </c>
      <c r="H89" s="413">
        <v>100000000</v>
      </c>
      <c r="I89" s="413">
        <v>42450000</v>
      </c>
      <c r="J89" s="497" t="s">
        <v>447</v>
      </c>
      <c r="K89" s="417" t="s">
        <v>51</v>
      </c>
      <c r="L89" s="251">
        <v>31</v>
      </c>
      <c r="M89" s="251">
        <v>31</v>
      </c>
    </row>
    <row r="90" spans="1:13" s="38" customFormat="1" ht="16.5" thickTop="1" thickBot="1" x14ac:dyDescent="0.3">
      <c r="A90" s="259"/>
    </row>
    <row r="91" spans="1:13" s="38" customFormat="1" ht="30" customHeight="1" thickTop="1" thickBot="1" x14ac:dyDescent="0.3">
      <c r="A91" s="631" t="s">
        <v>1</v>
      </c>
      <c r="B91" s="631" t="s">
        <v>0</v>
      </c>
      <c r="C91" s="631" t="s">
        <v>122</v>
      </c>
      <c r="D91" s="628" t="s">
        <v>104</v>
      </c>
      <c r="E91" s="629"/>
      <c r="F91" s="629"/>
      <c r="G91" s="630"/>
      <c r="H91" s="628" t="s">
        <v>3</v>
      </c>
      <c r="I91" s="629"/>
      <c r="J91" s="628" t="s">
        <v>105</v>
      </c>
      <c r="K91" s="629"/>
      <c r="L91" s="629"/>
      <c r="M91" s="630"/>
    </row>
    <row r="92" spans="1:13" s="38" customFormat="1" ht="35.25" customHeight="1" thickTop="1" thickBot="1" x14ac:dyDescent="0.3">
      <c r="A92" s="632"/>
      <c r="B92" s="632"/>
      <c r="C92" s="632"/>
      <c r="D92" s="194" t="s">
        <v>4</v>
      </c>
      <c r="E92" s="194" t="s">
        <v>5</v>
      </c>
      <c r="F92" s="194" t="s">
        <v>6</v>
      </c>
      <c r="G92" s="194" t="s">
        <v>7</v>
      </c>
      <c r="H92" s="194" t="s">
        <v>2</v>
      </c>
      <c r="I92" s="194" t="s">
        <v>3</v>
      </c>
      <c r="J92" s="194" t="s">
        <v>8</v>
      </c>
      <c r="K92" s="194" t="s">
        <v>9</v>
      </c>
      <c r="L92" s="194" t="s">
        <v>106</v>
      </c>
      <c r="M92" s="194" t="s">
        <v>107</v>
      </c>
    </row>
    <row r="93" spans="1:13" s="38" customFormat="1" ht="47.25" customHeight="1" thickTop="1" thickBot="1" x14ac:dyDescent="0.3">
      <c r="A93" s="412" t="s">
        <v>393</v>
      </c>
      <c r="B93" s="533" t="s">
        <v>448</v>
      </c>
      <c r="C93" s="412" t="s">
        <v>16</v>
      </c>
      <c r="D93" s="417">
        <v>2</v>
      </c>
      <c r="E93" s="417">
        <v>30</v>
      </c>
      <c r="F93" s="417">
        <v>3</v>
      </c>
      <c r="G93" s="417">
        <v>848</v>
      </c>
      <c r="H93" s="423">
        <v>260639413</v>
      </c>
      <c r="I93" s="423">
        <v>0</v>
      </c>
      <c r="J93" s="493" t="s">
        <v>2279</v>
      </c>
      <c r="K93" s="417" t="s">
        <v>17</v>
      </c>
      <c r="L93" s="417">
        <v>420</v>
      </c>
      <c r="M93" s="417">
        <v>0</v>
      </c>
    </row>
    <row r="94" spans="1:13" s="38" customFormat="1" ht="72" customHeight="1" thickTop="1" thickBot="1" x14ac:dyDescent="0.3">
      <c r="A94" s="412" t="s">
        <v>393</v>
      </c>
      <c r="B94" s="412" t="s">
        <v>448</v>
      </c>
      <c r="C94" s="412" t="s">
        <v>24</v>
      </c>
      <c r="D94" s="417">
        <v>2</v>
      </c>
      <c r="E94" s="417">
        <v>30</v>
      </c>
      <c r="F94" s="417">
        <v>3</v>
      </c>
      <c r="G94" s="417">
        <v>520</v>
      </c>
      <c r="H94" s="423">
        <v>1384397542</v>
      </c>
      <c r="I94" s="423">
        <v>1051381986</v>
      </c>
      <c r="J94" s="493" t="s">
        <v>2278</v>
      </c>
      <c r="K94" s="417" t="s">
        <v>13</v>
      </c>
      <c r="L94" s="417">
        <v>10</v>
      </c>
      <c r="M94" s="417">
        <v>8</v>
      </c>
    </row>
    <row r="95" spans="1:13" s="38" customFormat="1" ht="47.25" customHeight="1" thickTop="1" thickBot="1" x14ac:dyDescent="0.3">
      <c r="A95" s="412" t="s">
        <v>393</v>
      </c>
      <c r="B95" s="412" t="s">
        <v>448</v>
      </c>
      <c r="C95" s="412" t="s">
        <v>33</v>
      </c>
      <c r="D95" s="417">
        <v>2</v>
      </c>
      <c r="E95" s="417">
        <v>30</v>
      </c>
      <c r="F95" s="417">
        <v>3</v>
      </c>
      <c r="G95" s="417">
        <v>580</v>
      </c>
      <c r="H95" s="423">
        <v>50000000</v>
      </c>
      <c r="I95" s="423">
        <v>0</v>
      </c>
      <c r="J95" s="493" t="s">
        <v>2277</v>
      </c>
      <c r="K95" s="417" t="s">
        <v>27</v>
      </c>
      <c r="L95" s="417">
        <v>1</v>
      </c>
      <c r="M95" s="417">
        <v>0</v>
      </c>
    </row>
    <row r="96" spans="1:13" s="38" customFormat="1" ht="16.5" thickTop="1" thickBot="1" x14ac:dyDescent="0.3">
      <c r="A96" s="259"/>
    </row>
    <row r="97" spans="1:13" s="38" customFormat="1" ht="30" customHeight="1" thickTop="1" thickBot="1" x14ac:dyDescent="0.3">
      <c r="A97" s="631" t="s">
        <v>1</v>
      </c>
      <c r="B97" s="631" t="s">
        <v>0</v>
      </c>
      <c r="C97" s="631" t="s">
        <v>122</v>
      </c>
      <c r="D97" s="628" t="s">
        <v>104</v>
      </c>
      <c r="E97" s="629"/>
      <c r="F97" s="629"/>
      <c r="G97" s="630"/>
      <c r="H97" s="628" t="s">
        <v>3</v>
      </c>
      <c r="I97" s="629"/>
      <c r="J97" s="628" t="s">
        <v>105</v>
      </c>
      <c r="K97" s="629"/>
      <c r="L97" s="629"/>
      <c r="M97" s="630"/>
    </row>
    <row r="98" spans="1:13" s="38" customFormat="1" ht="34.5" customHeight="1" thickTop="1" thickBot="1" x14ac:dyDescent="0.3">
      <c r="A98" s="632"/>
      <c r="B98" s="632"/>
      <c r="C98" s="632"/>
      <c r="D98" s="194" t="s">
        <v>4</v>
      </c>
      <c r="E98" s="194" t="s">
        <v>5</v>
      </c>
      <c r="F98" s="194" t="s">
        <v>6</v>
      </c>
      <c r="G98" s="194" t="s">
        <v>7</v>
      </c>
      <c r="H98" s="194" t="s">
        <v>2</v>
      </c>
      <c r="I98" s="194" t="s">
        <v>3</v>
      </c>
      <c r="J98" s="194" t="s">
        <v>8</v>
      </c>
      <c r="K98" s="194" t="s">
        <v>9</v>
      </c>
      <c r="L98" s="194" t="s">
        <v>106</v>
      </c>
      <c r="M98" s="194" t="s">
        <v>107</v>
      </c>
    </row>
    <row r="99" spans="1:13" s="38" customFormat="1" ht="47.25" customHeight="1" thickTop="1" thickBot="1" x14ac:dyDescent="0.3">
      <c r="A99" s="257" t="s">
        <v>393</v>
      </c>
      <c r="B99" s="412" t="s">
        <v>449</v>
      </c>
      <c r="C99" s="412" t="s">
        <v>16</v>
      </c>
      <c r="D99" s="417">
        <v>3</v>
      </c>
      <c r="E99" s="417">
        <v>30</v>
      </c>
      <c r="F99" s="417">
        <v>3</v>
      </c>
      <c r="G99" s="417">
        <v>848</v>
      </c>
      <c r="H99" s="423">
        <v>595377497</v>
      </c>
      <c r="I99" s="423">
        <v>43875000</v>
      </c>
      <c r="J99" s="497" t="s">
        <v>450</v>
      </c>
      <c r="K99" s="417" t="s">
        <v>17</v>
      </c>
      <c r="L99" s="417">
        <v>38</v>
      </c>
      <c r="M99" s="417">
        <v>38</v>
      </c>
    </row>
    <row r="100" spans="1:13" s="38" customFormat="1" ht="47.25" customHeight="1" thickTop="1" thickBot="1" x14ac:dyDescent="0.3">
      <c r="A100" s="257" t="s">
        <v>393</v>
      </c>
      <c r="B100" s="412" t="s">
        <v>449</v>
      </c>
      <c r="C100" s="658" t="s">
        <v>24</v>
      </c>
      <c r="D100" s="417">
        <v>3</v>
      </c>
      <c r="E100" s="417">
        <v>30</v>
      </c>
      <c r="F100" s="417">
        <v>3</v>
      </c>
      <c r="G100" s="417">
        <v>520</v>
      </c>
      <c r="H100" s="423">
        <v>971795829</v>
      </c>
      <c r="I100" s="423">
        <v>755421206</v>
      </c>
      <c r="J100" s="497" t="s">
        <v>451</v>
      </c>
      <c r="K100" s="417" t="s">
        <v>25</v>
      </c>
      <c r="L100" s="417">
        <v>3</v>
      </c>
      <c r="M100" s="417">
        <v>3</v>
      </c>
    </row>
    <row r="101" spans="1:13" s="38" customFormat="1" ht="66.75" customHeight="1" thickTop="1" thickBot="1" x14ac:dyDescent="0.3">
      <c r="A101" s="257" t="s">
        <v>393</v>
      </c>
      <c r="B101" s="412" t="s">
        <v>449</v>
      </c>
      <c r="C101" s="659"/>
      <c r="D101" s="417">
        <v>3</v>
      </c>
      <c r="E101" s="417">
        <v>30</v>
      </c>
      <c r="F101" s="417">
        <v>3</v>
      </c>
      <c r="G101" s="417">
        <v>520</v>
      </c>
      <c r="H101" s="423">
        <v>396918331</v>
      </c>
      <c r="I101" s="423">
        <v>153707400</v>
      </c>
      <c r="J101" s="497" t="s">
        <v>452</v>
      </c>
      <c r="K101" s="417" t="s">
        <v>307</v>
      </c>
      <c r="L101" s="417">
        <v>2298</v>
      </c>
      <c r="M101" s="417">
        <v>900</v>
      </c>
    </row>
    <row r="102" spans="1:13" s="38" customFormat="1" ht="16.5" thickTop="1" thickBot="1" x14ac:dyDescent="0.3">
      <c r="A102" s="259"/>
    </row>
    <row r="103" spans="1:13" s="38" customFormat="1" ht="30" customHeight="1" thickTop="1" thickBot="1" x14ac:dyDescent="0.3">
      <c r="A103" s="631" t="s">
        <v>1</v>
      </c>
      <c r="B103" s="631" t="s">
        <v>0</v>
      </c>
      <c r="C103" s="631" t="s">
        <v>122</v>
      </c>
      <c r="D103" s="628" t="s">
        <v>104</v>
      </c>
      <c r="E103" s="629"/>
      <c r="F103" s="629"/>
      <c r="G103" s="630"/>
      <c r="H103" s="628" t="s">
        <v>3</v>
      </c>
      <c r="I103" s="629"/>
      <c r="J103" s="628" t="s">
        <v>105</v>
      </c>
      <c r="K103" s="629"/>
      <c r="L103" s="629"/>
      <c r="M103" s="630"/>
    </row>
    <row r="104" spans="1:13" s="38" customFormat="1" ht="34.5" customHeight="1" thickTop="1" thickBot="1" x14ac:dyDescent="0.3">
      <c r="A104" s="632"/>
      <c r="B104" s="632"/>
      <c r="C104" s="632"/>
      <c r="D104" s="194" t="s">
        <v>4</v>
      </c>
      <c r="E104" s="194" t="s">
        <v>5</v>
      </c>
      <c r="F104" s="194" t="s">
        <v>6</v>
      </c>
      <c r="G104" s="194" t="s">
        <v>7</v>
      </c>
      <c r="H104" s="194" t="s">
        <v>2</v>
      </c>
      <c r="I104" s="194" t="s">
        <v>3</v>
      </c>
      <c r="J104" s="194" t="s">
        <v>8</v>
      </c>
      <c r="K104" s="194" t="s">
        <v>9</v>
      </c>
      <c r="L104" s="194" t="s">
        <v>106</v>
      </c>
      <c r="M104" s="194" t="s">
        <v>107</v>
      </c>
    </row>
    <row r="105" spans="1:13" s="38" customFormat="1" ht="53.25" customHeight="1" thickTop="1" thickBot="1" x14ac:dyDescent="0.3">
      <c r="A105" s="533" t="s">
        <v>393</v>
      </c>
      <c r="B105" s="533" t="s">
        <v>453</v>
      </c>
      <c r="C105" s="552" t="s">
        <v>50</v>
      </c>
      <c r="D105" s="532">
        <v>2</v>
      </c>
      <c r="E105" s="532">
        <v>30</v>
      </c>
      <c r="F105" s="532">
        <v>3</v>
      </c>
      <c r="G105" s="532">
        <v>848</v>
      </c>
      <c r="H105" s="252">
        <v>447934423</v>
      </c>
      <c r="I105" s="252">
        <v>0</v>
      </c>
      <c r="J105" s="497" t="s">
        <v>2212</v>
      </c>
      <c r="K105" s="532" t="s">
        <v>17</v>
      </c>
      <c r="L105" s="532">
        <v>250</v>
      </c>
      <c r="M105" s="532">
        <v>0</v>
      </c>
    </row>
    <row r="106" spans="1:13" s="38" customFormat="1" ht="47.25" customHeight="1" thickTop="1" thickBot="1" x14ac:dyDescent="0.3">
      <c r="A106" s="533" t="s">
        <v>393</v>
      </c>
      <c r="B106" s="533" t="s">
        <v>453</v>
      </c>
      <c r="C106" s="658" t="s">
        <v>2261</v>
      </c>
      <c r="D106" s="532">
        <v>2</v>
      </c>
      <c r="E106" s="532">
        <v>30</v>
      </c>
      <c r="F106" s="532">
        <v>3</v>
      </c>
      <c r="G106" s="532">
        <v>520</v>
      </c>
      <c r="H106" s="252">
        <v>137485535</v>
      </c>
      <c r="I106" s="252">
        <v>120210625</v>
      </c>
      <c r="J106" s="497" t="s">
        <v>2213</v>
      </c>
      <c r="K106" s="532" t="s">
        <v>13</v>
      </c>
      <c r="L106" s="532">
        <v>1</v>
      </c>
      <c r="M106" s="532">
        <v>1</v>
      </c>
    </row>
    <row r="107" spans="1:13" s="38" customFormat="1" ht="53.25" customHeight="1" thickTop="1" thickBot="1" x14ac:dyDescent="0.3">
      <c r="A107" s="533" t="s">
        <v>393</v>
      </c>
      <c r="B107" s="533" t="s">
        <v>453</v>
      </c>
      <c r="C107" s="659"/>
      <c r="D107" s="532">
        <v>2</v>
      </c>
      <c r="E107" s="532">
        <v>30</v>
      </c>
      <c r="F107" s="532">
        <v>3</v>
      </c>
      <c r="G107" s="532">
        <v>520</v>
      </c>
      <c r="H107" s="252">
        <v>10850000</v>
      </c>
      <c r="I107" s="252">
        <v>10850000</v>
      </c>
      <c r="J107" s="497" t="s">
        <v>2214</v>
      </c>
      <c r="K107" s="532" t="s">
        <v>13</v>
      </c>
      <c r="L107" s="532">
        <v>1</v>
      </c>
      <c r="M107" s="532">
        <v>1</v>
      </c>
    </row>
    <row r="108" spans="1:13" s="38" customFormat="1" ht="113.25" customHeight="1" thickTop="1" thickBot="1" x14ac:dyDescent="0.3">
      <c r="A108" s="533" t="s">
        <v>393</v>
      </c>
      <c r="B108" s="533" t="s">
        <v>453</v>
      </c>
      <c r="C108" s="552" t="s">
        <v>24</v>
      </c>
      <c r="D108" s="532">
        <v>2</v>
      </c>
      <c r="E108" s="532">
        <v>30</v>
      </c>
      <c r="F108" s="532">
        <v>3</v>
      </c>
      <c r="G108" s="532">
        <v>520</v>
      </c>
      <c r="H108" s="252">
        <v>896844785</v>
      </c>
      <c r="I108" s="252">
        <v>542055283</v>
      </c>
      <c r="J108" s="497" t="s">
        <v>2215</v>
      </c>
      <c r="K108" s="532" t="s">
        <v>25</v>
      </c>
      <c r="L108" s="532">
        <v>7</v>
      </c>
      <c r="M108" s="532">
        <v>4</v>
      </c>
    </row>
    <row r="109" spans="1:13" s="38" customFormat="1" ht="16.5" thickTop="1" thickBot="1" x14ac:dyDescent="0.3">
      <c r="A109" s="259"/>
    </row>
    <row r="110" spans="1:13" s="38" customFormat="1" ht="30" customHeight="1" thickTop="1" thickBot="1" x14ac:dyDescent="0.3">
      <c r="A110" s="631" t="s">
        <v>1</v>
      </c>
      <c r="B110" s="631" t="s">
        <v>0</v>
      </c>
      <c r="C110" s="631" t="s">
        <v>122</v>
      </c>
      <c r="D110" s="628" t="s">
        <v>104</v>
      </c>
      <c r="E110" s="629"/>
      <c r="F110" s="629"/>
      <c r="G110" s="630"/>
      <c r="H110" s="628" t="s">
        <v>3</v>
      </c>
      <c r="I110" s="629"/>
      <c r="J110" s="628" t="s">
        <v>105</v>
      </c>
      <c r="K110" s="629"/>
      <c r="L110" s="629"/>
      <c r="M110" s="630"/>
    </row>
    <row r="111" spans="1:13" s="38" customFormat="1" ht="34.5" customHeight="1" thickTop="1" thickBot="1" x14ac:dyDescent="0.3">
      <c r="A111" s="632"/>
      <c r="B111" s="632"/>
      <c r="C111" s="632"/>
      <c r="D111" s="194" t="s">
        <v>4</v>
      </c>
      <c r="E111" s="194" t="s">
        <v>5</v>
      </c>
      <c r="F111" s="194" t="s">
        <v>6</v>
      </c>
      <c r="G111" s="194" t="s">
        <v>7</v>
      </c>
      <c r="H111" s="194" t="s">
        <v>2</v>
      </c>
      <c r="I111" s="194" t="s">
        <v>3</v>
      </c>
      <c r="J111" s="194" t="s">
        <v>8</v>
      </c>
      <c r="K111" s="194" t="s">
        <v>9</v>
      </c>
      <c r="L111" s="194" t="s">
        <v>106</v>
      </c>
      <c r="M111" s="194" t="s">
        <v>107</v>
      </c>
    </row>
    <row r="112" spans="1:13" s="38" customFormat="1" ht="53.25" customHeight="1" thickTop="1" thickBot="1" x14ac:dyDescent="0.3">
      <c r="A112" s="412" t="s">
        <v>393</v>
      </c>
      <c r="B112" s="412" t="s">
        <v>454</v>
      </c>
      <c r="C112" s="412" t="s">
        <v>16</v>
      </c>
      <c r="D112" s="417">
        <v>2</v>
      </c>
      <c r="E112" s="417">
        <v>30</v>
      </c>
      <c r="F112" s="417">
        <v>3</v>
      </c>
      <c r="G112" s="417">
        <v>848</v>
      </c>
      <c r="H112" s="252">
        <v>502791320</v>
      </c>
      <c r="I112" s="252">
        <v>274595070</v>
      </c>
      <c r="J112" s="497" t="s">
        <v>456</v>
      </c>
      <c r="K112" s="417" t="s">
        <v>17</v>
      </c>
      <c r="L112" s="417">
        <v>820</v>
      </c>
      <c r="M112" s="417">
        <v>250</v>
      </c>
    </row>
    <row r="113" spans="1:13" s="38" customFormat="1" ht="46.5" customHeight="1" thickTop="1" thickBot="1" x14ac:dyDescent="0.3">
      <c r="A113" s="412" t="s">
        <v>393</v>
      </c>
      <c r="B113" s="412" t="s">
        <v>454</v>
      </c>
      <c r="C113" s="412" t="s">
        <v>455</v>
      </c>
      <c r="D113" s="417">
        <v>2</v>
      </c>
      <c r="E113" s="417">
        <v>30</v>
      </c>
      <c r="F113" s="417">
        <v>3</v>
      </c>
      <c r="G113" s="417">
        <v>520</v>
      </c>
      <c r="H113" s="252">
        <v>1115565518</v>
      </c>
      <c r="I113" s="252">
        <v>606102349</v>
      </c>
      <c r="J113" s="497" t="s">
        <v>457</v>
      </c>
      <c r="K113" s="417" t="s">
        <v>25</v>
      </c>
      <c r="L113" s="417">
        <v>9</v>
      </c>
      <c r="M113" s="417">
        <v>6</v>
      </c>
    </row>
    <row r="114" spans="1:13" s="38" customFormat="1" ht="36" customHeight="1" thickTop="1" thickBot="1" x14ac:dyDescent="0.3">
      <c r="A114" s="533" t="s">
        <v>393</v>
      </c>
      <c r="B114" s="533" t="s">
        <v>454</v>
      </c>
      <c r="C114" s="533" t="s">
        <v>2265</v>
      </c>
      <c r="D114" s="532">
        <v>2</v>
      </c>
      <c r="E114" s="532">
        <v>30</v>
      </c>
      <c r="F114" s="532">
        <v>3</v>
      </c>
      <c r="G114" s="532">
        <v>540</v>
      </c>
      <c r="H114" s="252">
        <v>52000000</v>
      </c>
      <c r="I114" s="252">
        <v>43800000</v>
      </c>
      <c r="J114" s="497" t="s">
        <v>458</v>
      </c>
      <c r="K114" s="417" t="s">
        <v>51</v>
      </c>
      <c r="L114" s="417">
        <v>20</v>
      </c>
      <c r="M114" s="417">
        <v>17</v>
      </c>
    </row>
    <row r="115" spans="1:13" s="38" customFormat="1" ht="16.5" thickTop="1" thickBot="1" x14ac:dyDescent="0.3">
      <c r="A115" s="259"/>
    </row>
    <row r="116" spans="1:13" s="38" customFormat="1" ht="30" customHeight="1" thickTop="1" thickBot="1" x14ac:dyDescent="0.3">
      <c r="A116" s="631" t="s">
        <v>1</v>
      </c>
      <c r="B116" s="631" t="s">
        <v>0</v>
      </c>
      <c r="C116" s="631" t="s">
        <v>122</v>
      </c>
      <c r="D116" s="628" t="s">
        <v>104</v>
      </c>
      <c r="E116" s="629"/>
      <c r="F116" s="629"/>
      <c r="G116" s="630"/>
      <c r="H116" s="628" t="s">
        <v>3</v>
      </c>
      <c r="I116" s="629"/>
      <c r="J116" s="628" t="s">
        <v>105</v>
      </c>
      <c r="K116" s="629"/>
      <c r="L116" s="629"/>
      <c r="M116" s="630"/>
    </row>
    <row r="117" spans="1:13" s="38" customFormat="1" ht="34.5" customHeight="1" thickTop="1" thickBot="1" x14ac:dyDescent="0.3">
      <c r="A117" s="632"/>
      <c r="B117" s="632"/>
      <c r="C117" s="632"/>
      <c r="D117" s="194" t="s">
        <v>4</v>
      </c>
      <c r="E117" s="194" t="s">
        <v>5</v>
      </c>
      <c r="F117" s="194" t="s">
        <v>6</v>
      </c>
      <c r="G117" s="194" t="s">
        <v>7</v>
      </c>
      <c r="H117" s="194" t="s">
        <v>2</v>
      </c>
      <c r="I117" s="194" t="s">
        <v>3</v>
      </c>
      <c r="J117" s="194" t="s">
        <v>8</v>
      </c>
      <c r="K117" s="194" t="s">
        <v>9</v>
      </c>
      <c r="L117" s="194" t="s">
        <v>106</v>
      </c>
      <c r="M117" s="194" t="s">
        <v>107</v>
      </c>
    </row>
    <row r="118" spans="1:13" s="38" customFormat="1" ht="41.25" customHeight="1" thickTop="1" thickBot="1" x14ac:dyDescent="0.3">
      <c r="A118" s="671" t="s">
        <v>393</v>
      </c>
      <c r="B118" s="658" t="s">
        <v>459</v>
      </c>
      <c r="C118" s="658" t="s">
        <v>16</v>
      </c>
      <c r="D118" s="660">
        <v>2</v>
      </c>
      <c r="E118" s="660">
        <v>30</v>
      </c>
      <c r="F118" s="660">
        <v>3</v>
      </c>
      <c r="G118" s="660">
        <v>848</v>
      </c>
      <c r="H118" s="673">
        <v>766245278</v>
      </c>
      <c r="I118" s="642">
        <v>374481350</v>
      </c>
      <c r="J118" s="497" t="s">
        <v>460</v>
      </c>
      <c r="K118" s="417" t="s">
        <v>28</v>
      </c>
      <c r="L118" s="417">
        <v>54000</v>
      </c>
      <c r="M118" s="417">
        <v>26256</v>
      </c>
    </row>
    <row r="119" spans="1:13" s="38" customFormat="1" ht="41.25" customHeight="1" thickTop="1" thickBot="1" x14ac:dyDescent="0.3">
      <c r="A119" s="672"/>
      <c r="B119" s="659"/>
      <c r="C119" s="659"/>
      <c r="D119" s="661"/>
      <c r="E119" s="661"/>
      <c r="F119" s="661"/>
      <c r="G119" s="661"/>
      <c r="H119" s="674"/>
      <c r="I119" s="643"/>
      <c r="J119" s="497" t="s">
        <v>461</v>
      </c>
      <c r="K119" s="417" t="s">
        <v>17</v>
      </c>
      <c r="L119" s="417">
        <v>600</v>
      </c>
      <c r="M119" s="417">
        <v>294</v>
      </c>
    </row>
    <row r="120" spans="1:13" s="38" customFormat="1" ht="47.25" customHeight="1" thickTop="1" thickBot="1" x14ac:dyDescent="0.3">
      <c r="A120" s="257" t="s">
        <v>393</v>
      </c>
      <c r="B120" s="412" t="s">
        <v>459</v>
      </c>
      <c r="C120" s="412" t="s">
        <v>24</v>
      </c>
      <c r="D120" s="417">
        <v>2</v>
      </c>
      <c r="E120" s="417">
        <v>30</v>
      </c>
      <c r="F120" s="417">
        <v>3</v>
      </c>
      <c r="G120" s="417">
        <v>520</v>
      </c>
      <c r="H120" s="253">
        <v>1963688198</v>
      </c>
      <c r="I120" s="198">
        <v>679436970</v>
      </c>
      <c r="J120" s="497" t="s">
        <v>462</v>
      </c>
      <c r="K120" s="417" t="s">
        <v>25</v>
      </c>
      <c r="L120" s="417">
        <v>15</v>
      </c>
      <c r="M120" s="417">
        <v>5.2</v>
      </c>
    </row>
    <row r="121" spans="1:13" s="38" customFormat="1" ht="36" customHeight="1" thickTop="1" thickBot="1" x14ac:dyDescent="0.3">
      <c r="A121" s="475" t="s">
        <v>393</v>
      </c>
      <c r="B121" s="414" t="s">
        <v>459</v>
      </c>
      <c r="C121" s="414" t="s">
        <v>2265</v>
      </c>
      <c r="D121" s="421">
        <v>2</v>
      </c>
      <c r="E121" s="421">
        <v>30</v>
      </c>
      <c r="F121" s="421">
        <v>3</v>
      </c>
      <c r="G121" s="421">
        <v>540</v>
      </c>
      <c r="H121" s="476">
        <v>210000000</v>
      </c>
      <c r="I121" s="410">
        <v>206347500</v>
      </c>
      <c r="J121" s="578" t="s">
        <v>463</v>
      </c>
      <c r="K121" s="500" t="s">
        <v>2796</v>
      </c>
      <c r="L121" s="421">
        <v>980</v>
      </c>
      <c r="M121" s="421">
        <v>956</v>
      </c>
    </row>
    <row r="122" spans="1:13" s="481" customFormat="1" ht="23.25" customHeight="1" thickTop="1" thickBot="1" x14ac:dyDescent="0.3">
      <c r="A122" s="477"/>
      <c r="B122" s="478"/>
      <c r="C122" s="478"/>
      <c r="D122" s="479"/>
      <c r="E122" s="479"/>
      <c r="F122" s="479"/>
      <c r="G122" s="479"/>
      <c r="H122" s="480"/>
      <c r="I122" s="386"/>
      <c r="J122" s="479"/>
      <c r="K122" s="479"/>
      <c r="L122" s="479"/>
      <c r="M122" s="479"/>
    </row>
    <row r="123" spans="1:13" s="38" customFormat="1" ht="30" customHeight="1" thickTop="1" thickBot="1" x14ac:dyDescent="0.3">
      <c r="A123" s="631" t="s">
        <v>1</v>
      </c>
      <c r="B123" s="631" t="s">
        <v>0</v>
      </c>
      <c r="C123" s="631" t="s">
        <v>122</v>
      </c>
      <c r="D123" s="649" t="s">
        <v>104</v>
      </c>
      <c r="E123" s="650"/>
      <c r="F123" s="650"/>
      <c r="G123" s="651"/>
      <c r="H123" s="649" t="s">
        <v>3</v>
      </c>
      <c r="I123" s="650"/>
      <c r="J123" s="649" t="s">
        <v>105</v>
      </c>
      <c r="K123" s="650"/>
      <c r="L123" s="650"/>
      <c r="M123" s="651"/>
    </row>
    <row r="124" spans="1:13" s="38" customFormat="1" ht="34.5" customHeight="1" thickTop="1" thickBot="1" x14ac:dyDescent="0.3">
      <c r="A124" s="632"/>
      <c r="B124" s="632"/>
      <c r="C124" s="632"/>
      <c r="D124" s="194" t="s">
        <v>4</v>
      </c>
      <c r="E124" s="194" t="s">
        <v>5</v>
      </c>
      <c r="F124" s="194" t="s">
        <v>6</v>
      </c>
      <c r="G124" s="194" t="s">
        <v>7</v>
      </c>
      <c r="H124" s="194" t="s">
        <v>2</v>
      </c>
      <c r="I124" s="194" t="s">
        <v>3</v>
      </c>
      <c r="J124" s="194" t="s">
        <v>8</v>
      </c>
      <c r="K124" s="194" t="s">
        <v>9</v>
      </c>
      <c r="L124" s="194" t="s">
        <v>106</v>
      </c>
      <c r="M124" s="194" t="s">
        <v>107</v>
      </c>
    </row>
    <row r="125" spans="1:13" s="38" customFormat="1" ht="53.25" customHeight="1" thickTop="1" thickBot="1" x14ac:dyDescent="0.3">
      <c r="A125" s="195" t="s">
        <v>393</v>
      </c>
      <c r="B125" s="412" t="s">
        <v>464</v>
      </c>
      <c r="C125" s="422" t="s">
        <v>16</v>
      </c>
      <c r="D125" s="422">
        <v>2</v>
      </c>
      <c r="E125" s="422">
        <v>30</v>
      </c>
      <c r="F125" s="422">
        <v>3</v>
      </c>
      <c r="G125" s="422">
        <v>848</v>
      </c>
      <c r="H125" s="255">
        <v>349397714</v>
      </c>
      <c r="I125" s="255">
        <v>310110000</v>
      </c>
      <c r="J125" s="265" t="s">
        <v>465</v>
      </c>
      <c r="K125" s="420" t="s">
        <v>17</v>
      </c>
      <c r="L125" s="256">
        <v>262</v>
      </c>
      <c r="M125" s="256">
        <v>232</v>
      </c>
    </row>
    <row r="126" spans="1:13" s="38" customFormat="1" ht="36" customHeight="1" thickTop="1" thickBot="1" x14ac:dyDescent="0.3">
      <c r="A126" s="195" t="s">
        <v>393</v>
      </c>
      <c r="B126" s="412" t="s">
        <v>464</v>
      </c>
      <c r="C126" s="635" t="s">
        <v>24</v>
      </c>
      <c r="D126" s="422">
        <v>3</v>
      </c>
      <c r="E126" s="422">
        <v>30</v>
      </c>
      <c r="F126" s="422">
        <v>3</v>
      </c>
      <c r="G126" s="422">
        <v>520</v>
      </c>
      <c r="H126" s="255">
        <v>340000000</v>
      </c>
      <c r="I126" s="255">
        <v>335759104</v>
      </c>
      <c r="J126" s="265" t="s">
        <v>466</v>
      </c>
      <c r="K126" s="532" t="s">
        <v>2796</v>
      </c>
      <c r="L126" s="256">
        <v>4</v>
      </c>
      <c r="M126" s="256">
        <v>4</v>
      </c>
    </row>
    <row r="127" spans="1:13" s="38" customFormat="1" ht="66.75" customHeight="1" thickTop="1" thickBot="1" x14ac:dyDescent="0.3">
      <c r="A127" s="195" t="s">
        <v>393</v>
      </c>
      <c r="B127" s="412" t="s">
        <v>464</v>
      </c>
      <c r="C127" s="637"/>
      <c r="D127" s="422">
        <v>3</v>
      </c>
      <c r="E127" s="422">
        <v>30</v>
      </c>
      <c r="F127" s="422">
        <v>3</v>
      </c>
      <c r="G127" s="422">
        <v>520</v>
      </c>
      <c r="H127" s="255">
        <v>441927999</v>
      </c>
      <c r="I127" s="255">
        <v>439843450</v>
      </c>
      <c r="J127" s="265" t="s">
        <v>467</v>
      </c>
      <c r="K127" s="420" t="s">
        <v>31</v>
      </c>
      <c r="L127" s="256">
        <v>8</v>
      </c>
      <c r="M127" s="256">
        <v>8</v>
      </c>
    </row>
    <row r="128" spans="1:13" s="38" customFormat="1" ht="47.25" customHeight="1" thickTop="1" thickBot="1" x14ac:dyDescent="0.3">
      <c r="A128" s="195" t="s">
        <v>393</v>
      </c>
      <c r="B128" s="412" t="s">
        <v>464</v>
      </c>
      <c r="C128" s="582" t="s">
        <v>2265</v>
      </c>
      <c r="D128" s="422">
        <v>3</v>
      </c>
      <c r="E128" s="422">
        <v>30</v>
      </c>
      <c r="F128" s="422">
        <v>3</v>
      </c>
      <c r="G128" s="422">
        <v>540</v>
      </c>
      <c r="H128" s="255">
        <v>33333335</v>
      </c>
      <c r="I128" s="255">
        <v>0</v>
      </c>
      <c r="J128" s="265" t="s">
        <v>2266</v>
      </c>
      <c r="K128" s="420" t="s">
        <v>51</v>
      </c>
      <c r="L128" s="256">
        <v>15</v>
      </c>
      <c r="M128" s="256">
        <v>0</v>
      </c>
    </row>
    <row r="129" spans="1:13" s="38" customFormat="1" ht="24.75" customHeight="1" thickTop="1" thickBot="1" x14ac:dyDescent="0.3">
      <c r="A129" s="259"/>
    </row>
    <row r="130" spans="1:13" s="38" customFormat="1" ht="30" customHeight="1" thickTop="1" thickBot="1" x14ac:dyDescent="0.3">
      <c r="A130" s="631" t="s">
        <v>1</v>
      </c>
      <c r="B130" s="631" t="s">
        <v>0</v>
      </c>
      <c r="C130" s="631" t="s">
        <v>122</v>
      </c>
      <c r="D130" s="628" t="s">
        <v>104</v>
      </c>
      <c r="E130" s="629"/>
      <c r="F130" s="629"/>
      <c r="G130" s="630"/>
      <c r="H130" s="628" t="s">
        <v>3</v>
      </c>
      <c r="I130" s="629"/>
      <c r="J130" s="628" t="s">
        <v>105</v>
      </c>
      <c r="K130" s="629"/>
      <c r="L130" s="629"/>
      <c r="M130" s="630"/>
    </row>
    <row r="131" spans="1:13" s="38" customFormat="1" ht="34.5" customHeight="1" thickTop="1" thickBot="1" x14ac:dyDescent="0.3">
      <c r="A131" s="632"/>
      <c r="B131" s="632"/>
      <c r="C131" s="632"/>
      <c r="D131" s="194" t="s">
        <v>4</v>
      </c>
      <c r="E131" s="194" t="s">
        <v>5</v>
      </c>
      <c r="F131" s="194" t="s">
        <v>6</v>
      </c>
      <c r="G131" s="194" t="s">
        <v>7</v>
      </c>
      <c r="H131" s="194" t="s">
        <v>2</v>
      </c>
      <c r="I131" s="194" t="s">
        <v>3</v>
      </c>
      <c r="J131" s="194" t="s">
        <v>8</v>
      </c>
      <c r="K131" s="194" t="s">
        <v>9</v>
      </c>
      <c r="L131" s="194" t="s">
        <v>106</v>
      </c>
      <c r="M131" s="194" t="s">
        <v>107</v>
      </c>
    </row>
    <row r="132" spans="1:13" s="38" customFormat="1" ht="53.25" customHeight="1" thickTop="1" thickBot="1" x14ac:dyDescent="0.3">
      <c r="A132" s="412" t="s">
        <v>393</v>
      </c>
      <c r="B132" s="412" t="s">
        <v>468</v>
      </c>
      <c r="C132" s="415" t="s">
        <v>16</v>
      </c>
      <c r="D132" s="412">
        <v>2</v>
      </c>
      <c r="E132" s="412">
        <v>30</v>
      </c>
      <c r="F132" s="412">
        <v>3</v>
      </c>
      <c r="G132" s="412">
        <v>848</v>
      </c>
      <c r="H132" s="413">
        <v>321666965</v>
      </c>
      <c r="I132" s="413">
        <v>258001835</v>
      </c>
      <c r="J132" s="497" t="s">
        <v>2267</v>
      </c>
      <c r="K132" s="417" t="s">
        <v>17</v>
      </c>
      <c r="L132" s="251">
        <v>279</v>
      </c>
      <c r="M132" s="251">
        <v>223</v>
      </c>
    </row>
    <row r="133" spans="1:13" s="38" customFormat="1" ht="47.25" customHeight="1" thickTop="1" thickBot="1" x14ac:dyDescent="0.3">
      <c r="A133" s="412" t="s">
        <v>393</v>
      </c>
      <c r="B133" s="412" t="s">
        <v>468</v>
      </c>
      <c r="C133" s="415" t="s">
        <v>24</v>
      </c>
      <c r="D133" s="412">
        <v>2</v>
      </c>
      <c r="E133" s="412">
        <v>30</v>
      </c>
      <c r="F133" s="412">
        <v>3</v>
      </c>
      <c r="G133" s="412">
        <v>520</v>
      </c>
      <c r="H133" s="413">
        <v>721681693</v>
      </c>
      <c r="I133" s="413">
        <v>617327537</v>
      </c>
      <c r="J133" s="497" t="s">
        <v>2269</v>
      </c>
      <c r="K133" s="417" t="s">
        <v>25</v>
      </c>
      <c r="L133" s="251">
        <v>10</v>
      </c>
      <c r="M133" s="251">
        <v>9</v>
      </c>
    </row>
    <row r="134" spans="1:13" s="38" customFormat="1" ht="47.25" customHeight="1" thickTop="1" thickBot="1" x14ac:dyDescent="0.3">
      <c r="A134" s="412" t="s">
        <v>393</v>
      </c>
      <c r="B134" s="412" t="s">
        <v>468</v>
      </c>
      <c r="C134" s="415" t="s">
        <v>2261</v>
      </c>
      <c r="D134" s="412">
        <v>2</v>
      </c>
      <c r="E134" s="412">
        <v>30</v>
      </c>
      <c r="F134" s="412">
        <v>3</v>
      </c>
      <c r="G134" s="412"/>
      <c r="H134" s="413">
        <v>151369100</v>
      </c>
      <c r="I134" s="413">
        <v>151369100</v>
      </c>
      <c r="J134" s="497" t="s">
        <v>469</v>
      </c>
      <c r="K134" s="417" t="s">
        <v>2268</v>
      </c>
      <c r="L134" s="251">
        <v>5</v>
      </c>
      <c r="M134" s="251">
        <v>5</v>
      </c>
    </row>
    <row r="135" spans="1:13" s="38" customFormat="1" ht="52.5" customHeight="1" thickTop="1" thickBot="1" x14ac:dyDescent="0.3">
      <c r="A135" s="412" t="s">
        <v>393</v>
      </c>
      <c r="B135" s="412" t="s">
        <v>468</v>
      </c>
      <c r="C135" s="658" t="s">
        <v>35</v>
      </c>
      <c r="D135" s="412">
        <v>2</v>
      </c>
      <c r="E135" s="412">
        <v>30</v>
      </c>
      <c r="F135" s="412">
        <v>3</v>
      </c>
      <c r="G135" s="412">
        <v>530</v>
      </c>
      <c r="H135" s="413">
        <v>315783464</v>
      </c>
      <c r="I135" s="413">
        <v>0</v>
      </c>
      <c r="J135" s="497" t="s">
        <v>470</v>
      </c>
      <c r="K135" s="417" t="s">
        <v>15</v>
      </c>
      <c r="L135" s="251">
        <v>620</v>
      </c>
      <c r="M135" s="251">
        <v>0</v>
      </c>
    </row>
    <row r="136" spans="1:13" s="38" customFormat="1" ht="47.25" customHeight="1" thickTop="1" thickBot="1" x14ac:dyDescent="0.3">
      <c r="A136" s="412" t="s">
        <v>393</v>
      </c>
      <c r="B136" s="412" t="s">
        <v>468</v>
      </c>
      <c r="C136" s="659"/>
      <c r="D136" s="412">
        <v>2</v>
      </c>
      <c r="E136" s="412">
        <v>30</v>
      </c>
      <c r="F136" s="412">
        <v>3</v>
      </c>
      <c r="G136" s="412">
        <v>540</v>
      </c>
      <c r="H136" s="413">
        <v>67267330</v>
      </c>
      <c r="I136" s="413">
        <v>0</v>
      </c>
      <c r="J136" s="497" t="s">
        <v>471</v>
      </c>
      <c r="K136" s="417" t="s">
        <v>15</v>
      </c>
      <c r="L136" s="251">
        <v>68</v>
      </c>
      <c r="M136" s="251">
        <v>0</v>
      </c>
    </row>
    <row r="137" spans="1:13" s="38" customFormat="1" ht="30.75" customHeight="1" thickTop="1" thickBot="1" x14ac:dyDescent="0.3">
      <c r="A137" s="259"/>
    </row>
    <row r="138" spans="1:13" s="38" customFormat="1" ht="30" customHeight="1" thickTop="1" thickBot="1" x14ac:dyDescent="0.3">
      <c r="A138" s="631" t="s">
        <v>1</v>
      </c>
      <c r="B138" s="631" t="s">
        <v>0</v>
      </c>
      <c r="C138" s="631" t="s">
        <v>122</v>
      </c>
      <c r="D138" s="628" t="s">
        <v>104</v>
      </c>
      <c r="E138" s="629"/>
      <c r="F138" s="629"/>
      <c r="G138" s="630"/>
      <c r="H138" s="628" t="s">
        <v>3</v>
      </c>
      <c r="I138" s="629"/>
      <c r="J138" s="628" t="s">
        <v>105</v>
      </c>
      <c r="K138" s="629"/>
      <c r="L138" s="629"/>
      <c r="M138" s="630"/>
    </row>
    <row r="139" spans="1:13" s="38" customFormat="1" ht="34.5" customHeight="1" thickTop="1" thickBot="1" x14ac:dyDescent="0.3">
      <c r="A139" s="632"/>
      <c r="B139" s="632"/>
      <c r="C139" s="632"/>
      <c r="D139" s="194" t="s">
        <v>4</v>
      </c>
      <c r="E139" s="194" t="s">
        <v>5</v>
      </c>
      <c r="F139" s="194" t="s">
        <v>6</v>
      </c>
      <c r="G139" s="194" t="s">
        <v>7</v>
      </c>
      <c r="H139" s="194" t="s">
        <v>2</v>
      </c>
      <c r="I139" s="194" t="s">
        <v>3</v>
      </c>
      <c r="J139" s="194" t="s">
        <v>8</v>
      </c>
      <c r="K139" s="194" t="s">
        <v>9</v>
      </c>
      <c r="L139" s="194" t="s">
        <v>106</v>
      </c>
      <c r="M139" s="194" t="s">
        <v>107</v>
      </c>
    </row>
    <row r="140" spans="1:13" s="38" customFormat="1" ht="47.25" customHeight="1" thickTop="1" thickBot="1" x14ac:dyDescent="0.3">
      <c r="A140" s="257" t="s">
        <v>393</v>
      </c>
      <c r="B140" s="412" t="s">
        <v>472</v>
      </c>
      <c r="C140" s="585" t="s">
        <v>16</v>
      </c>
      <c r="D140" s="417">
        <v>2</v>
      </c>
      <c r="E140" s="418">
        <v>30</v>
      </c>
      <c r="F140" s="418">
        <v>3</v>
      </c>
      <c r="G140" s="417">
        <v>848</v>
      </c>
      <c r="H140" s="423">
        <v>554075528</v>
      </c>
      <c r="I140" s="419">
        <v>291336000</v>
      </c>
      <c r="J140" s="497" t="s">
        <v>2270</v>
      </c>
      <c r="K140" s="532" t="s">
        <v>17</v>
      </c>
      <c r="L140" s="418">
        <v>244</v>
      </c>
      <c r="M140" s="418">
        <v>244</v>
      </c>
    </row>
    <row r="141" spans="1:13" s="38" customFormat="1" ht="36" customHeight="1" thickTop="1" thickBot="1" x14ac:dyDescent="0.3">
      <c r="A141" s="257" t="s">
        <v>393</v>
      </c>
      <c r="B141" s="412" t="s">
        <v>472</v>
      </c>
      <c r="C141" s="658" t="s">
        <v>24</v>
      </c>
      <c r="D141" s="417">
        <v>3</v>
      </c>
      <c r="E141" s="418">
        <v>30</v>
      </c>
      <c r="F141" s="418">
        <v>3</v>
      </c>
      <c r="G141" s="417">
        <v>520</v>
      </c>
      <c r="H141" s="423">
        <v>366750684</v>
      </c>
      <c r="I141" s="419">
        <v>336820185</v>
      </c>
      <c r="J141" s="497" t="s">
        <v>2283</v>
      </c>
      <c r="K141" s="532" t="s">
        <v>25</v>
      </c>
      <c r="L141" s="418">
        <v>1</v>
      </c>
      <c r="M141" s="418">
        <v>1</v>
      </c>
    </row>
    <row r="142" spans="1:13" s="38" customFormat="1" ht="46.5" customHeight="1" thickTop="1" thickBot="1" x14ac:dyDescent="0.3">
      <c r="A142" s="257" t="s">
        <v>393</v>
      </c>
      <c r="B142" s="412" t="s">
        <v>472</v>
      </c>
      <c r="C142" s="668"/>
      <c r="D142" s="417">
        <v>3</v>
      </c>
      <c r="E142" s="418">
        <v>30</v>
      </c>
      <c r="F142" s="418">
        <v>3</v>
      </c>
      <c r="G142" s="417">
        <v>520</v>
      </c>
      <c r="H142" s="423">
        <v>120000000</v>
      </c>
      <c r="I142" s="419">
        <v>101244707</v>
      </c>
      <c r="J142" s="497" t="s">
        <v>2284</v>
      </c>
      <c r="K142" s="532" t="s">
        <v>91</v>
      </c>
      <c r="L142" s="418">
        <v>1</v>
      </c>
      <c r="M142" s="418">
        <v>1</v>
      </c>
    </row>
    <row r="143" spans="1:13" s="38" customFormat="1" ht="46.5" customHeight="1" thickTop="1" thickBot="1" x14ac:dyDescent="0.3">
      <c r="A143" s="257" t="s">
        <v>393</v>
      </c>
      <c r="B143" s="412" t="s">
        <v>472</v>
      </c>
      <c r="C143" s="668"/>
      <c r="D143" s="417">
        <v>3</v>
      </c>
      <c r="E143" s="418">
        <v>30</v>
      </c>
      <c r="F143" s="418">
        <v>3</v>
      </c>
      <c r="G143" s="417">
        <v>520</v>
      </c>
      <c r="H143" s="423">
        <v>85000000</v>
      </c>
      <c r="I143" s="419">
        <v>58258287</v>
      </c>
      <c r="J143" s="497" t="s">
        <v>2285</v>
      </c>
      <c r="K143" s="532" t="s">
        <v>2406</v>
      </c>
      <c r="L143" s="418">
        <v>1</v>
      </c>
      <c r="M143" s="418">
        <v>1</v>
      </c>
    </row>
    <row r="144" spans="1:13" s="38" customFormat="1" ht="36" customHeight="1" thickTop="1" thickBot="1" x14ac:dyDescent="0.3">
      <c r="A144" s="257" t="s">
        <v>393</v>
      </c>
      <c r="B144" s="412" t="s">
        <v>472</v>
      </c>
      <c r="C144" s="668"/>
      <c r="D144" s="417">
        <v>3</v>
      </c>
      <c r="E144" s="418">
        <v>30</v>
      </c>
      <c r="F144" s="418">
        <v>3</v>
      </c>
      <c r="G144" s="417">
        <v>520</v>
      </c>
      <c r="H144" s="423">
        <v>60000000</v>
      </c>
      <c r="I144" s="419">
        <v>0</v>
      </c>
      <c r="J144" s="497" t="s">
        <v>2286</v>
      </c>
      <c r="K144" s="532" t="s">
        <v>25</v>
      </c>
      <c r="L144" s="418">
        <v>1</v>
      </c>
      <c r="M144" s="418">
        <v>0</v>
      </c>
    </row>
    <row r="145" spans="1:13" s="38" customFormat="1" ht="36" customHeight="1" thickTop="1" thickBot="1" x14ac:dyDescent="0.3">
      <c r="A145" s="257" t="s">
        <v>393</v>
      </c>
      <c r="B145" s="412" t="s">
        <v>472</v>
      </c>
      <c r="C145" s="668"/>
      <c r="D145" s="417">
        <v>3</v>
      </c>
      <c r="E145" s="418">
        <v>30</v>
      </c>
      <c r="F145" s="418">
        <v>3</v>
      </c>
      <c r="G145" s="417">
        <v>520</v>
      </c>
      <c r="H145" s="423">
        <v>371092216</v>
      </c>
      <c r="I145" s="419">
        <v>289289859</v>
      </c>
      <c r="J145" s="497" t="s">
        <v>2272</v>
      </c>
      <c r="K145" s="532" t="s">
        <v>25</v>
      </c>
      <c r="L145" s="418">
        <v>4</v>
      </c>
      <c r="M145" s="418">
        <v>4</v>
      </c>
    </row>
    <row r="146" spans="1:13" s="38" customFormat="1" ht="32.25" customHeight="1" thickTop="1" thickBot="1" x14ac:dyDescent="0.3">
      <c r="A146" s="257" t="s">
        <v>393</v>
      </c>
      <c r="B146" s="412" t="s">
        <v>472</v>
      </c>
      <c r="C146" s="659"/>
      <c r="D146" s="417">
        <v>3</v>
      </c>
      <c r="E146" s="418">
        <v>30</v>
      </c>
      <c r="F146" s="418">
        <v>3</v>
      </c>
      <c r="G146" s="417">
        <v>520</v>
      </c>
      <c r="H146" s="423">
        <v>100000000</v>
      </c>
      <c r="I146" s="419">
        <v>47200000</v>
      </c>
      <c r="J146" s="497" t="s">
        <v>2275</v>
      </c>
      <c r="K146" s="532" t="s">
        <v>13</v>
      </c>
      <c r="L146" s="418">
        <v>5</v>
      </c>
      <c r="M146" s="418">
        <v>4</v>
      </c>
    </row>
    <row r="147" spans="1:13" s="38" customFormat="1" ht="36" customHeight="1" thickTop="1" thickBot="1" x14ac:dyDescent="0.3">
      <c r="A147" s="257" t="s">
        <v>393</v>
      </c>
      <c r="B147" s="412" t="s">
        <v>472</v>
      </c>
      <c r="C147" s="412"/>
      <c r="D147" s="417">
        <v>3</v>
      </c>
      <c r="E147" s="418">
        <v>30</v>
      </c>
      <c r="F147" s="418">
        <v>3</v>
      </c>
      <c r="G147" s="417">
        <v>530</v>
      </c>
      <c r="H147" s="423">
        <v>120000000</v>
      </c>
      <c r="I147" s="419">
        <v>120000000</v>
      </c>
      <c r="J147" s="497" t="s">
        <v>2276</v>
      </c>
      <c r="K147" s="498" t="s">
        <v>2791</v>
      </c>
      <c r="L147" s="418">
        <v>480</v>
      </c>
      <c r="M147" s="418">
        <v>480</v>
      </c>
    </row>
    <row r="148" spans="1:13" s="38" customFormat="1" ht="36" customHeight="1" thickTop="1" thickBot="1" x14ac:dyDescent="0.3">
      <c r="A148" s="257" t="s">
        <v>393</v>
      </c>
      <c r="B148" s="412" t="s">
        <v>472</v>
      </c>
      <c r="C148" s="585" t="s">
        <v>2261</v>
      </c>
      <c r="D148" s="417">
        <v>3</v>
      </c>
      <c r="E148" s="418">
        <v>30</v>
      </c>
      <c r="F148" s="418">
        <v>3</v>
      </c>
      <c r="G148" s="417">
        <v>580</v>
      </c>
      <c r="H148" s="423">
        <v>70000000</v>
      </c>
      <c r="I148" s="419">
        <v>69000000</v>
      </c>
      <c r="J148" s="497" t="s">
        <v>2271</v>
      </c>
      <c r="K148" s="532" t="s">
        <v>27</v>
      </c>
      <c r="L148" s="418">
        <v>5</v>
      </c>
      <c r="M148" s="418">
        <v>5</v>
      </c>
    </row>
    <row r="149" spans="1:13" s="38" customFormat="1" ht="16.5" thickTop="1" thickBot="1" x14ac:dyDescent="0.3">
      <c r="A149" s="259"/>
    </row>
    <row r="150" spans="1:13" s="38" customFormat="1" ht="30" customHeight="1" thickTop="1" thickBot="1" x14ac:dyDescent="0.3">
      <c r="A150" s="631" t="s">
        <v>1</v>
      </c>
      <c r="B150" s="631" t="s">
        <v>0</v>
      </c>
      <c r="C150" s="631" t="s">
        <v>122</v>
      </c>
      <c r="D150" s="628" t="s">
        <v>104</v>
      </c>
      <c r="E150" s="629"/>
      <c r="F150" s="629"/>
      <c r="G150" s="630"/>
      <c r="H150" s="628" t="s">
        <v>3</v>
      </c>
      <c r="I150" s="629"/>
      <c r="J150" s="628" t="s">
        <v>105</v>
      </c>
      <c r="K150" s="629"/>
      <c r="L150" s="629"/>
      <c r="M150" s="630"/>
    </row>
    <row r="151" spans="1:13" s="38" customFormat="1" ht="34.5" customHeight="1" thickTop="1" thickBot="1" x14ac:dyDescent="0.3">
      <c r="A151" s="632"/>
      <c r="B151" s="632"/>
      <c r="C151" s="632"/>
      <c r="D151" s="194" t="s">
        <v>4</v>
      </c>
      <c r="E151" s="194" t="s">
        <v>5</v>
      </c>
      <c r="F151" s="194" t="s">
        <v>6</v>
      </c>
      <c r="G151" s="194" t="s">
        <v>7</v>
      </c>
      <c r="H151" s="194" t="s">
        <v>2</v>
      </c>
      <c r="I151" s="194" t="s">
        <v>3</v>
      </c>
      <c r="J151" s="194" t="s">
        <v>8</v>
      </c>
      <c r="K151" s="194" t="s">
        <v>9</v>
      </c>
      <c r="L151" s="194" t="s">
        <v>106</v>
      </c>
      <c r="M151" s="194" t="s">
        <v>107</v>
      </c>
    </row>
    <row r="152" spans="1:13" s="38" customFormat="1" ht="66" customHeight="1" thickTop="1" thickBot="1" x14ac:dyDescent="0.3">
      <c r="A152" s="257" t="s">
        <v>393</v>
      </c>
      <c r="B152" s="412" t="s">
        <v>473</v>
      </c>
      <c r="C152" s="412" t="s">
        <v>16</v>
      </c>
      <c r="D152" s="417">
        <v>2</v>
      </c>
      <c r="E152" s="417">
        <v>30</v>
      </c>
      <c r="F152" s="417">
        <v>3</v>
      </c>
      <c r="G152" s="417">
        <v>848</v>
      </c>
      <c r="H152" s="419">
        <v>1050078533</v>
      </c>
      <c r="I152" s="423">
        <v>1050078533</v>
      </c>
      <c r="J152" s="497" t="s">
        <v>476</v>
      </c>
      <c r="K152" s="417" t="s">
        <v>17</v>
      </c>
      <c r="L152" s="417">
        <v>444</v>
      </c>
      <c r="M152" s="417">
        <v>444</v>
      </c>
    </row>
    <row r="153" spans="1:13" s="38" customFormat="1" ht="47.25" customHeight="1" thickTop="1" thickBot="1" x14ac:dyDescent="0.3">
      <c r="A153" s="257" t="s">
        <v>393</v>
      </c>
      <c r="B153" s="412" t="s">
        <v>473</v>
      </c>
      <c r="C153" s="658" t="s">
        <v>10</v>
      </c>
      <c r="D153" s="417">
        <v>2</v>
      </c>
      <c r="E153" s="417">
        <v>30</v>
      </c>
      <c r="F153" s="417">
        <v>3</v>
      </c>
      <c r="G153" s="417">
        <v>520</v>
      </c>
      <c r="H153" s="419">
        <v>217851170</v>
      </c>
      <c r="I153" s="423">
        <v>217851170</v>
      </c>
      <c r="J153" s="497" t="s">
        <v>2273</v>
      </c>
      <c r="K153" s="417" t="s">
        <v>25</v>
      </c>
      <c r="L153" s="417">
        <v>2</v>
      </c>
      <c r="M153" s="417">
        <v>2</v>
      </c>
    </row>
    <row r="154" spans="1:13" s="38" customFormat="1" ht="47.25" customHeight="1" thickTop="1" thickBot="1" x14ac:dyDescent="0.3">
      <c r="A154" s="257" t="s">
        <v>393</v>
      </c>
      <c r="B154" s="412" t="s">
        <v>473</v>
      </c>
      <c r="C154" s="668"/>
      <c r="D154" s="417">
        <v>2</v>
      </c>
      <c r="E154" s="417">
        <v>30</v>
      </c>
      <c r="F154" s="417">
        <v>3</v>
      </c>
      <c r="G154" s="417">
        <v>520</v>
      </c>
      <c r="H154" s="419">
        <v>139725413</v>
      </c>
      <c r="I154" s="423">
        <v>139725413</v>
      </c>
      <c r="J154" s="497" t="s">
        <v>478</v>
      </c>
      <c r="K154" s="417" t="s">
        <v>18</v>
      </c>
      <c r="L154" s="417">
        <v>2</v>
      </c>
      <c r="M154" s="417">
        <v>2</v>
      </c>
    </row>
    <row r="155" spans="1:13" s="38" customFormat="1" ht="47.25" customHeight="1" thickTop="1" thickBot="1" x14ac:dyDescent="0.3">
      <c r="A155" s="257" t="s">
        <v>393</v>
      </c>
      <c r="B155" s="412" t="s">
        <v>473</v>
      </c>
      <c r="C155" s="668"/>
      <c r="D155" s="417">
        <v>2</v>
      </c>
      <c r="E155" s="417">
        <v>30</v>
      </c>
      <c r="F155" s="417">
        <v>3</v>
      </c>
      <c r="G155" s="417">
        <v>520</v>
      </c>
      <c r="H155" s="419">
        <v>130200000</v>
      </c>
      <c r="I155" s="423">
        <v>130200000</v>
      </c>
      <c r="J155" s="497" t="s">
        <v>479</v>
      </c>
      <c r="K155" s="417" t="s">
        <v>18</v>
      </c>
      <c r="L155" s="417">
        <v>2</v>
      </c>
      <c r="M155" s="417">
        <v>2</v>
      </c>
    </row>
    <row r="156" spans="1:13" s="38" customFormat="1" ht="47.25" customHeight="1" thickTop="1" thickBot="1" x14ac:dyDescent="0.3">
      <c r="A156" s="257" t="s">
        <v>393</v>
      </c>
      <c r="B156" s="412" t="s">
        <v>473</v>
      </c>
      <c r="C156" s="668"/>
      <c r="D156" s="417">
        <v>2</v>
      </c>
      <c r="E156" s="417">
        <v>30</v>
      </c>
      <c r="F156" s="417">
        <v>3</v>
      </c>
      <c r="G156" s="417">
        <v>520</v>
      </c>
      <c r="H156" s="419">
        <v>124500000</v>
      </c>
      <c r="I156" s="423">
        <v>124500000</v>
      </c>
      <c r="J156" s="497" t="s">
        <v>2274</v>
      </c>
      <c r="K156" s="417" t="s">
        <v>74</v>
      </c>
      <c r="L156" s="417">
        <v>1</v>
      </c>
      <c r="M156" s="417">
        <v>1</v>
      </c>
    </row>
    <row r="157" spans="1:13" s="38" customFormat="1" ht="47.25" customHeight="1" thickTop="1" thickBot="1" x14ac:dyDescent="0.3">
      <c r="A157" s="257" t="s">
        <v>393</v>
      </c>
      <c r="B157" s="412" t="s">
        <v>473</v>
      </c>
      <c r="C157" s="668"/>
      <c r="D157" s="417">
        <v>2</v>
      </c>
      <c r="E157" s="417">
        <v>30</v>
      </c>
      <c r="F157" s="417">
        <v>3</v>
      </c>
      <c r="G157" s="417">
        <v>520</v>
      </c>
      <c r="H157" s="419">
        <v>294912169</v>
      </c>
      <c r="I157" s="423">
        <v>294668126</v>
      </c>
      <c r="J157" s="497" t="s">
        <v>480</v>
      </c>
      <c r="K157" s="417" t="s">
        <v>13</v>
      </c>
      <c r="L157" s="417">
        <v>3</v>
      </c>
      <c r="M157" s="417">
        <v>3</v>
      </c>
    </row>
    <row r="158" spans="1:13" s="38" customFormat="1" ht="47.25" customHeight="1" thickTop="1" thickBot="1" x14ac:dyDescent="0.3">
      <c r="A158" s="257" t="s">
        <v>393</v>
      </c>
      <c r="B158" s="412" t="s">
        <v>473</v>
      </c>
      <c r="C158" s="668"/>
      <c r="D158" s="417">
        <v>2</v>
      </c>
      <c r="E158" s="417">
        <v>30</v>
      </c>
      <c r="F158" s="417">
        <v>3</v>
      </c>
      <c r="G158" s="417">
        <v>520</v>
      </c>
      <c r="H158" s="419">
        <v>95901602</v>
      </c>
      <c r="I158" s="423">
        <v>95901602</v>
      </c>
      <c r="J158" s="497" t="s">
        <v>481</v>
      </c>
      <c r="K158" s="417" t="s">
        <v>13</v>
      </c>
      <c r="L158" s="417">
        <v>1</v>
      </c>
      <c r="M158" s="417">
        <v>1</v>
      </c>
    </row>
    <row r="159" spans="1:13" s="38" customFormat="1" ht="47.25" customHeight="1" thickTop="1" thickBot="1" x14ac:dyDescent="0.3">
      <c r="A159" s="257" t="s">
        <v>393</v>
      </c>
      <c r="B159" s="412" t="s">
        <v>473</v>
      </c>
      <c r="C159" s="668"/>
      <c r="D159" s="417">
        <v>2</v>
      </c>
      <c r="E159" s="417">
        <v>30</v>
      </c>
      <c r="F159" s="417">
        <v>3</v>
      </c>
      <c r="G159" s="417">
        <v>520</v>
      </c>
      <c r="H159" s="419">
        <v>130897000</v>
      </c>
      <c r="I159" s="423">
        <v>130897000</v>
      </c>
      <c r="J159" s="497" t="s">
        <v>482</v>
      </c>
      <c r="K159" s="417" t="s">
        <v>18</v>
      </c>
      <c r="L159" s="417">
        <v>1</v>
      </c>
      <c r="M159" s="417">
        <v>1</v>
      </c>
    </row>
    <row r="160" spans="1:13" s="38" customFormat="1" ht="36" customHeight="1" thickTop="1" thickBot="1" x14ac:dyDescent="0.3">
      <c r="A160" s="257" t="s">
        <v>393</v>
      </c>
      <c r="B160" s="412" t="s">
        <v>473</v>
      </c>
      <c r="C160" s="668"/>
      <c r="D160" s="417">
        <v>2</v>
      </c>
      <c r="E160" s="417">
        <v>30</v>
      </c>
      <c r="F160" s="417">
        <v>3</v>
      </c>
      <c r="G160" s="417">
        <v>520</v>
      </c>
      <c r="H160" s="419">
        <v>0</v>
      </c>
      <c r="I160" s="423">
        <v>0</v>
      </c>
      <c r="J160" s="497" t="s">
        <v>483</v>
      </c>
      <c r="K160" s="417" t="s">
        <v>13</v>
      </c>
      <c r="L160" s="417">
        <v>0</v>
      </c>
      <c r="M160" s="417">
        <v>0</v>
      </c>
    </row>
    <row r="161" spans="1:13" s="38" customFormat="1" ht="47.25" customHeight="1" thickTop="1" thickBot="1" x14ac:dyDescent="0.3">
      <c r="A161" s="257" t="s">
        <v>393</v>
      </c>
      <c r="B161" s="412" t="s">
        <v>473</v>
      </c>
      <c r="C161" s="659"/>
      <c r="D161" s="417">
        <v>2</v>
      </c>
      <c r="E161" s="417">
        <v>30</v>
      </c>
      <c r="F161" s="417">
        <v>3</v>
      </c>
      <c r="G161" s="417">
        <v>520</v>
      </c>
      <c r="H161" s="419">
        <v>46000000</v>
      </c>
      <c r="I161" s="423">
        <v>46000000</v>
      </c>
      <c r="J161" s="497" t="s">
        <v>475</v>
      </c>
      <c r="K161" s="417" t="s">
        <v>13</v>
      </c>
      <c r="L161" s="417">
        <v>1</v>
      </c>
      <c r="M161" s="417">
        <v>1</v>
      </c>
    </row>
    <row r="162" spans="1:13" s="38" customFormat="1" ht="47.25" customHeight="1" thickTop="1" thickBot="1" x14ac:dyDescent="0.3">
      <c r="A162" s="257" t="s">
        <v>393</v>
      </c>
      <c r="B162" s="412" t="s">
        <v>473</v>
      </c>
      <c r="C162" s="412" t="s">
        <v>474</v>
      </c>
      <c r="D162" s="417">
        <v>2</v>
      </c>
      <c r="E162" s="417">
        <v>30</v>
      </c>
      <c r="F162" s="417">
        <v>3</v>
      </c>
      <c r="G162" s="417">
        <v>530</v>
      </c>
      <c r="H162" s="419">
        <v>0</v>
      </c>
      <c r="I162" s="423">
        <v>0</v>
      </c>
      <c r="J162" s="497" t="s">
        <v>484</v>
      </c>
      <c r="K162" s="417" t="s">
        <v>15</v>
      </c>
      <c r="L162" s="417">
        <v>1</v>
      </c>
      <c r="M162" s="417">
        <v>0</v>
      </c>
    </row>
    <row r="163" spans="1:13" s="38" customFormat="1" ht="53.25" customHeight="1" thickTop="1" thickBot="1" x14ac:dyDescent="0.3">
      <c r="A163" s="257" t="s">
        <v>393</v>
      </c>
      <c r="B163" s="412" t="s">
        <v>473</v>
      </c>
      <c r="C163" s="412" t="s">
        <v>286</v>
      </c>
      <c r="D163" s="417">
        <v>2</v>
      </c>
      <c r="E163" s="417">
        <v>30</v>
      </c>
      <c r="F163" s="417">
        <v>3</v>
      </c>
      <c r="G163" s="417">
        <v>540</v>
      </c>
      <c r="H163" s="419">
        <v>261164559</v>
      </c>
      <c r="I163" s="423">
        <v>178012000</v>
      </c>
      <c r="J163" s="497" t="s">
        <v>485</v>
      </c>
      <c r="K163" s="417" t="s">
        <v>51</v>
      </c>
      <c r="L163" s="417">
        <v>2</v>
      </c>
      <c r="M163" s="417">
        <v>1</v>
      </c>
    </row>
    <row r="164" spans="1:13" s="38" customFormat="1" ht="47.25" customHeight="1" thickTop="1" thickBot="1" x14ac:dyDescent="0.3">
      <c r="A164" s="257" t="s">
        <v>393</v>
      </c>
      <c r="B164" s="412" t="s">
        <v>473</v>
      </c>
      <c r="C164" s="412" t="s">
        <v>2261</v>
      </c>
      <c r="D164" s="417">
        <v>2</v>
      </c>
      <c r="E164" s="417">
        <v>30</v>
      </c>
      <c r="F164" s="417">
        <v>3</v>
      </c>
      <c r="G164" s="417">
        <v>580</v>
      </c>
      <c r="H164" s="419">
        <v>20000000</v>
      </c>
      <c r="I164" s="423">
        <v>10000000</v>
      </c>
      <c r="J164" s="497" t="s">
        <v>486</v>
      </c>
      <c r="K164" s="417" t="s">
        <v>27</v>
      </c>
      <c r="L164" s="417">
        <v>2</v>
      </c>
      <c r="M164" s="417">
        <v>1</v>
      </c>
    </row>
    <row r="165" spans="1:13" s="38" customFormat="1" ht="16.5" thickTop="1" thickBot="1" x14ac:dyDescent="0.3">
      <c r="A165" s="259"/>
    </row>
    <row r="166" spans="1:13" s="38" customFormat="1" ht="30" customHeight="1" thickTop="1" thickBot="1" x14ac:dyDescent="0.3">
      <c r="A166" s="631" t="s">
        <v>1</v>
      </c>
      <c r="B166" s="631" t="s">
        <v>0</v>
      </c>
      <c r="C166" s="631" t="s">
        <v>122</v>
      </c>
      <c r="D166" s="628" t="s">
        <v>104</v>
      </c>
      <c r="E166" s="629"/>
      <c r="F166" s="629"/>
      <c r="G166" s="630"/>
      <c r="H166" s="628" t="s">
        <v>3</v>
      </c>
      <c r="I166" s="629"/>
      <c r="J166" s="628" t="s">
        <v>105</v>
      </c>
      <c r="K166" s="629"/>
      <c r="L166" s="629"/>
      <c r="M166" s="630"/>
    </row>
    <row r="167" spans="1:13" s="38" customFormat="1" ht="34.5" customHeight="1" thickTop="1" thickBot="1" x14ac:dyDescent="0.3">
      <c r="A167" s="632"/>
      <c r="B167" s="632"/>
      <c r="C167" s="632"/>
      <c r="D167" s="194" t="s">
        <v>4</v>
      </c>
      <c r="E167" s="194" t="s">
        <v>5</v>
      </c>
      <c r="F167" s="194" t="s">
        <v>6</v>
      </c>
      <c r="G167" s="194" t="s">
        <v>7</v>
      </c>
      <c r="H167" s="194" t="s">
        <v>2</v>
      </c>
      <c r="I167" s="194" t="s">
        <v>3</v>
      </c>
      <c r="J167" s="194" t="s">
        <v>8</v>
      </c>
      <c r="K167" s="194" t="s">
        <v>9</v>
      </c>
      <c r="L167" s="194" t="s">
        <v>106</v>
      </c>
      <c r="M167" s="194" t="s">
        <v>107</v>
      </c>
    </row>
    <row r="168" spans="1:13" s="38" customFormat="1" ht="72" customHeight="1" thickTop="1" thickBot="1" x14ac:dyDescent="0.3">
      <c r="A168" s="257" t="s">
        <v>393</v>
      </c>
      <c r="B168" s="412" t="s">
        <v>487</v>
      </c>
      <c r="C168" s="412" t="s">
        <v>16</v>
      </c>
      <c r="D168" s="412">
        <v>2</v>
      </c>
      <c r="E168" s="412">
        <v>30</v>
      </c>
      <c r="F168" s="412">
        <v>3</v>
      </c>
      <c r="G168" s="412">
        <v>848</v>
      </c>
      <c r="H168" s="419">
        <v>330498183</v>
      </c>
      <c r="I168" s="419">
        <v>225450000</v>
      </c>
      <c r="J168" s="497" t="s">
        <v>52</v>
      </c>
      <c r="K168" s="417" t="s">
        <v>17</v>
      </c>
      <c r="L168" s="418">
        <v>379</v>
      </c>
      <c r="M168" s="418">
        <v>379</v>
      </c>
    </row>
    <row r="169" spans="1:13" s="38" customFormat="1" ht="36" customHeight="1" thickTop="1" thickBot="1" x14ac:dyDescent="0.3">
      <c r="A169" s="257" t="s">
        <v>393</v>
      </c>
      <c r="B169" s="412" t="s">
        <v>487</v>
      </c>
      <c r="C169" s="658" t="s">
        <v>24</v>
      </c>
      <c r="D169" s="412">
        <v>2</v>
      </c>
      <c r="E169" s="412">
        <v>30</v>
      </c>
      <c r="F169" s="412">
        <v>3</v>
      </c>
      <c r="G169" s="412">
        <v>520</v>
      </c>
      <c r="H169" s="419">
        <v>180000000</v>
      </c>
      <c r="I169" s="419">
        <v>180000000</v>
      </c>
      <c r="J169" s="497" t="s">
        <v>488</v>
      </c>
      <c r="K169" s="532" t="s">
        <v>2406</v>
      </c>
      <c r="L169" s="418">
        <v>1</v>
      </c>
      <c r="M169" s="418">
        <v>1</v>
      </c>
    </row>
    <row r="170" spans="1:13" s="38" customFormat="1" ht="36" customHeight="1" thickTop="1" thickBot="1" x14ac:dyDescent="0.3">
      <c r="A170" s="257" t="s">
        <v>393</v>
      </c>
      <c r="B170" s="412" t="s">
        <v>487</v>
      </c>
      <c r="C170" s="668"/>
      <c r="D170" s="412">
        <v>2</v>
      </c>
      <c r="E170" s="412">
        <v>30</v>
      </c>
      <c r="F170" s="412">
        <v>3</v>
      </c>
      <c r="G170" s="412">
        <v>520</v>
      </c>
      <c r="H170" s="419">
        <v>180000000</v>
      </c>
      <c r="I170" s="419">
        <v>180000000</v>
      </c>
      <c r="J170" s="497" t="s">
        <v>489</v>
      </c>
      <c r="K170" s="417" t="s">
        <v>25</v>
      </c>
      <c r="L170" s="418">
        <v>1</v>
      </c>
      <c r="M170" s="418">
        <v>1</v>
      </c>
    </row>
    <row r="171" spans="1:13" s="38" customFormat="1" ht="54" customHeight="1" thickTop="1" thickBot="1" x14ac:dyDescent="0.3">
      <c r="A171" s="257" t="s">
        <v>393</v>
      </c>
      <c r="B171" s="412" t="s">
        <v>487</v>
      </c>
      <c r="C171" s="668"/>
      <c r="D171" s="412">
        <v>2</v>
      </c>
      <c r="E171" s="412">
        <v>30</v>
      </c>
      <c r="F171" s="412">
        <v>3</v>
      </c>
      <c r="G171" s="412">
        <v>520</v>
      </c>
      <c r="H171" s="419">
        <v>226952626</v>
      </c>
      <c r="I171" s="419">
        <v>203912440</v>
      </c>
      <c r="J171" s="497" t="s">
        <v>490</v>
      </c>
      <c r="K171" s="417" t="s">
        <v>25</v>
      </c>
      <c r="L171" s="418">
        <v>13</v>
      </c>
      <c r="M171" s="418">
        <v>11</v>
      </c>
    </row>
    <row r="172" spans="1:13" s="38" customFormat="1" ht="47.25" customHeight="1" thickTop="1" thickBot="1" x14ac:dyDescent="0.3">
      <c r="A172" s="257" t="s">
        <v>393</v>
      </c>
      <c r="B172" s="412" t="s">
        <v>487</v>
      </c>
      <c r="C172" s="668"/>
      <c r="D172" s="412">
        <v>2</v>
      </c>
      <c r="E172" s="412">
        <v>30</v>
      </c>
      <c r="F172" s="412">
        <v>3</v>
      </c>
      <c r="G172" s="412">
        <v>520</v>
      </c>
      <c r="H172" s="419">
        <v>145000000</v>
      </c>
      <c r="I172" s="419">
        <v>145000000</v>
      </c>
      <c r="J172" s="497" t="s">
        <v>491</v>
      </c>
      <c r="K172" s="417" t="s">
        <v>13</v>
      </c>
      <c r="L172" s="418">
        <v>6</v>
      </c>
      <c r="M172" s="418">
        <v>6</v>
      </c>
    </row>
    <row r="173" spans="1:13" s="38" customFormat="1" ht="66.75" customHeight="1" thickTop="1" thickBot="1" x14ac:dyDescent="0.3">
      <c r="A173" s="257" t="s">
        <v>393</v>
      </c>
      <c r="B173" s="412" t="s">
        <v>487</v>
      </c>
      <c r="C173" s="659"/>
      <c r="D173" s="412">
        <v>2</v>
      </c>
      <c r="E173" s="412">
        <v>30</v>
      </c>
      <c r="F173" s="412">
        <v>3</v>
      </c>
      <c r="G173" s="412">
        <v>520</v>
      </c>
      <c r="H173" s="419">
        <v>88202800</v>
      </c>
      <c r="I173" s="419">
        <v>88202800</v>
      </c>
      <c r="J173" s="497" t="s">
        <v>492</v>
      </c>
      <c r="K173" s="417" t="s">
        <v>13</v>
      </c>
      <c r="L173" s="418">
        <v>2</v>
      </c>
      <c r="M173" s="418">
        <v>2</v>
      </c>
    </row>
    <row r="174" spans="1:13" s="38" customFormat="1" ht="16.5" thickTop="1" thickBot="1" x14ac:dyDescent="0.3">
      <c r="A174" s="259"/>
    </row>
    <row r="175" spans="1:13" s="38" customFormat="1" ht="30" customHeight="1" thickTop="1" thickBot="1" x14ac:dyDescent="0.3">
      <c r="A175" s="631" t="s">
        <v>1</v>
      </c>
      <c r="B175" s="631" t="s">
        <v>0</v>
      </c>
      <c r="C175" s="631" t="s">
        <v>122</v>
      </c>
      <c r="D175" s="628" t="s">
        <v>104</v>
      </c>
      <c r="E175" s="629"/>
      <c r="F175" s="629"/>
      <c r="G175" s="630"/>
      <c r="H175" s="628" t="s">
        <v>3</v>
      </c>
      <c r="I175" s="629"/>
      <c r="J175" s="628" t="s">
        <v>105</v>
      </c>
      <c r="K175" s="629"/>
      <c r="L175" s="629"/>
      <c r="M175" s="630"/>
    </row>
    <row r="176" spans="1:13" s="38" customFormat="1" ht="34.5" customHeight="1" thickTop="1" thickBot="1" x14ac:dyDescent="0.3">
      <c r="A176" s="632"/>
      <c r="B176" s="632"/>
      <c r="C176" s="632"/>
      <c r="D176" s="194" t="s">
        <v>4</v>
      </c>
      <c r="E176" s="194" t="s">
        <v>5</v>
      </c>
      <c r="F176" s="194" t="s">
        <v>6</v>
      </c>
      <c r="G176" s="194" t="s">
        <v>7</v>
      </c>
      <c r="H176" s="194" t="s">
        <v>2</v>
      </c>
      <c r="I176" s="194" t="s">
        <v>3</v>
      </c>
      <c r="J176" s="194" t="s">
        <v>8</v>
      </c>
      <c r="K176" s="194" t="s">
        <v>9</v>
      </c>
      <c r="L176" s="194" t="s">
        <v>106</v>
      </c>
      <c r="M176" s="194" t="s">
        <v>107</v>
      </c>
    </row>
    <row r="177" spans="1:13" s="38" customFormat="1" ht="66.75" customHeight="1" thickTop="1" thickBot="1" x14ac:dyDescent="0.3">
      <c r="A177" s="412" t="s">
        <v>393</v>
      </c>
      <c r="B177" s="412" t="s">
        <v>493</v>
      </c>
      <c r="C177" s="412" t="s">
        <v>16</v>
      </c>
      <c r="D177" s="412">
        <v>2</v>
      </c>
      <c r="E177" s="412">
        <v>30</v>
      </c>
      <c r="F177" s="412">
        <v>3</v>
      </c>
      <c r="G177" s="412">
        <v>848</v>
      </c>
      <c r="H177" s="413">
        <v>570082593</v>
      </c>
      <c r="I177" s="413">
        <v>237390000</v>
      </c>
      <c r="J177" s="497" t="s">
        <v>494</v>
      </c>
      <c r="K177" s="417" t="s">
        <v>17</v>
      </c>
      <c r="L177" s="418">
        <v>193</v>
      </c>
      <c r="M177" s="418">
        <v>57</v>
      </c>
    </row>
    <row r="178" spans="1:13" s="38" customFormat="1" ht="46.5" customHeight="1" thickTop="1" thickBot="1" x14ac:dyDescent="0.3">
      <c r="A178" s="412" t="s">
        <v>393</v>
      </c>
      <c r="B178" s="412" t="s">
        <v>493</v>
      </c>
      <c r="C178" s="658" t="s">
        <v>24</v>
      </c>
      <c r="D178" s="412">
        <v>2</v>
      </c>
      <c r="E178" s="412">
        <v>30</v>
      </c>
      <c r="F178" s="412">
        <v>3</v>
      </c>
      <c r="G178" s="412">
        <v>520</v>
      </c>
      <c r="H178" s="413">
        <v>0</v>
      </c>
      <c r="I178" s="413">
        <v>0</v>
      </c>
      <c r="J178" s="497" t="s">
        <v>477</v>
      </c>
      <c r="K178" s="417" t="s">
        <v>25</v>
      </c>
      <c r="L178" s="418">
        <v>2</v>
      </c>
      <c r="M178" s="418">
        <v>0</v>
      </c>
    </row>
    <row r="179" spans="1:13" s="38" customFormat="1" ht="46.5" customHeight="1" thickTop="1" thickBot="1" x14ac:dyDescent="0.3">
      <c r="A179" s="412" t="s">
        <v>393</v>
      </c>
      <c r="B179" s="412" t="s">
        <v>493</v>
      </c>
      <c r="C179" s="668"/>
      <c r="D179" s="412">
        <v>2</v>
      </c>
      <c r="E179" s="412">
        <v>30</v>
      </c>
      <c r="F179" s="412">
        <v>3</v>
      </c>
      <c r="G179" s="412">
        <v>520</v>
      </c>
      <c r="H179" s="413">
        <v>0</v>
      </c>
      <c r="I179" s="413">
        <v>0</v>
      </c>
      <c r="J179" s="497" t="s">
        <v>495</v>
      </c>
      <c r="K179" s="417" t="s">
        <v>91</v>
      </c>
      <c r="L179" s="418">
        <v>3</v>
      </c>
      <c r="M179" s="418">
        <v>0</v>
      </c>
    </row>
    <row r="180" spans="1:13" s="38" customFormat="1" ht="46.5" customHeight="1" thickTop="1" thickBot="1" x14ac:dyDescent="0.3">
      <c r="A180" s="412" t="s">
        <v>393</v>
      </c>
      <c r="B180" s="412" t="s">
        <v>493</v>
      </c>
      <c r="C180" s="668"/>
      <c r="D180" s="412">
        <v>2</v>
      </c>
      <c r="E180" s="412">
        <v>30</v>
      </c>
      <c r="F180" s="412">
        <v>3</v>
      </c>
      <c r="G180" s="412">
        <v>520</v>
      </c>
      <c r="H180" s="413">
        <v>0</v>
      </c>
      <c r="I180" s="413">
        <v>0</v>
      </c>
      <c r="J180" s="497" t="s">
        <v>496</v>
      </c>
      <c r="K180" s="417" t="s">
        <v>18</v>
      </c>
      <c r="L180" s="418">
        <v>3</v>
      </c>
      <c r="M180" s="418">
        <v>0</v>
      </c>
    </row>
    <row r="181" spans="1:13" s="38" customFormat="1" ht="134.25" customHeight="1" thickTop="1" thickBot="1" x14ac:dyDescent="0.3">
      <c r="A181" s="412" t="s">
        <v>393</v>
      </c>
      <c r="B181" s="412" t="s">
        <v>493</v>
      </c>
      <c r="C181" s="668"/>
      <c r="D181" s="412">
        <v>2</v>
      </c>
      <c r="E181" s="412">
        <v>30</v>
      </c>
      <c r="F181" s="412">
        <v>3</v>
      </c>
      <c r="G181" s="412">
        <v>520</v>
      </c>
      <c r="H181" s="413">
        <v>714793051</v>
      </c>
      <c r="I181" s="413">
        <v>714793051</v>
      </c>
      <c r="J181" s="497" t="s">
        <v>497</v>
      </c>
      <c r="K181" s="417" t="s">
        <v>13</v>
      </c>
      <c r="L181" s="418">
        <v>4</v>
      </c>
      <c r="M181" s="418">
        <v>4</v>
      </c>
    </row>
    <row r="182" spans="1:13" s="38" customFormat="1" ht="68.25" customHeight="1" thickTop="1" thickBot="1" x14ac:dyDescent="0.3">
      <c r="A182" s="412" t="s">
        <v>393</v>
      </c>
      <c r="B182" s="412" t="s">
        <v>493</v>
      </c>
      <c r="C182" s="659"/>
      <c r="D182" s="412">
        <v>2</v>
      </c>
      <c r="E182" s="412">
        <v>30</v>
      </c>
      <c r="F182" s="412">
        <v>3</v>
      </c>
      <c r="G182" s="412">
        <v>520</v>
      </c>
      <c r="H182" s="413">
        <v>275790083</v>
      </c>
      <c r="I182" s="413">
        <v>112800000</v>
      </c>
      <c r="J182" s="497" t="s">
        <v>498</v>
      </c>
      <c r="K182" s="417" t="s">
        <v>11</v>
      </c>
      <c r="L182" s="418">
        <v>5500</v>
      </c>
      <c r="M182" s="418">
        <v>2250</v>
      </c>
    </row>
    <row r="183" spans="1:13" ht="15.75" thickTop="1" x14ac:dyDescent="0.25"/>
  </sheetData>
  <mergeCells count="149">
    <mergeCell ref="A16:A17"/>
    <mergeCell ref="B16:B17"/>
    <mergeCell ref="C16:C17"/>
    <mergeCell ref="D16:G16"/>
    <mergeCell ref="H16:I16"/>
    <mergeCell ref="J16:M16"/>
    <mergeCell ref="C19:C22"/>
    <mergeCell ref="D118:D119"/>
    <mergeCell ref="E118:E119"/>
    <mergeCell ref="F118:F119"/>
    <mergeCell ref="G118:G119"/>
    <mergeCell ref="H118:H119"/>
    <mergeCell ref="I118:I119"/>
    <mergeCell ref="D91:G91"/>
    <mergeCell ref="D116:G116"/>
    <mergeCell ref="H49:I49"/>
    <mergeCell ref="J49:M49"/>
    <mergeCell ref="H55:I55"/>
    <mergeCell ref="J55:M55"/>
    <mergeCell ref="J25:M25"/>
    <mergeCell ref="H32:I32"/>
    <mergeCell ref="J32:M32"/>
    <mergeCell ref="C45:C47"/>
    <mergeCell ref="C58:C61"/>
    <mergeCell ref="C66:C74"/>
    <mergeCell ref="C75:C77"/>
    <mergeCell ref="A63:A64"/>
    <mergeCell ref="B63:B64"/>
    <mergeCell ref="C63:C64"/>
    <mergeCell ref="B91:B92"/>
    <mergeCell ref="C91:C92"/>
    <mergeCell ref="C88:C89"/>
    <mergeCell ref="C178:C182"/>
    <mergeCell ref="C153:C161"/>
    <mergeCell ref="C141:C146"/>
    <mergeCell ref="C166:C167"/>
    <mergeCell ref="A97:A98"/>
    <mergeCell ref="B97:B98"/>
    <mergeCell ref="C97:C98"/>
    <mergeCell ref="B110:B111"/>
    <mergeCell ref="C110:C111"/>
    <mergeCell ref="C100:C101"/>
    <mergeCell ref="C106:C107"/>
    <mergeCell ref="C118:C119"/>
    <mergeCell ref="B130:B131"/>
    <mergeCell ref="C130:C131"/>
    <mergeCell ref="A130:A131"/>
    <mergeCell ref="C126:C127"/>
    <mergeCell ref="C135:C136"/>
    <mergeCell ref="A166:A167"/>
    <mergeCell ref="B166:B167"/>
    <mergeCell ref="B118:B119"/>
    <mergeCell ref="A118:A119"/>
    <mergeCell ref="D166:G166"/>
    <mergeCell ref="H175:I175"/>
    <mergeCell ref="J175:M175"/>
    <mergeCell ref="A175:A176"/>
    <mergeCell ref="B175:B176"/>
    <mergeCell ref="C175:C176"/>
    <mergeCell ref="D175:G175"/>
    <mergeCell ref="A138:A139"/>
    <mergeCell ref="B138:B139"/>
    <mergeCell ref="C138:C139"/>
    <mergeCell ref="D138:G138"/>
    <mergeCell ref="A150:A151"/>
    <mergeCell ref="B150:B151"/>
    <mergeCell ref="C150:C151"/>
    <mergeCell ref="D150:G150"/>
    <mergeCell ref="H150:I150"/>
    <mergeCell ref="J150:M150"/>
    <mergeCell ref="H166:I166"/>
    <mergeCell ref="J166:M166"/>
    <mergeCell ref="H138:I138"/>
    <mergeCell ref="J138:M138"/>
    <mergeCell ref="C169:C173"/>
    <mergeCell ref="D63:G63"/>
    <mergeCell ref="A80:A81"/>
    <mergeCell ref="B80:B81"/>
    <mergeCell ref="C80:C81"/>
    <mergeCell ref="D80:G80"/>
    <mergeCell ref="D97:G97"/>
    <mergeCell ref="D130:G130"/>
    <mergeCell ref="A123:A124"/>
    <mergeCell ref="B123:B124"/>
    <mergeCell ref="C123:C124"/>
    <mergeCell ref="D123:G123"/>
    <mergeCell ref="A103:A104"/>
    <mergeCell ref="B103:B104"/>
    <mergeCell ref="C103:C104"/>
    <mergeCell ref="D103:G103"/>
    <mergeCell ref="A91:A92"/>
    <mergeCell ref="A110:A111"/>
    <mergeCell ref="C83:C87"/>
    <mergeCell ref="D110:G110"/>
    <mergeCell ref="A116:A117"/>
    <mergeCell ref="B116:B117"/>
    <mergeCell ref="C116:C117"/>
    <mergeCell ref="A5:A6"/>
    <mergeCell ref="B5:B6"/>
    <mergeCell ref="C5:C6"/>
    <mergeCell ref="D5:G5"/>
    <mergeCell ref="D42:G42"/>
    <mergeCell ref="A55:A56"/>
    <mergeCell ref="B55:B56"/>
    <mergeCell ref="C55:C56"/>
    <mergeCell ref="A49:A50"/>
    <mergeCell ref="B49:B50"/>
    <mergeCell ref="C49:C50"/>
    <mergeCell ref="D49:G49"/>
    <mergeCell ref="D55:G55"/>
    <mergeCell ref="A25:A26"/>
    <mergeCell ref="B25:B26"/>
    <mergeCell ref="C25:C26"/>
    <mergeCell ref="D25:G25"/>
    <mergeCell ref="A32:A33"/>
    <mergeCell ref="B32:B33"/>
    <mergeCell ref="C32:C33"/>
    <mergeCell ref="D32:G32"/>
    <mergeCell ref="A42:A43"/>
    <mergeCell ref="B42:B43"/>
    <mergeCell ref="C42:C43"/>
    <mergeCell ref="H130:I130"/>
    <mergeCell ref="J130:M130"/>
    <mergeCell ref="H63:I63"/>
    <mergeCell ref="J63:M63"/>
    <mergeCell ref="H80:I80"/>
    <mergeCell ref="J80:M80"/>
    <mergeCell ref="H91:I91"/>
    <mergeCell ref="J91:M91"/>
    <mergeCell ref="H97:I97"/>
    <mergeCell ref="J97:M97"/>
    <mergeCell ref="H116:I116"/>
    <mergeCell ref="J116:M116"/>
    <mergeCell ref="H103:I103"/>
    <mergeCell ref="J103:M103"/>
    <mergeCell ref="H110:I110"/>
    <mergeCell ref="J110:M110"/>
    <mergeCell ref="H123:I123"/>
    <mergeCell ref="J123:M123"/>
    <mergeCell ref="C13:C14"/>
    <mergeCell ref="C8:C12"/>
    <mergeCell ref="C28:C29"/>
    <mergeCell ref="C38:C40"/>
    <mergeCell ref="C35:C37"/>
    <mergeCell ref="H25:I25"/>
    <mergeCell ref="H5:I5"/>
    <mergeCell ref="J5:M5"/>
    <mergeCell ref="H42:I42"/>
    <mergeCell ref="J42:M4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157"/>
  <sheetViews>
    <sheetView showGridLines="0" topLeftCell="A98" zoomScale="98" zoomScaleNormal="98" workbookViewId="0">
      <selection activeCell="J103" sqref="J103"/>
    </sheetView>
  </sheetViews>
  <sheetFormatPr baseColWidth="10" defaultRowHeight="15" x14ac:dyDescent="0.25"/>
  <cols>
    <col min="1" max="2" width="19.7109375" customWidth="1"/>
    <col min="3" max="3" width="21.5703125" customWidth="1"/>
    <col min="4" max="7" width="8.7109375" customWidth="1"/>
    <col min="8" max="9" width="15" customWidth="1"/>
    <col min="10" max="10" width="30" customWidth="1"/>
    <col min="11" max="13" width="15" customWidth="1"/>
  </cols>
  <sheetData>
    <row r="4" spans="1:13" ht="9.75" customHeight="1" thickBot="1" x14ac:dyDescent="0.3"/>
    <row r="5" spans="1:13" ht="30" customHeight="1" thickTop="1" thickBot="1" x14ac:dyDescent="0.3">
      <c r="A5" s="631" t="s">
        <v>1</v>
      </c>
      <c r="B5" s="631" t="s">
        <v>0</v>
      </c>
      <c r="C5" s="631" t="s">
        <v>122</v>
      </c>
      <c r="D5" s="628" t="s">
        <v>104</v>
      </c>
      <c r="E5" s="629"/>
      <c r="F5" s="629"/>
      <c r="G5" s="630"/>
      <c r="H5" s="628" t="s">
        <v>3</v>
      </c>
      <c r="I5" s="629"/>
      <c r="J5" s="628" t="s">
        <v>105</v>
      </c>
      <c r="K5" s="629"/>
      <c r="L5" s="629"/>
      <c r="M5" s="630"/>
    </row>
    <row r="6" spans="1:13" ht="34.5" customHeight="1" thickTop="1" thickBot="1" x14ac:dyDescent="0.3">
      <c r="A6" s="632"/>
      <c r="B6" s="632"/>
      <c r="C6" s="632"/>
      <c r="D6" s="194" t="s">
        <v>4</v>
      </c>
      <c r="E6" s="194" t="s">
        <v>5</v>
      </c>
      <c r="F6" s="194" t="s">
        <v>6</v>
      </c>
      <c r="G6" s="194" t="s">
        <v>7</v>
      </c>
      <c r="H6" s="194" t="s">
        <v>2</v>
      </c>
      <c r="I6" s="194" t="s">
        <v>3</v>
      </c>
      <c r="J6" s="194" t="s">
        <v>8</v>
      </c>
      <c r="K6" s="194" t="s">
        <v>9</v>
      </c>
      <c r="L6" s="194" t="s">
        <v>106</v>
      </c>
      <c r="M6" s="194" t="s">
        <v>107</v>
      </c>
    </row>
    <row r="7" spans="1:13" ht="53.25" customHeight="1" thickTop="1" thickBot="1" x14ac:dyDescent="0.3">
      <c r="A7" s="422" t="s">
        <v>499</v>
      </c>
      <c r="B7" s="195" t="s">
        <v>500</v>
      </c>
      <c r="C7" s="422" t="s">
        <v>16</v>
      </c>
      <c r="D7" s="422">
        <v>2</v>
      </c>
      <c r="E7" s="422">
        <v>30</v>
      </c>
      <c r="F7" s="422">
        <v>3</v>
      </c>
      <c r="G7" s="422">
        <v>848</v>
      </c>
      <c r="H7" s="197">
        <v>1275283313</v>
      </c>
      <c r="I7" s="198">
        <v>948968200</v>
      </c>
      <c r="J7" s="201" t="s">
        <v>501</v>
      </c>
      <c r="K7" s="424" t="s">
        <v>17</v>
      </c>
      <c r="L7" s="204">
        <v>959</v>
      </c>
      <c r="M7" s="424">
        <v>959</v>
      </c>
    </row>
    <row r="8" spans="1:13" ht="35.25" customHeight="1" thickTop="1" thickBot="1" x14ac:dyDescent="0.3">
      <c r="A8" s="422" t="s">
        <v>499</v>
      </c>
      <c r="B8" s="195" t="s">
        <v>500</v>
      </c>
      <c r="C8" s="635" t="s">
        <v>24</v>
      </c>
      <c r="D8" s="422">
        <v>2</v>
      </c>
      <c r="E8" s="422">
        <v>30</v>
      </c>
      <c r="F8" s="422">
        <v>3</v>
      </c>
      <c r="G8" s="422">
        <v>520</v>
      </c>
      <c r="H8" s="197">
        <v>2360231796</v>
      </c>
      <c r="I8" s="198">
        <v>0</v>
      </c>
      <c r="J8" s="201" t="s">
        <v>502</v>
      </c>
      <c r="K8" s="424" t="s">
        <v>25</v>
      </c>
      <c r="L8" s="204">
        <v>6</v>
      </c>
      <c r="M8" s="424">
        <v>0</v>
      </c>
    </row>
    <row r="9" spans="1:13" ht="35.25" customHeight="1" thickTop="1" thickBot="1" x14ac:dyDescent="0.3">
      <c r="A9" s="422" t="s">
        <v>499</v>
      </c>
      <c r="B9" s="195" t="s">
        <v>500</v>
      </c>
      <c r="C9" s="636"/>
      <c r="D9" s="422">
        <v>2</v>
      </c>
      <c r="E9" s="422">
        <v>30</v>
      </c>
      <c r="F9" s="422">
        <v>3</v>
      </c>
      <c r="G9" s="422">
        <v>520</v>
      </c>
      <c r="H9" s="197">
        <v>554296790</v>
      </c>
      <c r="I9" s="198">
        <v>504349081</v>
      </c>
      <c r="J9" s="201" t="s">
        <v>503</v>
      </c>
      <c r="K9" s="424" t="s">
        <v>25</v>
      </c>
      <c r="L9" s="204">
        <v>5</v>
      </c>
      <c r="M9" s="424">
        <v>5</v>
      </c>
    </row>
    <row r="10" spans="1:13" ht="35.25" customHeight="1" thickTop="1" thickBot="1" x14ac:dyDescent="0.3">
      <c r="A10" s="422" t="s">
        <v>499</v>
      </c>
      <c r="B10" s="195" t="s">
        <v>500</v>
      </c>
      <c r="C10" s="636"/>
      <c r="D10" s="422">
        <v>2</v>
      </c>
      <c r="E10" s="422">
        <v>30</v>
      </c>
      <c r="F10" s="422">
        <v>3</v>
      </c>
      <c r="G10" s="422">
        <v>520</v>
      </c>
      <c r="H10" s="197">
        <v>40886400</v>
      </c>
      <c r="I10" s="198">
        <v>40886400</v>
      </c>
      <c r="J10" s="201" t="s">
        <v>504</v>
      </c>
      <c r="K10" s="424" t="s">
        <v>13</v>
      </c>
      <c r="L10" s="204">
        <v>1</v>
      </c>
      <c r="M10" s="424">
        <v>1</v>
      </c>
    </row>
    <row r="11" spans="1:13" ht="35.25" customHeight="1" thickTop="1" thickBot="1" x14ac:dyDescent="0.3">
      <c r="A11" s="422" t="s">
        <v>499</v>
      </c>
      <c r="B11" s="195" t="s">
        <v>500</v>
      </c>
      <c r="C11" s="636"/>
      <c r="D11" s="422">
        <v>2</v>
      </c>
      <c r="E11" s="422">
        <v>30</v>
      </c>
      <c r="F11" s="422">
        <v>3</v>
      </c>
      <c r="G11" s="422">
        <v>520</v>
      </c>
      <c r="H11" s="197">
        <v>38321281</v>
      </c>
      <c r="I11" s="198">
        <v>36684099</v>
      </c>
      <c r="J11" s="201" t="s">
        <v>505</v>
      </c>
      <c r="K11" s="424" t="s">
        <v>13</v>
      </c>
      <c r="L11" s="204">
        <v>1</v>
      </c>
      <c r="M11" s="424">
        <v>1</v>
      </c>
    </row>
    <row r="12" spans="1:13" ht="35.25" customHeight="1" thickTop="1" thickBot="1" x14ac:dyDescent="0.3">
      <c r="A12" s="422" t="s">
        <v>499</v>
      </c>
      <c r="B12" s="195" t="s">
        <v>500</v>
      </c>
      <c r="C12" s="637"/>
      <c r="D12" s="422">
        <v>2</v>
      </c>
      <c r="E12" s="422">
        <v>30</v>
      </c>
      <c r="F12" s="422">
        <v>3</v>
      </c>
      <c r="G12" s="422">
        <v>520</v>
      </c>
      <c r="H12" s="197">
        <v>4091462</v>
      </c>
      <c r="I12" s="198">
        <v>4091462</v>
      </c>
      <c r="J12" s="201" t="s">
        <v>506</v>
      </c>
      <c r="K12" s="424" t="s">
        <v>91</v>
      </c>
      <c r="L12" s="204">
        <v>1</v>
      </c>
      <c r="M12" s="424">
        <v>1</v>
      </c>
    </row>
    <row r="13" spans="1:13" ht="16.5" thickTop="1" thickBot="1" x14ac:dyDescent="0.3">
      <c r="A13" s="40"/>
      <c r="B13" s="39"/>
      <c r="C13" s="41"/>
      <c r="D13" s="42"/>
      <c r="E13" s="43"/>
      <c r="F13" s="43"/>
      <c r="G13" s="43"/>
      <c r="H13" s="14"/>
      <c r="I13" s="14"/>
      <c r="J13" s="42"/>
      <c r="K13" s="17"/>
      <c r="L13" s="17"/>
      <c r="M13" s="14"/>
    </row>
    <row r="14" spans="1:13" ht="30" customHeight="1" thickTop="1" thickBot="1" x14ac:dyDescent="0.3">
      <c r="A14" s="631" t="s">
        <v>1</v>
      </c>
      <c r="B14" s="631" t="s">
        <v>0</v>
      </c>
      <c r="C14" s="631" t="s">
        <v>122</v>
      </c>
      <c r="D14" s="628" t="s">
        <v>104</v>
      </c>
      <c r="E14" s="629"/>
      <c r="F14" s="629"/>
      <c r="G14" s="630"/>
      <c r="H14" s="628" t="s">
        <v>3</v>
      </c>
      <c r="I14" s="629"/>
      <c r="J14" s="628" t="s">
        <v>105</v>
      </c>
      <c r="K14" s="629"/>
      <c r="L14" s="629"/>
      <c r="M14" s="630"/>
    </row>
    <row r="15" spans="1:13" ht="34.5" customHeight="1" thickTop="1" thickBot="1" x14ac:dyDescent="0.3">
      <c r="A15" s="632"/>
      <c r="B15" s="632"/>
      <c r="C15" s="632"/>
      <c r="D15" s="194" t="s">
        <v>4</v>
      </c>
      <c r="E15" s="194" t="s">
        <v>5</v>
      </c>
      <c r="F15" s="194" t="s">
        <v>6</v>
      </c>
      <c r="G15" s="194" t="s">
        <v>7</v>
      </c>
      <c r="H15" s="194" t="s">
        <v>2</v>
      </c>
      <c r="I15" s="194" t="s">
        <v>3</v>
      </c>
      <c r="J15" s="194" t="s">
        <v>8</v>
      </c>
      <c r="K15" s="194" t="s">
        <v>9</v>
      </c>
      <c r="L15" s="194" t="s">
        <v>106</v>
      </c>
      <c r="M15" s="194" t="s">
        <v>107</v>
      </c>
    </row>
    <row r="16" spans="1:13" ht="53.25" customHeight="1" thickTop="1" thickBot="1" x14ac:dyDescent="0.3">
      <c r="A16" s="422" t="s">
        <v>499</v>
      </c>
      <c r="B16" s="195" t="s">
        <v>507</v>
      </c>
      <c r="C16" s="635" t="s">
        <v>50</v>
      </c>
      <c r="D16" s="422">
        <v>3</v>
      </c>
      <c r="E16" s="422">
        <v>30</v>
      </c>
      <c r="F16" s="422">
        <v>3</v>
      </c>
      <c r="G16" s="422">
        <v>848</v>
      </c>
      <c r="H16" s="197">
        <v>445244103</v>
      </c>
      <c r="I16" s="198">
        <v>445244103</v>
      </c>
      <c r="J16" s="201" t="s">
        <v>508</v>
      </c>
      <c r="K16" s="424" t="s">
        <v>17</v>
      </c>
      <c r="L16" s="204">
        <v>451</v>
      </c>
      <c r="M16" s="424">
        <v>451</v>
      </c>
    </row>
    <row r="17" spans="1:13" ht="53.25" customHeight="1" thickTop="1" thickBot="1" x14ac:dyDescent="0.3">
      <c r="A17" s="422" t="s">
        <v>499</v>
      </c>
      <c r="B17" s="195" t="s">
        <v>507</v>
      </c>
      <c r="C17" s="637"/>
      <c r="D17" s="422">
        <v>3</v>
      </c>
      <c r="E17" s="422">
        <v>30</v>
      </c>
      <c r="F17" s="422">
        <v>3</v>
      </c>
      <c r="G17" s="422">
        <v>848</v>
      </c>
      <c r="H17" s="197"/>
      <c r="I17" s="198">
        <v>0</v>
      </c>
      <c r="J17" s="201" t="s">
        <v>509</v>
      </c>
      <c r="K17" s="424" t="s">
        <v>28</v>
      </c>
      <c r="L17" s="204">
        <v>40772</v>
      </c>
      <c r="M17" s="424">
        <v>40772</v>
      </c>
    </row>
    <row r="18" spans="1:13" ht="36" customHeight="1" thickTop="1" thickBot="1" x14ac:dyDescent="0.3">
      <c r="A18" s="422" t="s">
        <v>499</v>
      </c>
      <c r="B18" s="195" t="s">
        <v>507</v>
      </c>
      <c r="C18" s="584" t="s">
        <v>33</v>
      </c>
      <c r="D18" s="422">
        <v>3</v>
      </c>
      <c r="E18" s="422">
        <v>30</v>
      </c>
      <c r="F18" s="422">
        <v>3</v>
      </c>
      <c r="G18" s="422">
        <v>520</v>
      </c>
      <c r="H18" s="197">
        <v>90000000</v>
      </c>
      <c r="I18" s="198">
        <v>90000000</v>
      </c>
      <c r="J18" s="201" t="s">
        <v>511</v>
      </c>
      <c r="K18" s="424" t="s">
        <v>42</v>
      </c>
      <c r="L18" s="204">
        <v>1</v>
      </c>
      <c r="M18" s="424">
        <v>1</v>
      </c>
    </row>
    <row r="19" spans="1:13" ht="66" customHeight="1" thickTop="1" thickBot="1" x14ac:dyDescent="0.3">
      <c r="A19" s="583" t="s">
        <v>499</v>
      </c>
      <c r="B19" s="195" t="s">
        <v>507</v>
      </c>
      <c r="C19" s="635" t="s">
        <v>2287</v>
      </c>
      <c r="D19" s="583">
        <v>3</v>
      </c>
      <c r="E19" s="583">
        <v>30</v>
      </c>
      <c r="F19" s="583">
        <v>3</v>
      </c>
      <c r="G19" s="583">
        <v>520</v>
      </c>
      <c r="H19" s="197">
        <v>409871000</v>
      </c>
      <c r="I19" s="198">
        <v>409871000</v>
      </c>
      <c r="J19" s="201" t="s">
        <v>510</v>
      </c>
      <c r="K19" s="500" t="s">
        <v>25</v>
      </c>
      <c r="L19" s="204">
        <v>3</v>
      </c>
      <c r="M19" s="500">
        <v>3</v>
      </c>
    </row>
    <row r="20" spans="1:13" ht="53.25" customHeight="1" thickTop="1" thickBot="1" x14ac:dyDescent="0.3">
      <c r="A20" s="422" t="s">
        <v>499</v>
      </c>
      <c r="B20" s="195" t="s">
        <v>507</v>
      </c>
      <c r="C20" s="636"/>
      <c r="D20" s="422">
        <v>3</v>
      </c>
      <c r="E20" s="422">
        <v>30</v>
      </c>
      <c r="F20" s="422">
        <v>3</v>
      </c>
      <c r="G20" s="422">
        <v>520</v>
      </c>
      <c r="H20" s="197">
        <v>147166109</v>
      </c>
      <c r="I20" s="198">
        <v>0</v>
      </c>
      <c r="J20" s="201" t="s">
        <v>2288</v>
      </c>
      <c r="K20" s="424" t="s">
        <v>18</v>
      </c>
      <c r="L20" s="204">
        <v>3</v>
      </c>
      <c r="M20" s="424">
        <v>0</v>
      </c>
    </row>
    <row r="21" spans="1:13" ht="47.25" customHeight="1" thickTop="1" thickBot="1" x14ac:dyDescent="0.3">
      <c r="A21" s="422" t="s">
        <v>499</v>
      </c>
      <c r="B21" s="195" t="s">
        <v>507</v>
      </c>
      <c r="C21" s="637"/>
      <c r="D21" s="422">
        <v>3</v>
      </c>
      <c r="E21" s="422">
        <v>30</v>
      </c>
      <c r="F21" s="422">
        <v>3</v>
      </c>
      <c r="G21" s="422">
        <v>520</v>
      </c>
      <c r="H21" s="197">
        <v>27500000</v>
      </c>
      <c r="I21" s="198">
        <v>27500000</v>
      </c>
      <c r="J21" s="201" t="s">
        <v>512</v>
      </c>
      <c r="K21" s="424" t="s">
        <v>18</v>
      </c>
      <c r="L21" s="204">
        <v>1</v>
      </c>
      <c r="M21" s="424">
        <v>1</v>
      </c>
    </row>
    <row r="22" spans="1:13" ht="16.5" thickTop="1" thickBot="1" x14ac:dyDescent="0.3">
      <c r="A22" s="40"/>
      <c r="B22" s="39"/>
      <c r="C22" s="41"/>
      <c r="D22" s="42"/>
      <c r="E22" s="42"/>
      <c r="F22" s="42"/>
      <c r="G22" s="42"/>
      <c r="H22" s="44"/>
      <c r="I22" s="44"/>
      <c r="J22" s="42"/>
      <c r="K22" s="42"/>
      <c r="L22" s="44"/>
      <c r="M22" s="44"/>
    </row>
    <row r="23" spans="1:13" ht="30" customHeight="1" thickTop="1" thickBot="1" x14ac:dyDescent="0.3">
      <c r="A23" s="631" t="s">
        <v>1</v>
      </c>
      <c r="B23" s="631" t="s">
        <v>0</v>
      </c>
      <c r="C23" s="631" t="s">
        <v>122</v>
      </c>
      <c r="D23" s="628" t="s">
        <v>104</v>
      </c>
      <c r="E23" s="629"/>
      <c r="F23" s="629"/>
      <c r="G23" s="630"/>
      <c r="H23" s="628" t="s">
        <v>3</v>
      </c>
      <c r="I23" s="629"/>
      <c r="J23" s="628" t="s">
        <v>105</v>
      </c>
      <c r="K23" s="629"/>
      <c r="L23" s="629"/>
      <c r="M23" s="630"/>
    </row>
    <row r="24" spans="1:13" ht="34.5" customHeight="1" thickTop="1" thickBot="1" x14ac:dyDescent="0.3">
      <c r="A24" s="632"/>
      <c r="B24" s="632"/>
      <c r="C24" s="632"/>
      <c r="D24" s="194" t="s">
        <v>4</v>
      </c>
      <c r="E24" s="194" t="s">
        <v>5</v>
      </c>
      <c r="F24" s="194" t="s">
        <v>6</v>
      </c>
      <c r="G24" s="194" t="s">
        <v>7</v>
      </c>
      <c r="H24" s="194" t="s">
        <v>2</v>
      </c>
      <c r="I24" s="194" t="s">
        <v>3</v>
      </c>
      <c r="J24" s="194" t="s">
        <v>8</v>
      </c>
      <c r="K24" s="194" t="s">
        <v>9</v>
      </c>
      <c r="L24" s="194" t="s">
        <v>106</v>
      </c>
      <c r="M24" s="194" t="s">
        <v>107</v>
      </c>
    </row>
    <row r="25" spans="1:13" ht="110.25" customHeight="1" thickTop="1" thickBot="1" x14ac:dyDescent="0.3">
      <c r="A25" s="422" t="s">
        <v>499</v>
      </c>
      <c r="B25" s="195" t="s">
        <v>513</v>
      </c>
      <c r="C25" s="407" t="s">
        <v>16</v>
      </c>
      <c r="D25" s="422">
        <v>3</v>
      </c>
      <c r="E25" s="422">
        <v>30</v>
      </c>
      <c r="F25" s="422">
        <v>3</v>
      </c>
      <c r="G25" s="422">
        <v>848</v>
      </c>
      <c r="H25" s="197">
        <v>520225415</v>
      </c>
      <c r="I25" s="198">
        <v>299920000</v>
      </c>
      <c r="J25" s="201" t="s">
        <v>514</v>
      </c>
      <c r="K25" s="424" t="s">
        <v>17</v>
      </c>
      <c r="L25" s="204">
        <v>361</v>
      </c>
      <c r="M25" s="424">
        <v>361</v>
      </c>
    </row>
    <row r="26" spans="1:13" ht="126.75" customHeight="1" thickTop="1" thickBot="1" x14ac:dyDescent="0.3">
      <c r="A26" s="422" t="s">
        <v>499</v>
      </c>
      <c r="B26" s="195" t="s">
        <v>513</v>
      </c>
      <c r="C26" s="635" t="s">
        <v>43</v>
      </c>
      <c r="D26" s="422">
        <v>3</v>
      </c>
      <c r="E26" s="422">
        <v>30</v>
      </c>
      <c r="F26" s="422">
        <v>3</v>
      </c>
      <c r="G26" s="422">
        <v>520</v>
      </c>
      <c r="H26" s="197">
        <v>653100000</v>
      </c>
      <c r="I26" s="198">
        <v>653100000</v>
      </c>
      <c r="J26" s="201" t="s">
        <v>515</v>
      </c>
      <c r="K26" s="424" t="s">
        <v>25</v>
      </c>
      <c r="L26" s="204">
        <v>5</v>
      </c>
      <c r="M26" s="424">
        <v>5</v>
      </c>
    </row>
    <row r="27" spans="1:13" ht="92.25" customHeight="1" thickTop="1" thickBot="1" x14ac:dyDescent="0.3">
      <c r="A27" s="422" t="s">
        <v>499</v>
      </c>
      <c r="B27" s="195" t="s">
        <v>513</v>
      </c>
      <c r="C27" s="636"/>
      <c r="D27" s="422">
        <v>3</v>
      </c>
      <c r="E27" s="422">
        <v>30</v>
      </c>
      <c r="F27" s="422">
        <v>3</v>
      </c>
      <c r="G27" s="422">
        <v>520</v>
      </c>
      <c r="H27" s="197">
        <v>134384180</v>
      </c>
      <c r="I27" s="198">
        <v>0</v>
      </c>
      <c r="J27" s="201" t="s">
        <v>516</v>
      </c>
      <c r="K27" s="424" t="s">
        <v>25</v>
      </c>
      <c r="L27" s="204">
        <v>6</v>
      </c>
      <c r="M27" s="424">
        <v>0</v>
      </c>
    </row>
    <row r="28" spans="1:13" ht="58.5" customHeight="1" thickTop="1" thickBot="1" x14ac:dyDescent="0.3">
      <c r="A28" s="422" t="s">
        <v>499</v>
      </c>
      <c r="B28" s="195" t="s">
        <v>513</v>
      </c>
      <c r="C28" s="637"/>
      <c r="D28" s="422">
        <v>3</v>
      </c>
      <c r="E28" s="422">
        <v>30</v>
      </c>
      <c r="F28" s="422">
        <v>3</v>
      </c>
      <c r="G28" s="422">
        <v>520</v>
      </c>
      <c r="H28" s="197">
        <v>42879998</v>
      </c>
      <c r="I28" s="198">
        <v>42879998</v>
      </c>
      <c r="J28" s="201" t="s">
        <v>2289</v>
      </c>
      <c r="K28" s="424" t="s">
        <v>74</v>
      </c>
      <c r="L28" s="204">
        <v>1</v>
      </c>
      <c r="M28" s="424">
        <v>1</v>
      </c>
    </row>
    <row r="29" spans="1:13" ht="36" customHeight="1" thickTop="1" thickBot="1" x14ac:dyDescent="0.3">
      <c r="A29" s="422" t="s">
        <v>499</v>
      </c>
      <c r="B29" s="195" t="s">
        <v>513</v>
      </c>
      <c r="C29" s="635" t="s">
        <v>59</v>
      </c>
      <c r="D29" s="422">
        <v>3</v>
      </c>
      <c r="E29" s="422">
        <v>30</v>
      </c>
      <c r="F29" s="422">
        <v>3</v>
      </c>
      <c r="G29" s="422">
        <v>520</v>
      </c>
      <c r="H29" s="197">
        <v>46147000</v>
      </c>
      <c r="I29" s="198">
        <v>46147000</v>
      </c>
      <c r="J29" s="201" t="s">
        <v>2290</v>
      </c>
      <c r="K29" s="424" t="s">
        <v>13</v>
      </c>
      <c r="L29" s="204">
        <v>1</v>
      </c>
      <c r="M29" s="424">
        <v>1</v>
      </c>
    </row>
    <row r="30" spans="1:13" ht="36" customHeight="1" thickTop="1" thickBot="1" x14ac:dyDescent="0.3">
      <c r="A30" s="422" t="s">
        <v>499</v>
      </c>
      <c r="B30" s="195" t="s">
        <v>513</v>
      </c>
      <c r="C30" s="637"/>
      <c r="D30" s="422">
        <v>3</v>
      </c>
      <c r="E30" s="422">
        <v>30</v>
      </c>
      <c r="F30" s="422">
        <v>3</v>
      </c>
      <c r="G30" s="422">
        <v>520</v>
      </c>
      <c r="H30" s="197">
        <v>160330396</v>
      </c>
      <c r="I30" s="198">
        <v>159000000</v>
      </c>
      <c r="J30" s="201" t="s">
        <v>2291</v>
      </c>
      <c r="K30" s="424" t="s">
        <v>36</v>
      </c>
      <c r="L30" s="204">
        <v>0.7</v>
      </c>
      <c r="M30" s="424">
        <v>0.70000000000000007</v>
      </c>
    </row>
    <row r="31" spans="1:13" s="11" customFormat="1" ht="16.5" thickTop="1" thickBot="1" x14ac:dyDescent="0.3">
      <c r="A31" s="46"/>
      <c r="B31" s="46"/>
      <c r="C31" s="47"/>
      <c r="D31" s="47"/>
      <c r="E31" s="48"/>
      <c r="F31" s="47"/>
      <c r="G31" s="48"/>
      <c r="H31" s="48"/>
      <c r="I31" s="48"/>
      <c r="J31" s="47"/>
      <c r="K31" s="48"/>
      <c r="L31" s="47"/>
      <c r="M31" s="48"/>
    </row>
    <row r="32" spans="1:13" ht="30" customHeight="1" thickTop="1" thickBot="1" x14ac:dyDescent="0.3">
      <c r="A32" s="631" t="s">
        <v>1</v>
      </c>
      <c r="B32" s="631" t="s">
        <v>0</v>
      </c>
      <c r="C32" s="631" t="s">
        <v>122</v>
      </c>
      <c r="D32" s="628" t="s">
        <v>104</v>
      </c>
      <c r="E32" s="629"/>
      <c r="F32" s="629"/>
      <c r="G32" s="630"/>
      <c r="H32" s="628" t="s">
        <v>3</v>
      </c>
      <c r="I32" s="629"/>
      <c r="J32" s="628" t="s">
        <v>105</v>
      </c>
      <c r="K32" s="629"/>
      <c r="L32" s="629"/>
      <c r="M32" s="630"/>
    </row>
    <row r="33" spans="1:13" ht="34.5" customHeight="1" thickTop="1" thickBot="1" x14ac:dyDescent="0.3">
      <c r="A33" s="632"/>
      <c r="B33" s="632"/>
      <c r="C33" s="632"/>
      <c r="D33" s="194" t="s">
        <v>4</v>
      </c>
      <c r="E33" s="194" t="s">
        <v>5</v>
      </c>
      <c r="F33" s="194" t="s">
        <v>6</v>
      </c>
      <c r="G33" s="194" t="s">
        <v>7</v>
      </c>
      <c r="H33" s="194" t="s">
        <v>2</v>
      </c>
      <c r="I33" s="194" t="s">
        <v>3</v>
      </c>
      <c r="J33" s="194" t="s">
        <v>8</v>
      </c>
      <c r="K33" s="194" t="s">
        <v>9</v>
      </c>
      <c r="L33" s="194" t="s">
        <v>106</v>
      </c>
      <c r="M33" s="194" t="s">
        <v>107</v>
      </c>
    </row>
    <row r="34" spans="1:13" ht="53.25" customHeight="1" thickTop="1" thickBot="1" x14ac:dyDescent="0.3">
      <c r="A34" s="196" t="s">
        <v>499</v>
      </c>
      <c r="B34" s="195" t="s">
        <v>517</v>
      </c>
      <c r="C34" s="196" t="s">
        <v>16</v>
      </c>
      <c r="D34" s="196">
        <v>2</v>
      </c>
      <c r="E34" s="196">
        <v>30</v>
      </c>
      <c r="F34" s="196">
        <v>3</v>
      </c>
      <c r="G34" s="196">
        <v>848</v>
      </c>
      <c r="H34" s="197">
        <v>577671207</v>
      </c>
      <c r="I34" s="198">
        <v>201696000</v>
      </c>
      <c r="J34" s="201" t="s">
        <v>518</v>
      </c>
      <c r="K34" s="199" t="s">
        <v>17</v>
      </c>
      <c r="L34" s="204">
        <v>191</v>
      </c>
      <c r="M34" s="199">
        <v>191</v>
      </c>
    </row>
    <row r="35" spans="1:13" ht="48.75" customHeight="1" thickTop="1" thickBot="1" x14ac:dyDescent="0.3">
      <c r="A35" s="422" t="s">
        <v>499</v>
      </c>
      <c r="B35" s="195" t="s">
        <v>517</v>
      </c>
      <c r="C35" s="422" t="s">
        <v>43</v>
      </c>
      <c r="D35" s="422">
        <v>3</v>
      </c>
      <c r="E35" s="422">
        <v>30</v>
      </c>
      <c r="F35" s="422">
        <v>3</v>
      </c>
      <c r="G35" s="422">
        <v>520</v>
      </c>
      <c r="H35" s="197">
        <v>1347899481</v>
      </c>
      <c r="I35" s="198">
        <v>1125986967</v>
      </c>
      <c r="J35" s="201" t="s">
        <v>519</v>
      </c>
      <c r="K35" s="424" t="s">
        <v>25</v>
      </c>
      <c r="L35" s="204">
        <v>7</v>
      </c>
      <c r="M35" s="424">
        <v>7</v>
      </c>
    </row>
    <row r="36" spans="1:13" ht="16.5" thickTop="1" thickBot="1" x14ac:dyDescent="0.3">
      <c r="A36" s="39"/>
      <c r="B36" s="232"/>
      <c r="C36" s="41"/>
      <c r="D36" s="41"/>
      <c r="E36" s="41"/>
      <c r="F36" s="41"/>
      <c r="G36" s="41"/>
      <c r="H36" s="51"/>
      <c r="I36" s="51"/>
      <c r="J36" s="42"/>
      <c r="K36" s="42"/>
      <c r="L36" s="52"/>
      <c r="M36" s="52"/>
    </row>
    <row r="37" spans="1:13" ht="30" customHeight="1" thickTop="1" thickBot="1" x14ac:dyDescent="0.3">
      <c r="A37" s="631" t="s">
        <v>1</v>
      </c>
      <c r="B37" s="631" t="s">
        <v>0</v>
      </c>
      <c r="C37" s="631" t="s">
        <v>122</v>
      </c>
      <c r="D37" s="628" t="s">
        <v>104</v>
      </c>
      <c r="E37" s="629"/>
      <c r="F37" s="629"/>
      <c r="G37" s="630"/>
      <c r="H37" s="628" t="s">
        <v>3</v>
      </c>
      <c r="I37" s="629"/>
      <c r="J37" s="628" t="s">
        <v>105</v>
      </c>
      <c r="K37" s="629"/>
      <c r="L37" s="629"/>
      <c r="M37" s="630"/>
    </row>
    <row r="38" spans="1:13" ht="34.5" customHeight="1" thickTop="1" thickBot="1" x14ac:dyDescent="0.3">
      <c r="A38" s="632"/>
      <c r="B38" s="632"/>
      <c r="C38" s="632"/>
      <c r="D38" s="194" t="s">
        <v>4</v>
      </c>
      <c r="E38" s="194" t="s">
        <v>5</v>
      </c>
      <c r="F38" s="194" t="s">
        <v>6</v>
      </c>
      <c r="G38" s="194" t="s">
        <v>7</v>
      </c>
      <c r="H38" s="194" t="s">
        <v>2</v>
      </c>
      <c r="I38" s="194" t="s">
        <v>3</v>
      </c>
      <c r="J38" s="194" t="s">
        <v>8</v>
      </c>
      <c r="K38" s="194" t="s">
        <v>9</v>
      </c>
      <c r="L38" s="194" t="s">
        <v>106</v>
      </c>
      <c r="M38" s="194" t="s">
        <v>107</v>
      </c>
    </row>
    <row r="39" spans="1:13" ht="65.25" customHeight="1" thickTop="1" thickBot="1" x14ac:dyDescent="0.3">
      <c r="A39" s="422" t="s">
        <v>499</v>
      </c>
      <c r="B39" s="534" t="s">
        <v>520</v>
      </c>
      <c r="C39" s="422" t="s">
        <v>16</v>
      </c>
      <c r="D39" s="422">
        <v>2</v>
      </c>
      <c r="E39" s="422">
        <v>30</v>
      </c>
      <c r="F39" s="422">
        <v>3</v>
      </c>
      <c r="G39" s="422">
        <v>848</v>
      </c>
      <c r="H39" s="197">
        <v>426752255</v>
      </c>
      <c r="I39" s="198">
        <v>263550000</v>
      </c>
      <c r="J39" s="201" t="s">
        <v>2292</v>
      </c>
      <c r="K39" s="424" t="s">
        <v>17</v>
      </c>
      <c r="L39" s="204">
        <v>251</v>
      </c>
      <c r="M39" s="424">
        <v>251</v>
      </c>
    </row>
    <row r="40" spans="1:13" ht="47.25" customHeight="1" thickTop="1" thickBot="1" x14ac:dyDescent="0.3">
      <c r="A40" s="422" t="s">
        <v>499</v>
      </c>
      <c r="B40" s="534" t="s">
        <v>520</v>
      </c>
      <c r="C40" s="635" t="s">
        <v>43</v>
      </c>
      <c r="D40" s="422">
        <v>2</v>
      </c>
      <c r="E40" s="422">
        <v>30</v>
      </c>
      <c r="F40" s="422">
        <v>3</v>
      </c>
      <c r="G40" s="422">
        <v>520</v>
      </c>
      <c r="H40" s="197">
        <v>110000000</v>
      </c>
      <c r="I40" s="198">
        <v>109667737</v>
      </c>
      <c r="J40" s="201" t="s">
        <v>2293</v>
      </c>
      <c r="K40" s="424" t="s">
        <v>25</v>
      </c>
      <c r="L40" s="204">
        <v>1</v>
      </c>
      <c r="M40" s="424">
        <v>1</v>
      </c>
    </row>
    <row r="41" spans="1:13" ht="35.25" customHeight="1" thickTop="1" thickBot="1" x14ac:dyDescent="0.3">
      <c r="A41" s="422" t="s">
        <v>499</v>
      </c>
      <c r="B41" s="534" t="s">
        <v>520</v>
      </c>
      <c r="C41" s="636"/>
      <c r="D41" s="422">
        <v>2</v>
      </c>
      <c r="E41" s="422">
        <v>30</v>
      </c>
      <c r="F41" s="422">
        <v>3</v>
      </c>
      <c r="G41" s="422">
        <v>520</v>
      </c>
      <c r="H41" s="197">
        <v>21000000</v>
      </c>
      <c r="I41" s="198">
        <v>20843000</v>
      </c>
      <c r="J41" s="201" t="s">
        <v>2294</v>
      </c>
      <c r="K41" s="424" t="s">
        <v>18</v>
      </c>
      <c r="L41" s="204">
        <v>1</v>
      </c>
      <c r="M41" s="424">
        <v>1</v>
      </c>
    </row>
    <row r="42" spans="1:13" ht="35.25" customHeight="1" thickTop="1" thickBot="1" x14ac:dyDescent="0.3">
      <c r="A42" s="422" t="s">
        <v>499</v>
      </c>
      <c r="B42" s="534" t="s">
        <v>520</v>
      </c>
      <c r="C42" s="636"/>
      <c r="D42" s="422">
        <v>2</v>
      </c>
      <c r="E42" s="422">
        <v>30</v>
      </c>
      <c r="F42" s="422">
        <v>3</v>
      </c>
      <c r="G42" s="422">
        <v>520</v>
      </c>
      <c r="H42" s="197">
        <v>223866228</v>
      </c>
      <c r="I42" s="198">
        <v>158066000</v>
      </c>
      <c r="J42" s="201" t="s">
        <v>521</v>
      </c>
      <c r="K42" s="424" t="s">
        <v>25</v>
      </c>
      <c r="L42" s="204">
        <v>10</v>
      </c>
      <c r="M42" s="424">
        <v>7</v>
      </c>
    </row>
    <row r="43" spans="1:13" ht="48" customHeight="1" thickTop="1" thickBot="1" x14ac:dyDescent="0.3">
      <c r="A43" s="422" t="s">
        <v>499</v>
      </c>
      <c r="B43" s="534" t="s">
        <v>520</v>
      </c>
      <c r="C43" s="636"/>
      <c r="D43" s="422">
        <v>2</v>
      </c>
      <c r="E43" s="422">
        <v>30</v>
      </c>
      <c r="F43" s="422">
        <v>3</v>
      </c>
      <c r="G43" s="422">
        <v>520</v>
      </c>
      <c r="H43" s="197">
        <v>160400729</v>
      </c>
      <c r="I43" s="198">
        <v>150091000</v>
      </c>
      <c r="J43" s="201" t="s">
        <v>522</v>
      </c>
      <c r="K43" s="424" t="s">
        <v>13</v>
      </c>
      <c r="L43" s="204">
        <v>1</v>
      </c>
      <c r="M43" s="424">
        <v>1</v>
      </c>
    </row>
    <row r="44" spans="1:13" ht="36" customHeight="1" thickTop="1" thickBot="1" x14ac:dyDescent="0.3">
      <c r="A44" s="422" t="s">
        <v>499</v>
      </c>
      <c r="B44" s="534" t="s">
        <v>520</v>
      </c>
      <c r="C44" s="637"/>
      <c r="D44" s="422">
        <v>2</v>
      </c>
      <c r="E44" s="422">
        <v>30</v>
      </c>
      <c r="F44" s="422">
        <v>3</v>
      </c>
      <c r="G44" s="422">
        <v>520</v>
      </c>
      <c r="H44" s="197">
        <v>142770000</v>
      </c>
      <c r="I44" s="198">
        <v>142770000</v>
      </c>
      <c r="J44" s="201" t="s">
        <v>2295</v>
      </c>
      <c r="K44" s="500" t="s">
        <v>13</v>
      </c>
      <c r="L44" s="204">
        <v>1</v>
      </c>
      <c r="M44" s="424">
        <v>1</v>
      </c>
    </row>
    <row r="45" spans="1:13" ht="47.25" customHeight="1" thickTop="1" thickBot="1" x14ac:dyDescent="0.3">
      <c r="A45" s="422" t="s">
        <v>499</v>
      </c>
      <c r="B45" s="534" t="s">
        <v>520</v>
      </c>
      <c r="C45" s="583" t="s">
        <v>35</v>
      </c>
      <c r="D45" s="422">
        <v>2</v>
      </c>
      <c r="E45" s="422">
        <v>30</v>
      </c>
      <c r="F45" s="422">
        <v>3</v>
      </c>
      <c r="G45" s="422">
        <v>540</v>
      </c>
      <c r="H45" s="197">
        <v>80836262</v>
      </c>
      <c r="I45" s="198">
        <v>78874200</v>
      </c>
      <c r="J45" s="201" t="s">
        <v>2296</v>
      </c>
      <c r="K45" s="424" t="s">
        <v>15</v>
      </c>
      <c r="L45" s="204">
        <v>670</v>
      </c>
      <c r="M45" s="424">
        <v>670</v>
      </c>
    </row>
    <row r="46" spans="1:13" ht="16.5" thickTop="1" thickBot="1" x14ac:dyDescent="0.3">
      <c r="A46" s="54"/>
      <c r="B46" s="53"/>
      <c r="C46" s="41"/>
      <c r="D46" s="42"/>
      <c r="E46" s="42"/>
      <c r="F46" s="42"/>
      <c r="G46" s="42"/>
      <c r="H46" s="44"/>
      <c r="I46" s="44"/>
      <c r="J46" s="42"/>
      <c r="K46" s="42"/>
      <c r="L46" s="44"/>
      <c r="M46" s="44"/>
    </row>
    <row r="47" spans="1:13" ht="30" customHeight="1" thickTop="1" thickBot="1" x14ac:dyDescent="0.3">
      <c r="A47" s="631" t="s">
        <v>1</v>
      </c>
      <c r="B47" s="631" t="s">
        <v>0</v>
      </c>
      <c r="C47" s="631" t="s">
        <v>122</v>
      </c>
      <c r="D47" s="628" t="s">
        <v>104</v>
      </c>
      <c r="E47" s="629"/>
      <c r="F47" s="629"/>
      <c r="G47" s="630"/>
      <c r="H47" s="628" t="s">
        <v>3</v>
      </c>
      <c r="I47" s="629"/>
      <c r="J47" s="628" t="s">
        <v>105</v>
      </c>
      <c r="K47" s="629"/>
      <c r="L47" s="629"/>
      <c r="M47" s="630"/>
    </row>
    <row r="48" spans="1:13" ht="34.5" customHeight="1" thickTop="1" thickBot="1" x14ac:dyDescent="0.3">
      <c r="A48" s="632"/>
      <c r="B48" s="632"/>
      <c r="C48" s="632"/>
      <c r="D48" s="194" t="s">
        <v>4</v>
      </c>
      <c r="E48" s="194" t="s">
        <v>5</v>
      </c>
      <c r="F48" s="194" t="s">
        <v>6</v>
      </c>
      <c r="G48" s="194" t="s">
        <v>7</v>
      </c>
      <c r="H48" s="194" t="s">
        <v>2</v>
      </c>
      <c r="I48" s="194" t="s">
        <v>3</v>
      </c>
      <c r="J48" s="194" t="s">
        <v>8</v>
      </c>
      <c r="K48" s="194" t="s">
        <v>9</v>
      </c>
      <c r="L48" s="194" t="s">
        <v>106</v>
      </c>
      <c r="M48" s="194" t="s">
        <v>107</v>
      </c>
    </row>
    <row r="49" spans="1:13" s="56" customFormat="1" ht="47.25" customHeight="1" thickTop="1" thickBot="1" x14ac:dyDescent="0.25">
      <c r="A49" s="422" t="s">
        <v>499</v>
      </c>
      <c r="B49" s="422" t="s">
        <v>523</v>
      </c>
      <c r="C49" s="422" t="s">
        <v>16</v>
      </c>
      <c r="D49" s="422">
        <v>3</v>
      </c>
      <c r="E49" s="422">
        <v>30</v>
      </c>
      <c r="F49" s="422">
        <v>3</v>
      </c>
      <c r="G49" s="422">
        <v>848</v>
      </c>
      <c r="H49" s="197">
        <v>382370051</v>
      </c>
      <c r="I49" s="198">
        <v>283200000</v>
      </c>
      <c r="J49" s="201" t="s">
        <v>524</v>
      </c>
      <c r="K49" s="424" t="s">
        <v>17</v>
      </c>
      <c r="L49" s="204">
        <v>1207</v>
      </c>
      <c r="M49" s="424">
        <v>1200</v>
      </c>
    </row>
    <row r="50" spans="1:13" s="56" customFormat="1" ht="101.25" customHeight="1" thickTop="1" thickBot="1" x14ac:dyDescent="0.25">
      <c r="A50" s="422" t="s">
        <v>499</v>
      </c>
      <c r="B50" s="422" t="s">
        <v>523</v>
      </c>
      <c r="C50" s="635" t="s">
        <v>43</v>
      </c>
      <c r="D50" s="422">
        <v>3</v>
      </c>
      <c r="E50" s="422">
        <v>30</v>
      </c>
      <c r="F50" s="422">
        <v>3</v>
      </c>
      <c r="G50" s="422">
        <v>520</v>
      </c>
      <c r="H50" s="197">
        <v>465396786</v>
      </c>
      <c r="I50" s="198">
        <v>462840000</v>
      </c>
      <c r="J50" s="201" t="s">
        <v>525</v>
      </c>
      <c r="K50" s="424" t="s">
        <v>25</v>
      </c>
      <c r="L50" s="204">
        <v>5</v>
      </c>
      <c r="M50" s="424">
        <v>5</v>
      </c>
    </row>
    <row r="51" spans="1:13" s="56" customFormat="1" ht="66.75" customHeight="1" thickTop="1" thickBot="1" x14ac:dyDescent="0.25">
      <c r="A51" s="422" t="s">
        <v>499</v>
      </c>
      <c r="B51" s="422" t="s">
        <v>523</v>
      </c>
      <c r="C51" s="636"/>
      <c r="D51" s="422">
        <v>3</v>
      </c>
      <c r="E51" s="422">
        <v>30</v>
      </c>
      <c r="F51" s="583">
        <v>3</v>
      </c>
      <c r="G51" s="583">
        <v>520</v>
      </c>
      <c r="H51" s="197">
        <v>88300000</v>
      </c>
      <c r="I51" s="198">
        <v>41800000</v>
      </c>
      <c r="J51" s="201" t="s">
        <v>526</v>
      </c>
      <c r="K51" s="424" t="s">
        <v>18</v>
      </c>
      <c r="L51" s="204">
        <v>2</v>
      </c>
      <c r="M51" s="424">
        <v>1</v>
      </c>
    </row>
    <row r="52" spans="1:13" s="56" customFormat="1" ht="54" customHeight="1" thickTop="1" thickBot="1" x14ac:dyDescent="0.25">
      <c r="A52" s="422" t="s">
        <v>499</v>
      </c>
      <c r="B52" s="422" t="s">
        <v>523</v>
      </c>
      <c r="C52" s="636"/>
      <c r="D52" s="422">
        <v>3</v>
      </c>
      <c r="E52" s="422">
        <v>30</v>
      </c>
      <c r="F52" s="422">
        <v>3</v>
      </c>
      <c r="G52" s="422">
        <v>520</v>
      </c>
      <c r="H52" s="197">
        <v>151000000</v>
      </c>
      <c r="I52" s="198">
        <v>150500000</v>
      </c>
      <c r="J52" s="201" t="s">
        <v>527</v>
      </c>
      <c r="K52" s="424" t="s">
        <v>25</v>
      </c>
      <c r="L52" s="204">
        <v>4</v>
      </c>
      <c r="M52" s="424">
        <v>4</v>
      </c>
    </row>
    <row r="53" spans="1:13" s="56" customFormat="1" ht="66.75" customHeight="1" thickTop="1" thickBot="1" x14ac:dyDescent="0.25">
      <c r="A53" s="422" t="s">
        <v>499</v>
      </c>
      <c r="B53" s="422" t="s">
        <v>523</v>
      </c>
      <c r="C53" s="636"/>
      <c r="D53" s="422">
        <v>3</v>
      </c>
      <c r="E53" s="422">
        <v>30</v>
      </c>
      <c r="F53" s="422">
        <v>3</v>
      </c>
      <c r="G53" s="422">
        <v>520</v>
      </c>
      <c r="H53" s="197">
        <v>100000000</v>
      </c>
      <c r="I53" s="198">
        <v>49300000</v>
      </c>
      <c r="J53" s="201" t="s">
        <v>528</v>
      </c>
      <c r="K53" s="424" t="s">
        <v>11</v>
      </c>
      <c r="L53" s="204">
        <v>1000</v>
      </c>
      <c r="M53" s="424">
        <v>490</v>
      </c>
    </row>
    <row r="54" spans="1:13" s="56" customFormat="1" ht="53.25" customHeight="1" thickTop="1" thickBot="1" x14ac:dyDescent="0.25">
      <c r="A54" s="422" t="s">
        <v>499</v>
      </c>
      <c r="B54" s="422" t="s">
        <v>523</v>
      </c>
      <c r="C54" s="637"/>
      <c r="D54" s="422">
        <v>3</v>
      </c>
      <c r="E54" s="422">
        <v>30</v>
      </c>
      <c r="F54" s="422">
        <v>3</v>
      </c>
      <c r="G54" s="422">
        <v>520</v>
      </c>
      <c r="H54" s="197">
        <v>87500000</v>
      </c>
      <c r="I54" s="198">
        <v>87400000</v>
      </c>
      <c r="J54" s="201" t="s">
        <v>529</v>
      </c>
      <c r="K54" s="424" t="s">
        <v>13</v>
      </c>
      <c r="L54" s="204">
        <v>1</v>
      </c>
      <c r="M54" s="424">
        <v>1</v>
      </c>
    </row>
    <row r="55" spans="1:13" s="50" customFormat="1" ht="16.5" thickTop="1" thickBot="1" x14ac:dyDescent="0.3">
      <c r="A55" s="39"/>
      <c r="B55" s="57"/>
      <c r="C55" s="41"/>
      <c r="D55" s="41"/>
      <c r="E55" s="41"/>
      <c r="F55" s="41"/>
      <c r="G55" s="41"/>
      <c r="H55" s="42"/>
      <c r="I55" s="42"/>
      <c r="J55" s="41"/>
      <c r="K55" s="41"/>
      <c r="L55" s="41"/>
      <c r="M55" s="41"/>
    </row>
    <row r="56" spans="1:13" ht="30" customHeight="1" thickTop="1" thickBot="1" x14ac:dyDescent="0.3">
      <c r="A56" s="631" t="s">
        <v>1</v>
      </c>
      <c r="B56" s="631" t="s">
        <v>0</v>
      </c>
      <c r="C56" s="631" t="s">
        <v>122</v>
      </c>
      <c r="D56" s="628" t="s">
        <v>104</v>
      </c>
      <c r="E56" s="629"/>
      <c r="F56" s="629"/>
      <c r="G56" s="630"/>
      <c r="H56" s="628" t="s">
        <v>3</v>
      </c>
      <c r="I56" s="629"/>
      <c r="J56" s="628" t="s">
        <v>105</v>
      </c>
      <c r="K56" s="629"/>
      <c r="L56" s="629"/>
      <c r="M56" s="630"/>
    </row>
    <row r="57" spans="1:13" ht="33.75" customHeight="1" thickTop="1" thickBot="1" x14ac:dyDescent="0.3">
      <c r="A57" s="632"/>
      <c r="B57" s="632"/>
      <c r="C57" s="632"/>
      <c r="D57" s="194" t="s">
        <v>4</v>
      </c>
      <c r="E57" s="194" t="s">
        <v>5</v>
      </c>
      <c r="F57" s="194" t="s">
        <v>6</v>
      </c>
      <c r="G57" s="194" t="s">
        <v>7</v>
      </c>
      <c r="H57" s="194" t="s">
        <v>2</v>
      </c>
      <c r="I57" s="194" t="s">
        <v>3</v>
      </c>
      <c r="J57" s="194" t="s">
        <v>8</v>
      </c>
      <c r="K57" s="194" t="s">
        <v>9</v>
      </c>
      <c r="L57" s="194" t="s">
        <v>106</v>
      </c>
      <c r="M57" s="194" t="s">
        <v>107</v>
      </c>
    </row>
    <row r="58" spans="1:13" ht="78.75" customHeight="1" thickTop="1" thickBot="1" x14ac:dyDescent="0.3">
      <c r="A58" s="422" t="s">
        <v>499</v>
      </c>
      <c r="B58" s="195" t="s">
        <v>530</v>
      </c>
      <c r="C58" s="422" t="s">
        <v>16</v>
      </c>
      <c r="D58" s="422">
        <v>3</v>
      </c>
      <c r="E58" s="422">
        <v>30</v>
      </c>
      <c r="F58" s="422">
        <v>3</v>
      </c>
      <c r="G58" s="422">
        <v>848</v>
      </c>
      <c r="H58" s="197">
        <v>457701698</v>
      </c>
      <c r="I58" s="198">
        <v>157000000</v>
      </c>
      <c r="J58" s="201" t="s">
        <v>531</v>
      </c>
      <c r="K58" s="424" t="s">
        <v>17</v>
      </c>
      <c r="L58" s="204">
        <v>257</v>
      </c>
      <c r="M58" s="424">
        <v>257</v>
      </c>
    </row>
    <row r="59" spans="1:13" ht="36" customHeight="1" thickTop="1" thickBot="1" x14ac:dyDescent="0.3">
      <c r="A59" s="422" t="s">
        <v>499</v>
      </c>
      <c r="B59" s="195" t="s">
        <v>530</v>
      </c>
      <c r="C59" s="635" t="s">
        <v>43</v>
      </c>
      <c r="D59" s="422">
        <v>3</v>
      </c>
      <c r="E59" s="422">
        <v>30</v>
      </c>
      <c r="F59" s="422">
        <v>3</v>
      </c>
      <c r="G59" s="422">
        <v>520</v>
      </c>
      <c r="H59" s="197">
        <v>328990521</v>
      </c>
      <c r="I59" s="198">
        <v>328990521</v>
      </c>
      <c r="J59" s="201" t="s">
        <v>532</v>
      </c>
      <c r="K59" s="424" t="s">
        <v>25</v>
      </c>
      <c r="L59" s="204">
        <v>3</v>
      </c>
      <c r="M59" s="424">
        <v>3</v>
      </c>
    </row>
    <row r="60" spans="1:13" ht="36" customHeight="1" thickTop="1" thickBot="1" x14ac:dyDescent="0.3">
      <c r="A60" s="422" t="s">
        <v>499</v>
      </c>
      <c r="B60" s="195" t="s">
        <v>530</v>
      </c>
      <c r="C60" s="636"/>
      <c r="D60" s="422">
        <v>3</v>
      </c>
      <c r="E60" s="422">
        <v>30</v>
      </c>
      <c r="F60" s="422">
        <v>3</v>
      </c>
      <c r="G60" s="422">
        <v>520</v>
      </c>
      <c r="H60" s="197">
        <v>407457945</v>
      </c>
      <c r="I60" s="198">
        <v>407457945</v>
      </c>
      <c r="J60" s="201" t="s">
        <v>533</v>
      </c>
      <c r="K60" s="424" t="s">
        <v>25</v>
      </c>
      <c r="L60" s="204">
        <v>11</v>
      </c>
      <c r="M60" s="424">
        <v>11</v>
      </c>
    </row>
    <row r="61" spans="1:13" ht="36" customHeight="1" thickTop="1" thickBot="1" x14ac:dyDescent="0.3">
      <c r="A61" s="422" t="s">
        <v>499</v>
      </c>
      <c r="B61" s="195" t="s">
        <v>530</v>
      </c>
      <c r="C61" s="636"/>
      <c r="D61" s="422">
        <v>3</v>
      </c>
      <c r="E61" s="422">
        <v>30</v>
      </c>
      <c r="F61" s="422">
        <v>3</v>
      </c>
      <c r="G61" s="422">
        <v>520</v>
      </c>
      <c r="H61" s="197">
        <v>179829152</v>
      </c>
      <c r="I61" s="198">
        <v>179829152</v>
      </c>
      <c r="J61" s="201" t="s">
        <v>534</v>
      </c>
      <c r="K61" s="424" t="s">
        <v>91</v>
      </c>
      <c r="L61" s="204">
        <v>1</v>
      </c>
      <c r="M61" s="424">
        <v>1</v>
      </c>
    </row>
    <row r="62" spans="1:13" ht="36" customHeight="1" thickTop="1" thickBot="1" x14ac:dyDescent="0.3">
      <c r="A62" s="422" t="s">
        <v>499</v>
      </c>
      <c r="B62" s="195" t="s">
        <v>530</v>
      </c>
      <c r="C62" s="636"/>
      <c r="D62" s="422">
        <v>3</v>
      </c>
      <c r="E62" s="422">
        <v>30</v>
      </c>
      <c r="F62" s="422">
        <v>3</v>
      </c>
      <c r="G62" s="422">
        <v>520</v>
      </c>
      <c r="H62" s="197">
        <v>314871847</v>
      </c>
      <c r="I62" s="198">
        <v>314872171</v>
      </c>
      <c r="J62" s="201" t="s">
        <v>535</v>
      </c>
      <c r="K62" s="424" t="s">
        <v>18</v>
      </c>
      <c r="L62" s="204">
        <v>6</v>
      </c>
      <c r="M62" s="424">
        <v>5</v>
      </c>
    </row>
    <row r="63" spans="1:13" ht="36" customHeight="1" thickTop="1" thickBot="1" x14ac:dyDescent="0.3">
      <c r="A63" s="422" t="s">
        <v>499</v>
      </c>
      <c r="B63" s="195" t="s">
        <v>530</v>
      </c>
      <c r="C63" s="636"/>
      <c r="D63" s="422">
        <v>3</v>
      </c>
      <c r="E63" s="422">
        <v>30</v>
      </c>
      <c r="F63" s="422">
        <v>3</v>
      </c>
      <c r="G63" s="422">
        <v>520</v>
      </c>
      <c r="H63" s="197">
        <v>27685195</v>
      </c>
      <c r="I63" s="198">
        <v>27685195</v>
      </c>
      <c r="J63" s="201" t="s">
        <v>536</v>
      </c>
      <c r="K63" s="424" t="s">
        <v>18</v>
      </c>
      <c r="L63" s="204">
        <v>6</v>
      </c>
      <c r="M63" s="424">
        <v>6</v>
      </c>
    </row>
    <row r="64" spans="1:13" ht="103.5" customHeight="1" thickTop="1" thickBot="1" x14ac:dyDescent="0.3">
      <c r="A64" s="422" t="s">
        <v>499</v>
      </c>
      <c r="B64" s="195" t="s">
        <v>530</v>
      </c>
      <c r="C64" s="637"/>
      <c r="D64" s="422">
        <v>3</v>
      </c>
      <c r="E64" s="422">
        <v>30</v>
      </c>
      <c r="F64" s="422">
        <v>3</v>
      </c>
      <c r="G64" s="422">
        <v>520</v>
      </c>
      <c r="H64" s="197">
        <v>442186154</v>
      </c>
      <c r="I64" s="198">
        <v>442185830</v>
      </c>
      <c r="J64" s="201" t="s">
        <v>537</v>
      </c>
      <c r="K64" s="424" t="s">
        <v>307</v>
      </c>
      <c r="L64" s="204">
        <v>91</v>
      </c>
      <c r="M64" s="424">
        <v>91</v>
      </c>
    </row>
    <row r="65" spans="1:13" s="50" customFormat="1" ht="16.5" thickTop="1" thickBot="1" x14ac:dyDescent="0.3">
      <c r="A65" s="61"/>
      <c r="B65" s="60"/>
      <c r="C65" s="62"/>
      <c r="D65" s="63"/>
      <c r="E65" s="63"/>
      <c r="F65" s="63"/>
      <c r="G65" s="63"/>
      <c r="H65" s="64"/>
      <c r="I65" s="64"/>
      <c r="J65" s="62"/>
      <c r="K65" s="62"/>
      <c r="L65" s="64"/>
      <c r="M65" s="64"/>
    </row>
    <row r="66" spans="1:13" ht="30" customHeight="1" thickTop="1" thickBot="1" x14ac:dyDescent="0.3">
      <c r="A66" s="631" t="s">
        <v>1</v>
      </c>
      <c r="B66" s="631" t="s">
        <v>0</v>
      </c>
      <c r="C66" s="631" t="s">
        <v>122</v>
      </c>
      <c r="D66" s="628" t="s">
        <v>104</v>
      </c>
      <c r="E66" s="629"/>
      <c r="F66" s="629"/>
      <c r="G66" s="630"/>
      <c r="H66" s="628" t="s">
        <v>3</v>
      </c>
      <c r="I66" s="629"/>
      <c r="J66" s="628" t="s">
        <v>105</v>
      </c>
      <c r="K66" s="629"/>
      <c r="L66" s="629"/>
      <c r="M66" s="630"/>
    </row>
    <row r="67" spans="1:13" ht="34.5" customHeight="1" thickTop="1" thickBot="1" x14ac:dyDescent="0.3">
      <c r="A67" s="632"/>
      <c r="B67" s="632"/>
      <c r="C67" s="632"/>
      <c r="D67" s="194" t="s">
        <v>4</v>
      </c>
      <c r="E67" s="194" t="s">
        <v>5</v>
      </c>
      <c r="F67" s="194" t="s">
        <v>6</v>
      </c>
      <c r="G67" s="194" t="s">
        <v>7</v>
      </c>
      <c r="H67" s="194" t="s">
        <v>2</v>
      </c>
      <c r="I67" s="194" t="s">
        <v>3</v>
      </c>
      <c r="J67" s="194" t="s">
        <v>8</v>
      </c>
      <c r="K67" s="194" t="s">
        <v>9</v>
      </c>
      <c r="L67" s="194" t="s">
        <v>106</v>
      </c>
      <c r="M67" s="194" t="s">
        <v>107</v>
      </c>
    </row>
    <row r="68" spans="1:13" s="2" customFormat="1" ht="66" customHeight="1" thickTop="1" thickBot="1" x14ac:dyDescent="0.25">
      <c r="A68" s="422" t="s">
        <v>499</v>
      </c>
      <c r="B68" s="195" t="s">
        <v>538</v>
      </c>
      <c r="C68" s="422" t="s">
        <v>16</v>
      </c>
      <c r="D68" s="422">
        <v>2</v>
      </c>
      <c r="E68" s="422">
        <v>30</v>
      </c>
      <c r="F68" s="422">
        <v>3</v>
      </c>
      <c r="G68" s="422">
        <v>848</v>
      </c>
      <c r="H68" s="197">
        <v>377408748</v>
      </c>
      <c r="I68" s="198">
        <v>354439800</v>
      </c>
      <c r="J68" s="201" t="s">
        <v>539</v>
      </c>
      <c r="K68" s="424" t="s">
        <v>17</v>
      </c>
      <c r="L68" s="204">
        <v>221</v>
      </c>
      <c r="M68" s="424">
        <v>221</v>
      </c>
    </row>
    <row r="69" spans="1:13" s="2" customFormat="1" ht="48" customHeight="1" thickTop="1" thickBot="1" x14ac:dyDescent="0.25">
      <c r="A69" s="422" t="s">
        <v>499</v>
      </c>
      <c r="B69" s="195" t="s">
        <v>538</v>
      </c>
      <c r="C69" s="635" t="s">
        <v>43</v>
      </c>
      <c r="D69" s="422">
        <v>2</v>
      </c>
      <c r="E69" s="422">
        <v>30</v>
      </c>
      <c r="F69" s="422">
        <v>3</v>
      </c>
      <c r="G69" s="422">
        <v>520</v>
      </c>
      <c r="H69" s="197">
        <v>554760757</v>
      </c>
      <c r="I69" s="198">
        <v>349340000</v>
      </c>
      <c r="J69" s="201" t="s">
        <v>540</v>
      </c>
      <c r="K69" s="424" t="s">
        <v>25</v>
      </c>
      <c r="L69" s="204">
        <v>7</v>
      </c>
      <c r="M69" s="424">
        <v>4</v>
      </c>
    </row>
    <row r="70" spans="1:13" s="2" customFormat="1" ht="48" customHeight="1" thickTop="1" thickBot="1" x14ac:dyDescent="0.25">
      <c r="A70" s="422" t="s">
        <v>499</v>
      </c>
      <c r="B70" s="195" t="s">
        <v>538</v>
      </c>
      <c r="C70" s="636"/>
      <c r="D70" s="422">
        <v>2</v>
      </c>
      <c r="E70" s="422">
        <v>30</v>
      </c>
      <c r="F70" s="422">
        <v>3</v>
      </c>
      <c r="G70" s="422">
        <v>520</v>
      </c>
      <c r="H70" s="197">
        <v>510000000</v>
      </c>
      <c r="I70" s="198">
        <v>259904980</v>
      </c>
      <c r="J70" s="201" t="s">
        <v>541</v>
      </c>
      <c r="K70" s="424" t="s">
        <v>18</v>
      </c>
      <c r="L70" s="204">
        <v>6</v>
      </c>
      <c r="M70" s="424">
        <v>3</v>
      </c>
    </row>
    <row r="71" spans="1:13" s="2" customFormat="1" ht="48" customHeight="1" thickTop="1" thickBot="1" x14ac:dyDescent="0.25">
      <c r="A71" s="422" t="s">
        <v>499</v>
      </c>
      <c r="B71" s="195" t="s">
        <v>538</v>
      </c>
      <c r="C71" s="636"/>
      <c r="D71" s="422">
        <v>2</v>
      </c>
      <c r="E71" s="422">
        <v>30</v>
      </c>
      <c r="F71" s="422">
        <v>3</v>
      </c>
      <c r="G71" s="422">
        <v>520</v>
      </c>
      <c r="H71" s="197">
        <v>78385560</v>
      </c>
      <c r="I71" s="198">
        <v>78385560</v>
      </c>
      <c r="J71" s="201" t="s">
        <v>542</v>
      </c>
      <c r="K71" s="424" t="s">
        <v>25</v>
      </c>
      <c r="L71" s="204">
        <v>4</v>
      </c>
      <c r="M71" s="424">
        <v>4</v>
      </c>
    </row>
    <row r="72" spans="1:13" s="2" customFormat="1" ht="48" customHeight="1" thickTop="1" thickBot="1" x14ac:dyDescent="0.25">
      <c r="A72" s="422" t="s">
        <v>499</v>
      </c>
      <c r="B72" s="195" t="s">
        <v>538</v>
      </c>
      <c r="C72" s="637"/>
      <c r="D72" s="422">
        <v>2</v>
      </c>
      <c r="E72" s="422">
        <v>30</v>
      </c>
      <c r="F72" s="422">
        <v>3</v>
      </c>
      <c r="G72" s="422">
        <v>520</v>
      </c>
      <c r="H72" s="197">
        <v>47500000</v>
      </c>
      <c r="I72" s="198">
        <v>47420340</v>
      </c>
      <c r="J72" s="201" t="s">
        <v>543</v>
      </c>
      <c r="K72" s="424" t="s">
        <v>18</v>
      </c>
      <c r="L72" s="204">
        <v>2</v>
      </c>
      <c r="M72" s="424">
        <v>2</v>
      </c>
    </row>
    <row r="73" spans="1:13" s="50" customFormat="1" ht="16.5" thickTop="1" thickBot="1" x14ac:dyDescent="0.3">
      <c r="A73" s="39"/>
      <c r="B73" s="57"/>
      <c r="C73" s="19"/>
      <c r="D73" s="14"/>
      <c r="E73" s="14"/>
      <c r="F73" s="14"/>
      <c r="G73" s="14"/>
      <c r="H73" s="14"/>
      <c r="I73" s="14"/>
      <c r="J73" s="14"/>
      <c r="K73" s="14"/>
      <c r="L73" s="14"/>
      <c r="M73" s="14"/>
    </row>
    <row r="74" spans="1:13" ht="30" customHeight="1" thickTop="1" thickBot="1" x14ac:dyDescent="0.3">
      <c r="A74" s="631" t="s">
        <v>1</v>
      </c>
      <c r="B74" s="631" t="s">
        <v>0</v>
      </c>
      <c r="C74" s="631" t="s">
        <v>122</v>
      </c>
      <c r="D74" s="628" t="s">
        <v>104</v>
      </c>
      <c r="E74" s="629"/>
      <c r="F74" s="629"/>
      <c r="G74" s="630"/>
      <c r="H74" s="628" t="s">
        <v>3</v>
      </c>
      <c r="I74" s="629"/>
      <c r="J74" s="628" t="s">
        <v>105</v>
      </c>
      <c r="K74" s="629"/>
      <c r="L74" s="629"/>
      <c r="M74" s="630"/>
    </row>
    <row r="75" spans="1:13" ht="34.5" customHeight="1" thickTop="1" thickBot="1" x14ac:dyDescent="0.3">
      <c r="A75" s="632"/>
      <c r="B75" s="632"/>
      <c r="C75" s="632"/>
      <c r="D75" s="194" t="s">
        <v>4</v>
      </c>
      <c r="E75" s="194" t="s">
        <v>5</v>
      </c>
      <c r="F75" s="194" t="s">
        <v>6</v>
      </c>
      <c r="G75" s="194" t="s">
        <v>7</v>
      </c>
      <c r="H75" s="194" t="s">
        <v>2</v>
      </c>
      <c r="I75" s="194" t="s">
        <v>3</v>
      </c>
      <c r="J75" s="194" t="s">
        <v>8</v>
      </c>
      <c r="K75" s="194" t="s">
        <v>9</v>
      </c>
      <c r="L75" s="194" t="s">
        <v>106</v>
      </c>
      <c r="M75" s="194" t="s">
        <v>107</v>
      </c>
    </row>
    <row r="76" spans="1:13" s="2" customFormat="1" ht="66.75" customHeight="1" thickTop="1" thickBot="1" x14ac:dyDescent="0.25">
      <c r="A76" s="422" t="s">
        <v>499</v>
      </c>
      <c r="B76" s="195" t="s">
        <v>544</v>
      </c>
      <c r="C76" s="635" t="s">
        <v>16</v>
      </c>
      <c r="D76" s="422">
        <v>2</v>
      </c>
      <c r="E76" s="422">
        <v>30</v>
      </c>
      <c r="F76" s="422">
        <v>3</v>
      </c>
      <c r="G76" s="422">
        <v>848</v>
      </c>
      <c r="H76" s="197">
        <v>2982000</v>
      </c>
      <c r="I76" s="198">
        <v>2982000</v>
      </c>
      <c r="J76" s="201" t="s">
        <v>545</v>
      </c>
      <c r="K76" s="424" t="s">
        <v>17</v>
      </c>
      <c r="L76" s="204">
        <v>2700</v>
      </c>
      <c r="M76" s="424">
        <v>2700</v>
      </c>
    </row>
    <row r="77" spans="1:13" s="2" customFormat="1" ht="66.75" customHeight="1" thickTop="1" thickBot="1" x14ac:dyDescent="0.25">
      <c r="A77" s="422" t="s">
        <v>499</v>
      </c>
      <c r="B77" s="195" t="s">
        <v>544</v>
      </c>
      <c r="C77" s="637"/>
      <c r="D77" s="422">
        <v>2</v>
      </c>
      <c r="E77" s="422">
        <v>30</v>
      </c>
      <c r="F77" s="422">
        <v>3</v>
      </c>
      <c r="G77" s="422">
        <v>848</v>
      </c>
      <c r="H77" s="197">
        <v>323175006</v>
      </c>
      <c r="I77" s="198">
        <v>286418000</v>
      </c>
      <c r="J77" s="201" t="s">
        <v>546</v>
      </c>
      <c r="K77" s="424" t="s">
        <v>17</v>
      </c>
      <c r="L77" s="204">
        <v>2700</v>
      </c>
      <c r="M77" s="424">
        <v>972</v>
      </c>
    </row>
    <row r="78" spans="1:13" s="2" customFormat="1" ht="47.25" customHeight="1" thickTop="1" thickBot="1" x14ac:dyDescent="0.25">
      <c r="A78" s="422" t="s">
        <v>499</v>
      </c>
      <c r="B78" s="195" t="s">
        <v>544</v>
      </c>
      <c r="C78" s="422" t="s">
        <v>10</v>
      </c>
      <c r="D78" s="422">
        <v>2</v>
      </c>
      <c r="E78" s="422">
        <v>30</v>
      </c>
      <c r="F78" s="422">
        <v>3</v>
      </c>
      <c r="G78" s="422">
        <v>520</v>
      </c>
      <c r="H78" s="197">
        <v>761033014</v>
      </c>
      <c r="I78" s="198">
        <v>639400000</v>
      </c>
      <c r="J78" s="201" t="s">
        <v>547</v>
      </c>
      <c r="K78" s="424" t="s">
        <v>25</v>
      </c>
      <c r="L78" s="204">
        <v>5</v>
      </c>
      <c r="M78" s="424">
        <v>4.21</v>
      </c>
    </row>
    <row r="79" spans="1:13" s="50" customFormat="1" ht="16.5" thickTop="1" thickBot="1" x14ac:dyDescent="0.3">
      <c r="A79" s="39"/>
      <c r="B79" s="53"/>
      <c r="C79" s="19"/>
      <c r="D79" s="14"/>
      <c r="E79" s="14"/>
      <c r="F79" s="14"/>
      <c r="G79" s="14"/>
      <c r="H79" s="17"/>
      <c r="I79" s="17"/>
      <c r="J79" s="14"/>
      <c r="K79" s="14"/>
      <c r="L79" s="17"/>
      <c r="M79" s="17"/>
    </row>
    <row r="80" spans="1:13" ht="30" customHeight="1" thickTop="1" thickBot="1" x14ac:dyDescent="0.3">
      <c r="A80" s="631" t="s">
        <v>1</v>
      </c>
      <c r="B80" s="631" t="s">
        <v>0</v>
      </c>
      <c r="C80" s="631" t="s">
        <v>122</v>
      </c>
      <c r="D80" s="628" t="s">
        <v>104</v>
      </c>
      <c r="E80" s="629"/>
      <c r="F80" s="629"/>
      <c r="G80" s="630"/>
      <c r="H80" s="628" t="s">
        <v>3</v>
      </c>
      <c r="I80" s="629"/>
      <c r="J80" s="628" t="s">
        <v>105</v>
      </c>
      <c r="K80" s="629"/>
      <c r="L80" s="629"/>
      <c r="M80" s="630"/>
    </row>
    <row r="81" spans="1:13" ht="34.5" customHeight="1" thickTop="1" thickBot="1" x14ac:dyDescent="0.3">
      <c r="A81" s="632"/>
      <c r="B81" s="632"/>
      <c r="C81" s="632"/>
      <c r="D81" s="194" t="s">
        <v>4</v>
      </c>
      <c r="E81" s="194" t="s">
        <v>5</v>
      </c>
      <c r="F81" s="194" t="s">
        <v>6</v>
      </c>
      <c r="G81" s="194" t="s">
        <v>7</v>
      </c>
      <c r="H81" s="194" t="s">
        <v>2</v>
      </c>
      <c r="I81" s="194" t="s">
        <v>3</v>
      </c>
      <c r="J81" s="194" t="s">
        <v>8</v>
      </c>
      <c r="K81" s="194" t="s">
        <v>9</v>
      </c>
      <c r="L81" s="194" t="s">
        <v>106</v>
      </c>
      <c r="M81" s="194" t="s">
        <v>107</v>
      </c>
    </row>
    <row r="82" spans="1:13" s="2" customFormat="1" ht="48" customHeight="1" thickTop="1" thickBot="1" x14ac:dyDescent="0.25">
      <c r="A82" s="422" t="s">
        <v>499</v>
      </c>
      <c r="B82" s="195" t="s">
        <v>113</v>
      </c>
      <c r="C82" s="422" t="s">
        <v>16</v>
      </c>
      <c r="D82" s="422" t="s">
        <v>72</v>
      </c>
      <c r="E82" s="422" t="s">
        <v>93</v>
      </c>
      <c r="F82" s="422" t="s">
        <v>47</v>
      </c>
      <c r="G82" s="422" t="s">
        <v>96</v>
      </c>
      <c r="H82" s="197">
        <v>423279613</v>
      </c>
      <c r="I82" s="198">
        <v>192279000</v>
      </c>
      <c r="J82" s="201" t="s">
        <v>548</v>
      </c>
      <c r="K82" s="424" t="s">
        <v>17</v>
      </c>
      <c r="L82" s="204" t="s">
        <v>551</v>
      </c>
      <c r="M82" s="424">
        <v>200</v>
      </c>
    </row>
    <row r="83" spans="1:13" s="2" customFormat="1" ht="48" customHeight="1" thickTop="1" thickBot="1" x14ac:dyDescent="0.25">
      <c r="A83" s="422" t="s">
        <v>499</v>
      </c>
      <c r="B83" s="195" t="s">
        <v>113</v>
      </c>
      <c r="C83" s="635" t="s">
        <v>24</v>
      </c>
      <c r="D83" s="422" t="s">
        <v>47</v>
      </c>
      <c r="E83" s="422" t="s">
        <v>93</v>
      </c>
      <c r="F83" s="422" t="s">
        <v>47</v>
      </c>
      <c r="G83" s="422" t="s">
        <v>94</v>
      </c>
      <c r="H83" s="197">
        <v>792652431</v>
      </c>
      <c r="I83" s="198">
        <v>525866065</v>
      </c>
      <c r="J83" s="201" t="s">
        <v>2297</v>
      </c>
      <c r="K83" s="424" t="s">
        <v>25</v>
      </c>
      <c r="L83" s="204" t="s">
        <v>552</v>
      </c>
      <c r="M83" s="424">
        <v>4</v>
      </c>
    </row>
    <row r="84" spans="1:13" s="2" customFormat="1" ht="48" customHeight="1" thickTop="1" thickBot="1" x14ac:dyDescent="0.25">
      <c r="A84" s="422" t="s">
        <v>499</v>
      </c>
      <c r="B84" s="195" t="s">
        <v>113</v>
      </c>
      <c r="C84" s="637"/>
      <c r="D84" s="422">
        <v>3</v>
      </c>
      <c r="E84" s="422">
        <v>30</v>
      </c>
      <c r="F84" s="422">
        <v>3</v>
      </c>
      <c r="G84" s="422">
        <v>520</v>
      </c>
      <c r="H84" s="197">
        <v>95000000</v>
      </c>
      <c r="I84" s="198">
        <v>0</v>
      </c>
      <c r="J84" s="201" t="s">
        <v>549</v>
      </c>
      <c r="K84" s="424" t="s">
        <v>18</v>
      </c>
      <c r="L84" s="204">
        <v>2</v>
      </c>
      <c r="M84" s="424">
        <v>0</v>
      </c>
    </row>
    <row r="85" spans="1:13" s="2" customFormat="1" ht="36.75" customHeight="1" thickTop="1" thickBot="1" x14ac:dyDescent="0.25">
      <c r="A85" s="422" t="s">
        <v>499</v>
      </c>
      <c r="B85" s="195" t="s">
        <v>113</v>
      </c>
      <c r="C85" s="422" t="s">
        <v>54</v>
      </c>
      <c r="D85" s="422" t="s">
        <v>47</v>
      </c>
      <c r="E85" s="422" t="s">
        <v>93</v>
      </c>
      <c r="F85" s="422" t="s">
        <v>47</v>
      </c>
      <c r="G85" s="422" t="s">
        <v>95</v>
      </c>
      <c r="H85" s="197">
        <v>100000000</v>
      </c>
      <c r="I85" s="198">
        <v>82140000</v>
      </c>
      <c r="J85" s="201" t="s">
        <v>550</v>
      </c>
      <c r="K85" s="498" t="s">
        <v>2799</v>
      </c>
      <c r="L85" s="204" t="s">
        <v>553</v>
      </c>
      <c r="M85" s="424">
        <v>410</v>
      </c>
    </row>
    <row r="86" spans="1:13" s="50" customFormat="1" ht="16.5" thickTop="1" thickBot="1" x14ac:dyDescent="0.3">
      <c r="A86" s="49"/>
      <c r="B86" s="53"/>
      <c r="C86" s="41"/>
      <c r="D86" s="42"/>
      <c r="E86" s="42"/>
      <c r="F86" s="42"/>
      <c r="G86" s="42"/>
      <c r="H86" s="42"/>
      <c r="I86" s="42"/>
      <c r="J86" s="42"/>
      <c r="K86" s="42"/>
      <c r="L86" s="42"/>
      <c r="M86" s="42"/>
    </row>
    <row r="87" spans="1:13" s="2" customFormat="1" ht="30" customHeight="1" thickTop="1" thickBot="1" x14ac:dyDescent="0.25">
      <c r="A87" s="631" t="s">
        <v>1</v>
      </c>
      <c r="B87" s="631" t="s">
        <v>0</v>
      </c>
      <c r="C87" s="631" t="s">
        <v>122</v>
      </c>
      <c r="D87" s="628" t="s">
        <v>104</v>
      </c>
      <c r="E87" s="629"/>
      <c r="F87" s="629"/>
      <c r="G87" s="630"/>
      <c r="H87" s="628" t="s">
        <v>3</v>
      </c>
      <c r="I87" s="629"/>
      <c r="J87" s="628" t="s">
        <v>105</v>
      </c>
      <c r="K87" s="629"/>
      <c r="L87" s="629"/>
      <c r="M87" s="630"/>
    </row>
    <row r="88" spans="1:13" s="2" customFormat="1" ht="34.5" customHeight="1" thickTop="1" thickBot="1" x14ac:dyDescent="0.25">
      <c r="A88" s="632"/>
      <c r="B88" s="632"/>
      <c r="C88" s="632"/>
      <c r="D88" s="194" t="s">
        <v>4</v>
      </c>
      <c r="E88" s="194" t="s">
        <v>5</v>
      </c>
      <c r="F88" s="194" t="s">
        <v>6</v>
      </c>
      <c r="G88" s="194" t="s">
        <v>7</v>
      </c>
      <c r="H88" s="194" t="s">
        <v>2</v>
      </c>
      <c r="I88" s="194" t="s">
        <v>3</v>
      </c>
      <c r="J88" s="194" t="s">
        <v>8</v>
      </c>
      <c r="K88" s="194" t="s">
        <v>9</v>
      </c>
      <c r="L88" s="194" t="s">
        <v>106</v>
      </c>
      <c r="M88" s="194" t="s">
        <v>107</v>
      </c>
    </row>
    <row r="89" spans="1:13" s="2" customFormat="1" ht="47.25" customHeight="1" thickTop="1" thickBot="1" x14ac:dyDescent="0.25">
      <c r="A89" s="422" t="s">
        <v>499</v>
      </c>
      <c r="B89" s="422" t="s">
        <v>554</v>
      </c>
      <c r="C89" s="422" t="s">
        <v>16</v>
      </c>
      <c r="D89" s="422">
        <v>3</v>
      </c>
      <c r="E89" s="422">
        <v>30</v>
      </c>
      <c r="F89" s="422">
        <v>3</v>
      </c>
      <c r="G89" s="422">
        <v>848</v>
      </c>
      <c r="H89" s="197">
        <v>336285725</v>
      </c>
      <c r="I89" s="198">
        <v>202125000</v>
      </c>
      <c r="J89" s="201" t="s">
        <v>555</v>
      </c>
      <c r="K89" s="424" t="s">
        <v>17</v>
      </c>
      <c r="L89" s="204">
        <v>125</v>
      </c>
      <c r="M89" s="424">
        <v>125</v>
      </c>
    </row>
    <row r="90" spans="1:13" s="2" customFormat="1" ht="47.25" customHeight="1" thickTop="1" thickBot="1" x14ac:dyDescent="0.25">
      <c r="A90" s="422" t="s">
        <v>499</v>
      </c>
      <c r="B90" s="422" t="s">
        <v>554</v>
      </c>
      <c r="C90" s="635" t="s">
        <v>24</v>
      </c>
      <c r="D90" s="422">
        <v>3</v>
      </c>
      <c r="E90" s="422">
        <v>30</v>
      </c>
      <c r="F90" s="422">
        <v>3</v>
      </c>
      <c r="G90" s="422">
        <v>520</v>
      </c>
      <c r="H90" s="197">
        <v>318000000</v>
      </c>
      <c r="I90" s="198">
        <v>311000000</v>
      </c>
      <c r="J90" s="201" t="s">
        <v>556</v>
      </c>
      <c r="K90" s="424" t="s">
        <v>25</v>
      </c>
      <c r="L90" s="204">
        <v>3</v>
      </c>
      <c r="M90" s="424">
        <v>3</v>
      </c>
    </row>
    <row r="91" spans="1:13" s="2" customFormat="1" ht="47.25" customHeight="1" thickTop="1" thickBot="1" x14ac:dyDescent="0.25">
      <c r="A91" s="422" t="s">
        <v>499</v>
      </c>
      <c r="B91" s="422" t="s">
        <v>554</v>
      </c>
      <c r="C91" s="636"/>
      <c r="D91" s="422">
        <v>3</v>
      </c>
      <c r="E91" s="422">
        <v>30</v>
      </c>
      <c r="F91" s="422">
        <v>3</v>
      </c>
      <c r="G91" s="422">
        <v>520</v>
      </c>
      <c r="H91" s="197">
        <v>120000000</v>
      </c>
      <c r="I91" s="198">
        <v>94740000</v>
      </c>
      <c r="J91" s="201" t="s">
        <v>557</v>
      </c>
      <c r="K91" s="424" t="s">
        <v>18</v>
      </c>
      <c r="L91" s="204">
        <v>3</v>
      </c>
      <c r="M91" s="424">
        <v>2</v>
      </c>
    </row>
    <row r="92" spans="1:13" s="2" customFormat="1" ht="47.25" customHeight="1" thickTop="1" thickBot="1" x14ac:dyDescent="0.25">
      <c r="A92" s="422" t="s">
        <v>499</v>
      </c>
      <c r="B92" s="422" t="s">
        <v>554</v>
      </c>
      <c r="C92" s="636"/>
      <c r="D92" s="422">
        <v>3</v>
      </c>
      <c r="E92" s="422">
        <v>30</v>
      </c>
      <c r="F92" s="422">
        <v>3</v>
      </c>
      <c r="G92" s="422">
        <v>520</v>
      </c>
      <c r="H92" s="197">
        <v>147000000</v>
      </c>
      <c r="I92" s="198">
        <v>144800000</v>
      </c>
      <c r="J92" s="201" t="s">
        <v>558</v>
      </c>
      <c r="K92" s="500" t="s">
        <v>2406</v>
      </c>
      <c r="L92" s="204">
        <v>1</v>
      </c>
      <c r="M92" s="424">
        <v>1</v>
      </c>
    </row>
    <row r="93" spans="1:13" s="2" customFormat="1" ht="47.25" customHeight="1" thickTop="1" thickBot="1" x14ac:dyDescent="0.25">
      <c r="A93" s="422" t="s">
        <v>499</v>
      </c>
      <c r="B93" s="422" t="s">
        <v>554</v>
      </c>
      <c r="C93" s="636"/>
      <c r="D93" s="422">
        <v>3</v>
      </c>
      <c r="E93" s="422">
        <v>30</v>
      </c>
      <c r="F93" s="422">
        <v>3</v>
      </c>
      <c r="G93" s="422">
        <v>520</v>
      </c>
      <c r="H93" s="197">
        <v>50000000</v>
      </c>
      <c r="I93" s="198">
        <v>0</v>
      </c>
      <c r="J93" s="201" t="s">
        <v>559</v>
      </c>
      <c r="K93" s="424" t="s">
        <v>25</v>
      </c>
      <c r="L93" s="204">
        <v>4</v>
      </c>
      <c r="M93" s="424">
        <v>0</v>
      </c>
    </row>
    <row r="94" spans="1:13" s="2" customFormat="1" ht="47.25" customHeight="1" thickTop="1" thickBot="1" x14ac:dyDescent="0.25">
      <c r="A94" s="422" t="s">
        <v>499</v>
      </c>
      <c r="B94" s="422" t="s">
        <v>554</v>
      </c>
      <c r="C94" s="637"/>
      <c r="D94" s="422">
        <v>3</v>
      </c>
      <c r="E94" s="422">
        <v>30</v>
      </c>
      <c r="F94" s="422">
        <v>3</v>
      </c>
      <c r="G94" s="422">
        <v>520</v>
      </c>
      <c r="H94" s="197">
        <v>149666689</v>
      </c>
      <c r="I94" s="198">
        <v>148000000</v>
      </c>
      <c r="J94" s="201" t="s">
        <v>560</v>
      </c>
      <c r="K94" s="424" t="s">
        <v>13</v>
      </c>
      <c r="L94" s="204">
        <v>1</v>
      </c>
      <c r="M94" s="424">
        <v>1</v>
      </c>
    </row>
    <row r="95" spans="1:13" s="50" customFormat="1" ht="16.5" thickTop="1" thickBot="1" x14ac:dyDescent="0.3">
      <c r="A95" s="39"/>
      <c r="B95" s="53"/>
      <c r="C95" s="41"/>
      <c r="D95" s="41"/>
      <c r="E95" s="41"/>
      <c r="F95" s="41"/>
      <c r="G95" s="41"/>
      <c r="H95" s="51"/>
      <c r="I95" s="51"/>
      <c r="J95" s="42"/>
      <c r="K95" s="42"/>
      <c r="L95" s="51"/>
      <c r="M95" s="52"/>
    </row>
    <row r="96" spans="1:13" s="2" customFormat="1" ht="30" customHeight="1" thickTop="1" thickBot="1" x14ac:dyDescent="0.25">
      <c r="A96" s="631" t="s">
        <v>1</v>
      </c>
      <c r="B96" s="631" t="s">
        <v>0</v>
      </c>
      <c r="C96" s="631" t="s">
        <v>122</v>
      </c>
      <c r="D96" s="628" t="s">
        <v>104</v>
      </c>
      <c r="E96" s="629"/>
      <c r="F96" s="629"/>
      <c r="G96" s="630"/>
      <c r="H96" s="628" t="s">
        <v>3</v>
      </c>
      <c r="I96" s="629"/>
      <c r="J96" s="628" t="s">
        <v>105</v>
      </c>
      <c r="K96" s="629"/>
      <c r="L96" s="629"/>
      <c r="M96" s="630"/>
    </row>
    <row r="97" spans="1:13" s="2" customFormat="1" ht="34.5" customHeight="1" thickTop="1" thickBot="1" x14ac:dyDescent="0.25">
      <c r="A97" s="632"/>
      <c r="B97" s="632"/>
      <c r="C97" s="632"/>
      <c r="D97" s="194" t="s">
        <v>4</v>
      </c>
      <c r="E97" s="194" t="s">
        <v>5</v>
      </c>
      <c r="F97" s="194" t="s">
        <v>6</v>
      </c>
      <c r="G97" s="194" t="s">
        <v>7</v>
      </c>
      <c r="H97" s="194" t="s">
        <v>2</v>
      </c>
      <c r="I97" s="194" t="s">
        <v>3</v>
      </c>
      <c r="J97" s="194" t="s">
        <v>8</v>
      </c>
      <c r="K97" s="194" t="s">
        <v>9</v>
      </c>
      <c r="L97" s="194" t="s">
        <v>106</v>
      </c>
      <c r="M97" s="194" t="s">
        <v>107</v>
      </c>
    </row>
    <row r="98" spans="1:13" ht="53.25" customHeight="1" thickTop="1" thickBot="1" x14ac:dyDescent="0.3">
      <c r="A98" s="422" t="s">
        <v>499</v>
      </c>
      <c r="B98" s="422" t="s">
        <v>561</v>
      </c>
      <c r="C98" s="422" t="s">
        <v>16</v>
      </c>
      <c r="D98" s="422">
        <v>2</v>
      </c>
      <c r="E98" s="422">
        <v>30</v>
      </c>
      <c r="F98" s="422">
        <v>3</v>
      </c>
      <c r="G98" s="422">
        <v>848</v>
      </c>
      <c r="H98" s="197">
        <v>294264531</v>
      </c>
      <c r="I98" s="198">
        <v>291378000</v>
      </c>
      <c r="J98" s="201" t="s">
        <v>562</v>
      </c>
      <c r="K98" s="424" t="s">
        <v>17</v>
      </c>
      <c r="L98" s="204">
        <v>252</v>
      </c>
      <c r="M98" s="424">
        <v>252</v>
      </c>
    </row>
    <row r="99" spans="1:13" ht="37.5" customHeight="1" thickTop="1" thickBot="1" x14ac:dyDescent="0.3">
      <c r="A99" s="422" t="s">
        <v>499</v>
      </c>
      <c r="B99" s="422" t="s">
        <v>561</v>
      </c>
      <c r="C99" s="635" t="s">
        <v>10</v>
      </c>
      <c r="D99" s="422">
        <v>2</v>
      </c>
      <c r="E99" s="422">
        <v>30</v>
      </c>
      <c r="F99" s="422">
        <v>3</v>
      </c>
      <c r="G99" s="422">
        <v>520</v>
      </c>
      <c r="H99" s="197">
        <v>168596000</v>
      </c>
      <c r="I99" s="198">
        <v>168595497</v>
      </c>
      <c r="J99" s="201" t="s">
        <v>563</v>
      </c>
      <c r="K99" s="424" t="s">
        <v>25</v>
      </c>
      <c r="L99" s="204">
        <v>2</v>
      </c>
      <c r="M99" s="424">
        <v>2</v>
      </c>
    </row>
    <row r="100" spans="1:13" ht="36" customHeight="1" thickTop="1" thickBot="1" x14ac:dyDescent="0.3">
      <c r="A100" s="422" t="s">
        <v>499</v>
      </c>
      <c r="B100" s="422" t="s">
        <v>561</v>
      </c>
      <c r="C100" s="636"/>
      <c r="D100" s="422">
        <v>2</v>
      </c>
      <c r="E100" s="422">
        <v>30</v>
      </c>
      <c r="F100" s="422">
        <v>3</v>
      </c>
      <c r="G100" s="422">
        <v>520</v>
      </c>
      <c r="H100" s="197">
        <v>105050000</v>
      </c>
      <c r="I100" s="198">
        <v>105045473</v>
      </c>
      <c r="J100" s="201" t="s">
        <v>564</v>
      </c>
      <c r="K100" s="424" t="s">
        <v>18</v>
      </c>
      <c r="L100" s="204">
        <v>1</v>
      </c>
      <c r="M100" s="424">
        <v>1</v>
      </c>
    </row>
    <row r="101" spans="1:13" ht="36" customHeight="1" thickTop="1" thickBot="1" x14ac:dyDescent="0.3">
      <c r="A101" s="422" t="s">
        <v>499</v>
      </c>
      <c r="B101" s="422" t="s">
        <v>561</v>
      </c>
      <c r="C101" s="636"/>
      <c r="D101" s="422">
        <v>2</v>
      </c>
      <c r="E101" s="422">
        <v>30</v>
      </c>
      <c r="F101" s="422">
        <v>3</v>
      </c>
      <c r="G101" s="422">
        <v>520</v>
      </c>
      <c r="H101" s="197">
        <v>60000000</v>
      </c>
      <c r="I101" s="198">
        <v>26194012</v>
      </c>
      <c r="J101" s="201" t="s">
        <v>565</v>
      </c>
      <c r="K101" s="424" t="s">
        <v>18</v>
      </c>
      <c r="L101" s="204">
        <v>2</v>
      </c>
      <c r="M101" s="424">
        <v>1</v>
      </c>
    </row>
    <row r="102" spans="1:13" ht="36" customHeight="1" thickTop="1" thickBot="1" x14ac:dyDescent="0.3">
      <c r="A102" s="422" t="s">
        <v>499</v>
      </c>
      <c r="B102" s="422" t="s">
        <v>561</v>
      </c>
      <c r="C102" s="637"/>
      <c r="D102" s="422">
        <v>2</v>
      </c>
      <c r="E102" s="422">
        <v>30</v>
      </c>
      <c r="F102" s="422">
        <v>3</v>
      </c>
      <c r="G102" s="422">
        <v>520</v>
      </c>
      <c r="H102" s="197">
        <v>258971237</v>
      </c>
      <c r="I102" s="198">
        <v>0</v>
      </c>
      <c r="J102" s="201" t="s">
        <v>566</v>
      </c>
      <c r="K102" s="424" t="s">
        <v>25</v>
      </c>
      <c r="L102" s="204">
        <v>8</v>
      </c>
      <c r="M102" s="424">
        <v>0</v>
      </c>
    </row>
    <row r="103" spans="1:13" ht="47.25" customHeight="1" thickTop="1" thickBot="1" x14ac:dyDescent="0.3">
      <c r="A103" s="422" t="s">
        <v>499</v>
      </c>
      <c r="B103" s="422" t="s">
        <v>561</v>
      </c>
      <c r="C103" s="583" t="s">
        <v>54</v>
      </c>
      <c r="D103" s="422">
        <v>2</v>
      </c>
      <c r="E103" s="422">
        <v>30</v>
      </c>
      <c r="F103" s="422">
        <v>3</v>
      </c>
      <c r="G103" s="422">
        <v>540</v>
      </c>
      <c r="H103" s="197">
        <v>94000000</v>
      </c>
      <c r="I103" s="198">
        <v>92200000</v>
      </c>
      <c r="J103" s="201" t="s">
        <v>567</v>
      </c>
      <c r="K103" s="424" t="s">
        <v>15</v>
      </c>
      <c r="L103" s="204">
        <v>741</v>
      </c>
      <c r="M103" s="424">
        <v>741</v>
      </c>
    </row>
    <row r="104" spans="1:13" s="66" customFormat="1" ht="16.5" thickTop="1" thickBot="1" x14ac:dyDescent="0.3">
      <c r="A104" s="53"/>
      <c r="B104" s="65"/>
      <c r="C104" s="41"/>
      <c r="D104" s="42"/>
      <c r="E104" s="42"/>
      <c r="F104" s="42"/>
      <c r="G104" s="42"/>
      <c r="H104" s="44"/>
      <c r="I104" s="44"/>
      <c r="J104" s="42"/>
      <c r="K104" s="42"/>
      <c r="L104" s="44"/>
      <c r="M104" s="44"/>
    </row>
    <row r="105" spans="1:13" s="2" customFormat="1" ht="30" customHeight="1" thickTop="1" thickBot="1" x14ac:dyDescent="0.25">
      <c r="A105" s="631" t="s">
        <v>1</v>
      </c>
      <c r="B105" s="631" t="s">
        <v>0</v>
      </c>
      <c r="C105" s="631" t="s">
        <v>122</v>
      </c>
      <c r="D105" s="628" t="s">
        <v>104</v>
      </c>
      <c r="E105" s="629"/>
      <c r="F105" s="629"/>
      <c r="G105" s="630"/>
      <c r="H105" s="628" t="s">
        <v>3</v>
      </c>
      <c r="I105" s="629"/>
      <c r="J105" s="628" t="s">
        <v>105</v>
      </c>
      <c r="K105" s="629"/>
      <c r="L105" s="629"/>
      <c r="M105" s="630"/>
    </row>
    <row r="106" spans="1:13" s="2" customFormat="1" ht="34.5" customHeight="1" thickTop="1" thickBot="1" x14ac:dyDescent="0.25">
      <c r="A106" s="632"/>
      <c r="B106" s="632"/>
      <c r="C106" s="632"/>
      <c r="D106" s="194" t="s">
        <v>4</v>
      </c>
      <c r="E106" s="194" t="s">
        <v>5</v>
      </c>
      <c r="F106" s="194" t="s">
        <v>6</v>
      </c>
      <c r="G106" s="194" t="s">
        <v>7</v>
      </c>
      <c r="H106" s="194" t="s">
        <v>2</v>
      </c>
      <c r="I106" s="194" t="s">
        <v>3</v>
      </c>
      <c r="J106" s="194" t="s">
        <v>8</v>
      </c>
      <c r="K106" s="194" t="s">
        <v>9</v>
      </c>
      <c r="L106" s="194" t="s">
        <v>106</v>
      </c>
      <c r="M106" s="194" t="s">
        <v>107</v>
      </c>
    </row>
    <row r="107" spans="1:13" s="2" customFormat="1" ht="110.25" customHeight="1" thickTop="1" thickBot="1" x14ac:dyDescent="0.25">
      <c r="A107" s="422" t="s">
        <v>499</v>
      </c>
      <c r="B107" s="195" t="s">
        <v>568</v>
      </c>
      <c r="C107" s="407" t="s">
        <v>16</v>
      </c>
      <c r="D107" s="422">
        <v>3</v>
      </c>
      <c r="E107" s="422">
        <v>30</v>
      </c>
      <c r="F107" s="422">
        <v>3</v>
      </c>
      <c r="G107" s="422">
        <v>848</v>
      </c>
      <c r="H107" s="197">
        <v>459964792</v>
      </c>
      <c r="I107" s="198">
        <v>180000000</v>
      </c>
      <c r="J107" s="201" t="s">
        <v>55</v>
      </c>
      <c r="K107" s="424" t="s">
        <v>17</v>
      </c>
      <c r="L107" s="204">
        <v>550</v>
      </c>
      <c r="M107" s="424">
        <v>550</v>
      </c>
    </row>
    <row r="108" spans="1:13" s="2" customFormat="1" ht="110.25" customHeight="1" thickTop="1" thickBot="1" x14ac:dyDescent="0.25">
      <c r="A108" s="422" t="s">
        <v>499</v>
      </c>
      <c r="B108" s="195" t="s">
        <v>568</v>
      </c>
      <c r="C108" s="635" t="s">
        <v>43</v>
      </c>
      <c r="D108" s="422">
        <v>3</v>
      </c>
      <c r="E108" s="422">
        <v>30</v>
      </c>
      <c r="F108" s="422">
        <v>3</v>
      </c>
      <c r="G108" s="422">
        <v>520</v>
      </c>
      <c r="H108" s="197">
        <v>565000000</v>
      </c>
      <c r="I108" s="198">
        <v>253000000</v>
      </c>
      <c r="J108" s="201" t="s">
        <v>569</v>
      </c>
      <c r="K108" s="424" t="s">
        <v>25</v>
      </c>
      <c r="L108" s="204">
        <v>6</v>
      </c>
      <c r="M108" s="424">
        <v>4.5999999999999996</v>
      </c>
    </row>
    <row r="109" spans="1:13" s="2" customFormat="1" ht="102" customHeight="1" thickTop="1" thickBot="1" x14ac:dyDescent="0.25">
      <c r="A109" s="422" t="s">
        <v>499</v>
      </c>
      <c r="B109" s="195" t="s">
        <v>568</v>
      </c>
      <c r="C109" s="637"/>
      <c r="D109" s="422">
        <v>3</v>
      </c>
      <c r="E109" s="422">
        <v>30</v>
      </c>
      <c r="F109" s="422">
        <v>3</v>
      </c>
      <c r="G109" s="422">
        <v>520</v>
      </c>
      <c r="H109" s="197">
        <v>284635095</v>
      </c>
      <c r="I109" s="198">
        <v>0</v>
      </c>
      <c r="J109" s="201" t="s">
        <v>570</v>
      </c>
      <c r="K109" s="424" t="s">
        <v>110</v>
      </c>
      <c r="L109" s="204">
        <v>2</v>
      </c>
      <c r="M109" s="424">
        <v>0</v>
      </c>
    </row>
    <row r="110" spans="1:13" s="2" customFormat="1" ht="35.25" customHeight="1" thickTop="1" thickBot="1" x14ac:dyDescent="0.25">
      <c r="A110" s="679" t="s">
        <v>499</v>
      </c>
      <c r="B110" s="647" t="s">
        <v>568</v>
      </c>
      <c r="C110" s="679" t="s">
        <v>2261</v>
      </c>
      <c r="D110" s="635">
        <v>3</v>
      </c>
      <c r="E110" s="635">
        <v>30</v>
      </c>
      <c r="F110" s="635">
        <v>3</v>
      </c>
      <c r="G110" s="635">
        <v>520</v>
      </c>
      <c r="H110" s="675">
        <v>283211698</v>
      </c>
      <c r="I110" s="642">
        <v>198000000</v>
      </c>
      <c r="J110" s="677" t="s">
        <v>2777</v>
      </c>
      <c r="K110" s="500" t="s">
        <v>36</v>
      </c>
      <c r="L110" s="500" t="s">
        <v>2778</v>
      </c>
      <c r="M110" s="500" t="s">
        <v>2779</v>
      </c>
    </row>
    <row r="111" spans="1:13" s="2" customFormat="1" ht="35.25" customHeight="1" thickTop="1" thickBot="1" x14ac:dyDescent="0.25">
      <c r="A111" s="680"/>
      <c r="B111" s="648"/>
      <c r="C111" s="680"/>
      <c r="D111" s="637"/>
      <c r="E111" s="637"/>
      <c r="F111" s="637"/>
      <c r="G111" s="637"/>
      <c r="H111" s="676"/>
      <c r="I111" s="643"/>
      <c r="J111" s="678"/>
      <c r="K111" s="500" t="s">
        <v>11</v>
      </c>
      <c r="L111" s="500">
        <v>862</v>
      </c>
      <c r="M111" s="500">
        <v>388</v>
      </c>
    </row>
    <row r="112" spans="1:13" s="67" customFormat="1" ht="14.25" thickTop="1" thickBot="1" x14ac:dyDescent="0.25">
      <c r="A112" s="609"/>
      <c r="B112" s="610"/>
      <c r="C112" s="60"/>
      <c r="D112" s="183"/>
      <c r="E112" s="183"/>
      <c r="F112" s="183"/>
      <c r="G112" s="183"/>
      <c r="H112" s="183"/>
      <c r="I112" s="183"/>
      <c r="J112" s="60"/>
      <c r="K112" s="183"/>
      <c r="L112" s="183"/>
      <c r="M112" s="183"/>
    </row>
    <row r="113" spans="1:13" s="2" customFormat="1" ht="30" customHeight="1" thickTop="1" thickBot="1" x14ac:dyDescent="0.25">
      <c r="A113" s="631" t="s">
        <v>1</v>
      </c>
      <c r="B113" s="631" t="s">
        <v>0</v>
      </c>
      <c r="C113" s="631" t="s">
        <v>122</v>
      </c>
      <c r="D113" s="628" t="s">
        <v>104</v>
      </c>
      <c r="E113" s="629"/>
      <c r="F113" s="629"/>
      <c r="G113" s="630"/>
      <c r="H113" s="628" t="s">
        <v>3</v>
      </c>
      <c r="I113" s="629"/>
      <c r="J113" s="628" t="s">
        <v>105</v>
      </c>
      <c r="K113" s="629"/>
      <c r="L113" s="629"/>
      <c r="M113" s="630"/>
    </row>
    <row r="114" spans="1:13" s="2" customFormat="1" ht="34.5" customHeight="1" thickTop="1" thickBot="1" x14ac:dyDescent="0.25">
      <c r="A114" s="632"/>
      <c r="B114" s="632"/>
      <c r="C114" s="632"/>
      <c r="D114" s="194" t="s">
        <v>4</v>
      </c>
      <c r="E114" s="194" t="s">
        <v>5</v>
      </c>
      <c r="F114" s="194" t="s">
        <v>6</v>
      </c>
      <c r="G114" s="194" t="s">
        <v>7</v>
      </c>
      <c r="H114" s="194" t="s">
        <v>2</v>
      </c>
      <c r="I114" s="194" t="s">
        <v>3</v>
      </c>
      <c r="J114" s="194" t="s">
        <v>8</v>
      </c>
      <c r="K114" s="194" t="s">
        <v>9</v>
      </c>
      <c r="L114" s="194" t="s">
        <v>106</v>
      </c>
      <c r="M114" s="194" t="s">
        <v>107</v>
      </c>
    </row>
    <row r="115" spans="1:13" ht="47.25" customHeight="1" thickTop="1" thickBot="1" x14ac:dyDescent="0.3">
      <c r="A115" s="422" t="s">
        <v>499</v>
      </c>
      <c r="B115" s="195" t="s">
        <v>56</v>
      </c>
      <c r="C115" s="422" t="s">
        <v>16</v>
      </c>
      <c r="D115" s="422">
        <v>3</v>
      </c>
      <c r="E115" s="422">
        <v>30</v>
      </c>
      <c r="F115" s="422">
        <v>3</v>
      </c>
      <c r="G115" s="422">
        <v>848</v>
      </c>
      <c r="H115" s="197">
        <v>293167890</v>
      </c>
      <c r="I115" s="198">
        <v>279099000</v>
      </c>
      <c r="J115" s="201" t="s">
        <v>571</v>
      </c>
      <c r="K115" s="424" t="s">
        <v>17</v>
      </c>
      <c r="L115" s="204">
        <v>231</v>
      </c>
      <c r="M115" s="424">
        <v>219</v>
      </c>
    </row>
    <row r="116" spans="1:13" ht="66.75" customHeight="1" thickTop="1" thickBot="1" x14ac:dyDescent="0.3">
      <c r="A116" s="422" t="s">
        <v>499</v>
      </c>
      <c r="B116" s="195" t="s">
        <v>56</v>
      </c>
      <c r="C116" s="635" t="s">
        <v>43</v>
      </c>
      <c r="D116" s="422">
        <v>3</v>
      </c>
      <c r="E116" s="422">
        <v>30</v>
      </c>
      <c r="F116" s="422">
        <v>3</v>
      </c>
      <c r="G116" s="422">
        <v>520</v>
      </c>
      <c r="H116" s="197">
        <v>271905825</v>
      </c>
      <c r="I116" s="198">
        <v>271905825</v>
      </c>
      <c r="J116" s="201" t="s">
        <v>572</v>
      </c>
      <c r="K116" s="424" t="s">
        <v>25</v>
      </c>
      <c r="L116" s="204">
        <v>8</v>
      </c>
      <c r="M116" s="424">
        <v>8</v>
      </c>
    </row>
    <row r="117" spans="1:13" ht="66.75" customHeight="1" thickTop="1" thickBot="1" x14ac:dyDescent="0.3">
      <c r="A117" s="422" t="s">
        <v>499</v>
      </c>
      <c r="B117" s="195" t="s">
        <v>56</v>
      </c>
      <c r="C117" s="636"/>
      <c r="D117" s="422">
        <v>3</v>
      </c>
      <c r="E117" s="422">
        <v>30</v>
      </c>
      <c r="F117" s="422">
        <v>3</v>
      </c>
      <c r="G117" s="422">
        <v>520</v>
      </c>
      <c r="H117" s="197">
        <v>116445050</v>
      </c>
      <c r="I117" s="198">
        <v>116445050</v>
      </c>
      <c r="J117" s="201" t="s">
        <v>573</v>
      </c>
      <c r="K117" s="424" t="s">
        <v>18</v>
      </c>
      <c r="L117" s="204">
        <v>3</v>
      </c>
      <c r="M117" s="424">
        <v>3</v>
      </c>
    </row>
    <row r="118" spans="1:13" ht="48" customHeight="1" thickTop="1" thickBot="1" x14ac:dyDescent="0.3">
      <c r="A118" s="422" t="s">
        <v>499</v>
      </c>
      <c r="B118" s="195" t="s">
        <v>56</v>
      </c>
      <c r="C118" s="636"/>
      <c r="D118" s="422">
        <v>3</v>
      </c>
      <c r="E118" s="422">
        <v>30</v>
      </c>
      <c r="F118" s="422">
        <v>3</v>
      </c>
      <c r="G118" s="422">
        <v>520</v>
      </c>
      <c r="H118" s="197">
        <v>284090200</v>
      </c>
      <c r="I118" s="198">
        <v>284090200</v>
      </c>
      <c r="J118" s="201" t="s">
        <v>574</v>
      </c>
      <c r="K118" s="424" t="s">
        <v>30</v>
      </c>
      <c r="L118" s="204">
        <v>1</v>
      </c>
      <c r="M118" s="424">
        <v>1</v>
      </c>
    </row>
    <row r="119" spans="1:13" ht="48" customHeight="1" thickTop="1" thickBot="1" x14ac:dyDescent="0.3">
      <c r="A119" s="422" t="s">
        <v>499</v>
      </c>
      <c r="B119" s="195" t="s">
        <v>56</v>
      </c>
      <c r="C119" s="637"/>
      <c r="D119" s="422">
        <v>3</v>
      </c>
      <c r="E119" s="422">
        <v>30</v>
      </c>
      <c r="F119" s="422">
        <v>3</v>
      </c>
      <c r="G119" s="422">
        <v>520</v>
      </c>
      <c r="H119" s="197">
        <v>42000000</v>
      </c>
      <c r="I119" s="198">
        <v>25319925</v>
      </c>
      <c r="J119" s="201" t="s">
        <v>575</v>
      </c>
      <c r="K119" s="424" t="s">
        <v>30</v>
      </c>
      <c r="L119" s="204">
        <v>1</v>
      </c>
      <c r="M119" s="424">
        <v>0</v>
      </c>
    </row>
    <row r="120" spans="1:13" ht="48" customHeight="1" thickTop="1" thickBot="1" x14ac:dyDescent="0.3">
      <c r="A120" s="422" t="s">
        <v>499</v>
      </c>
      <c r="B120" s="195" t="s">
        <v>56</v>
      </c>
      <c r="C120" s="583" t="s">
        <v>79</v>
      </c>
      <c r="D120" s="422">
        <v>3</v>
      </c>
      <c r="E120" s="422">
        <v>30</v>
      </c>
      <c r="F120" s="422">
        <v>3</v>
      </c>
      <c r="G120" s="422">
        <v>540</v>
      </c>
      <c r="H120" s="197">
        <v>100000000</v>
      </c>
      <c r="I120" s="198">
        <v>0</v>
      </c>
      <c r="J120" s="201" t="s">
        <v>576</v>
      </c>
      <c r="K120" s="424" t="s">
        <v>15</v>
      </c>
      <c r="L120" s="204">
        <v>3</v>
      </c>
      <c r="M120" s="424">
        <v>0</v>
      </c>
    </row>
    <row r="121" spans="1:13" s="50" customFormat="1" ht="16.5" thickTop="1" thickBot="1" x14ac:dyDescent="0.3">
      <c r="A121" s="39"/>
      <c r="B121" s="65"/>
      <c r="C121" s="41"/>
      <c r="D121" s="41"/>
      <c r="E121" s="41"/>
      <c r="F121" s="41"/>
      <c r="G121" s="41"/>
      <c r="H121" s="42"/>
      <c r="I121" s="42"/>
      <c r="J121" s="19"/>
      <c r="K121" s="42"/>
      <c r="L121" s="41"/>
      <c r="M121" s="42"/>
    </row>
    <row r="122" spans="1:13" s="2" customFormat="1" ht="30" customHeight="1" thickTop="1" thickBot="1" x14ac:dyDescent="0.25">
      <c r="A122" s="631" t="s">
        <v>1</v>
      </c>
      <c r="B122" s="631" t="s">
        <v>0</v>
      </c>
      <c r="C122" s="631" t="s">
        <v>122</v>
      </c>
      <c r="D122" s="628" t="s">
        <v>104</v>
      </c>
      <c r="E122" s="629"/>
      <c r="F122" s="629"/>
      <c r="G122" s="630"/>
      <c r="H122" s="628" t="s">
        <v>3</v>
      </c>
      <c r="I122" s="629"/>
      <c r="J122" s="628" t="s">
        <v>105</v>
      </c>
      <c r="K122" s="629"/>
      <c r="L122" s="629"/>
      <c r="M122" s="630"/>
    </row>
    <row r="123" spans="1:13" s="2" customFormat="1" ht="34.5" customHeight="1" thickTop="1" thickBot="1" x14ac:dyDescent="0.25">
      <c r="A123" s="632"/>
      <c r="B123" s="632"/>
      <c r="C123" s="632"/>
      <c r="D123" s="194" t="s">
        <v>4</v>
      </c>
      <c r="E123" s="194" t="s">
        <v>5</v>
      </c>
      <c r="F123" s="194" t="s">
        <v>6</v>
      </c>
      <c r="G123" s="194" t="s">
        <v>7</v>
      </c>
      <c r="H123" s="194" t="s">
        <v>2</v>
      </c>
      <c r="I123" s="194" t="s">
        <v>3</v>
      </c>
      <c r="J123" s="194" t="s">
        <v>8</v>
      </c>
      <c r="K123" s="194" t="s">
        <v>9</v>
      </c>
      <c r="L123" s="194" t="s">
        <v>106</v>
      </c>
      <c r="M123" s="194" t="s">
        <v>107</v>
      </c>
    </row>
    <row r="124" spans="1:13" s="68" customFormat="1" ht="53.25" customHeight="1" thickTop="1" thickBot="1" x14ac:dyDescent="0.25">
      <c r="A124" s="422" t="s">
        <v>499</v>
      </c>
      <c r="B124" s="612" t="s">
        <v>114</v>
      </c>
      <c r="C124" s="406" t="s">
        <v>16</v>
      </c>
      <c r="D124" s="422">
        <v>3</v>
      </c>
      <c r="E124" s="422">
        <v>30</v>
      </c>
      <c r="F124" s="422">
        <v>3</v>
      </c>
      <c r="G124" s="422">
        <v>848</v>
      </c>
      <c r="H124" s="197">
        <v>290715241</v>
      </c>
      <c r="I124" s="198">
        <v>260705000</v>
      </c>
      <c r="J124" s="201" t="s">
        <v>577</v>
      </c>
      <c r="K124" s="424" t="s">
        <v>17</v>
      </c>
      <c r="L124" s="204">
        <v>389</v>
      </c>
      <c r="M124" s="424">
        <v>389</v>
      </c>
    </row>
    <row r="125" spans="1:13" s="68" customFormat="1" ht="36" customHeight="1" thickTop="1" thickBot="1" x14ac:dyDescent="0.25">
      <c r="A125" s="422" t="s">
        <v>499</v>
      </c>
      <c r="B125" s="612" t="s">
        <v>114</v>
      </c>
      <c r="C125" s="635" t="s">
        <v>2298</v>
      </c>
      <c r="D125" s="422">
        <v>3</v>
      </c>
      <c r="E125" s="422">
        <v>30</v>
      </c>
      <c r="F125" s="422">
        <v>3</v>
      </c>
      <c r="G125" s="422">
        <v>520</v>
      </c>
      <c r="H125" s="197">
        <v>350276871</v>
      </c>
      <c r="I125" s="198">
        <v>228040226</v>
      </c>
      <c r="J125" s="201" t="s">
        <v>578</v>
      </c>
      <c r="K125" s="424" t="s">
        <v>49</v>
      </c>
      <c r="L125" s="204">
        <v>3</v>
      </c>
      <c r="M125" s="424">
        <v>2</v>
      </c>
    </row>
    <row r="126" spans="1:13" s="68" customFormat="1" ht="34.5" customHeight="1" thickTop="1" thickBot="1" x14ac:dyDescent="0.25">
      <c r="A126" s="422" t="s">
        <v>499</v>
      </c>
      <c r="B126" s="612" t="s">
        <v>114</v>
      </c>
      <c r="C126" s="637"/>
      <c r="D126" s="422">
        <v>3</v>
      </c>
      <c r="E126" s="422">
        <v>30</v>
      </c>
      <c r="F126" s="422">
        <v>3</v>
      </c>
      <c r="G126" s="422">
        <v>520</v>
      </c>
      <c r="H126" s="197">
        <v>107000000</v>
      </c>
      <c r="I126" s="198">
        <v>107000000</v>
      </c>
      <c r="J126" s="201" t="s">
        <v>579</v>
      </c>
      <c r="K126" s="424" t="s">
        <v>307</v>
      </c>
      <c r="L126" s="204">
        <v>100</v>
      </c>
      <c r="M126" s="424">
        <v>100</v>
      </c>
    </row>
    <row r="127" spans="1:13" s="68" customFormat="1" ht="42" customHeight="1" thickTop="1" thickBot="1" x14ac:dyDescent="0.25">
      <c r="A127" s="422" t="s">
        <v>499</v>
      </c>
      <c r="B127" s="612" t="s">
        <v>114</v>
      </c>
      <c r="C127" s="635" t="s">
        <v>2299</v>
      </c>
      <c r="D127" s="422">
        <v>3</v>
      </c>
      <c r="E127" s="422">
        <v>30</v>
      </c>
      <c r="F127" s="422">
        <v>3</v>
      </c>
      <c r="G127" s="422">
        <v>520</v>
      </c>
      <c r="H127" s="197">
        <v>113000000</v>
      </c>
      <c r="I127" s="198">
        <v>103000000</v>
      </c>
      <c r="J127" s="201" t="s">
        <v>580</v>
      </c>
      <c r="K127" s="424" t="s">
        <v>36</v>
      </c>
      <c r="L127" s="204">
        <v>20</v>
      </c>
      <c r="M127" s="424">
        <v>18</v>
      </c>
    </row>
    <row r="128" spans="1:13" s="68" customFormat="1" ht="42" customHeight="1" thickTop="1" thickBot="1" x14ac:dyDescent="0.25">
      <c r="A128" s="422" t="s">
        <v>499</v>
      </c>
      <c r="B128" s="612" t="s">
        <v>114</v>
      </c>
      <c r="C128" s="637"/>
      <c r="D128" s="422">
        <v>3</v>
      </c>
      <c r="E128" s="422">
        <v>30</v>
      </c>
      <c r="F128" s="422">
        <v>3</v>
      </c>
      <c r="G128" s="422">
        <v>530</v>
      </c>
      <c r="H128" s="197">
        <v>98058690</v>
      </c>
      <c r="I128" s="198">
        <v>98058690</v>
      </c>
      <c r="J128" s="201" t="s">
        <v>581</v>
      </c>
      <c r="K128" s="424" t="s">
        <v>2801</v>
      </c>
      <c r="L128" s="204">
        <v>1</v>
      </c>
      <c r="M128" s="424">
        <v>1</v>
      </c>
    </row>
    <row r="129" spans="1:13" s="68" customFormat="1" ht="42" customHeight="1" thickTop="1" thickBot="1" x14ac:dyDescent="0.25">
      <c r="A129" s="422" t="s">
        <v>499</v>
      </c>
      <c r="B129" s="612" t="s">
        <v>114</v>
      </c>
      <c r="C129" s="534" t="s">
        <v>2300</v>
      </c>
      <c r="D129" s="422">
        <v>3</v>
      </c>
      <c r="E129" s="422">
        <v>30</v>
      </c>
      <c r="F129" s="422">
        <v>3</v>
      </c>
      <c r="G129" s="422">
        <v>540</v>
      </c>
      <c r="H129" s="197">
        <v>10000000</v>
      </c>
      <c r="I129" s="198">
        <v>7500000</v>
      </c>
      <c r="J129" s="201" t="s">
        <v>582</v>
      </c>
      <c r="K129" s="424" t="s">
        <v>15</v>
      </c>
      <c r="L129" s="204">
        <v>4</v>
      </c>
      <c r="M129" s="424">
        <v>3</v>
      </c>
    </row>
    <row r="130" spans="1:13" s="50" customFormat="1" ht="16.5" thickTop="1" thickBot="1" x14ac:dyDescent="0.3">
      <c r="A130" s="70"/>
      <c r="B130" s="69"/>
      <c r="C130" s="564"/>
      <c r="D130" s="71"/>
      <c r="E130" s="71"/>
      <c r="F130" s="71"/>
      <c r="G130" s="71"/>
      <c r="H130" s="72"/>
      <c r="I130" s="72"/>
      <c r="J130" s="71"/>
      <c r="K130" s="71"/>
      <c r="L130" s="72"/>
      <c r="M130" s="72"/>
    </row>
    <row r="131" spans="1:13" s="2" customFormat="1" ht="30" customHeight="1" thickTop="1" thickBot="1" x14ac:dyDescent="0.25">
      <c r="A131" s="631" t="s">
        <v>1</v>
      </c>
      <c r="B131" s="631" t="s">
        <v>0</v>
      </c>
      <c r="C131" s="631" t="s">
        <v>122</v>
      </c>
      <c r="D131" s="628" t="s">
        <v>104</v>
      </c>
      <c r="E131" s="629"/>
      <c r="F131" s="629"/>
      <c r="G131" s="630"/>
      <c r="H131" s="628" t="s">
        <v>3</v>
      </c>
      <c r="I131" s="629"/>
      <c r="J131" s="628" t="s">
        <v>105</v>
      </c>
      <c r="K131" s="629"/>
      <c r="L131" s="629"/>
      <c r="M131" s="630"/>
    </row>
    <row r="132" spans="1:13" s="2" customFormat="1" ht="34.5" customHeight="1" thickTop="1" thickBot="1" x14ac:dyDescent="0.25">
      <c r="A132" s="632"/>
      <c r="B132" s="632"/>
      <c r="C132" s="632"/>
      <c r="D132" s="194" t="s">
        <v>4</v>
      </c>
      <c r="E132" s="194" t="s">
        <v>5</v>
      </c>
      <c r="F132" s="194" t="s">
        <v>6</v>
      </c>
      <c r="G132" s="194" t="s">
        <v>7</v>
      </c>
      <c r="H132" s="194" t="s">
        <v>2</v>
      </c>
      <c r="I132" s="194" t="s">
        <v>3</v>
      </c>
      <c r="J132" s="194" t="s">
        <v>8</v>
      </c>
      <c r="K132" s="194" t="s">
        <v>9</v>
      </c>
      <c r="L132" s="194" t="s">
        <v>106</v>
      </c>
      <c r="M132" s="194" t="s">
        <v>107</v>
      </c>
    </row>
    <row r="133" spans="1:13" s="2" customFormat="1" ht="43.5" customHeight="1" thickTop="1" thickBot="1" x14ac:dyDescent="0.25">
      <c r="A133" s="422" t="s">
        <v>499</v>
      </c>
      <c r="B133" s="195" t="s">
        <v>57</v>
      </c>
      <c r="C133" s="422" t="s">
        <v>16</v>
      </c>
      <c r="D133" s="422">
        <v>3</v>
      </c>
      <c r="E133" s="422">
        <v>30</v>
      </c>
      <c r="F133" s="422">
        <v>3</v>
      </c>
      <c r="G133" s="422">
        <v>848</v>
      </c>
      <c r="H133" s="197">
        <v>471533937</v>
      </c>
      <c r="I133" s="198">
        <v>264264000</v>
      </c>
      <c r="J133" s="201" t="s">
        <v>58</v>
      </c>
      <c r="K133" s="424" t="s">
        <v>17</v>
      </c>
      <c r="L133" s="204">
        <v>253</v>
      </c>
      <c r="M133" s="424">
        <v>253</v>
      </c>
    </row>
    <row r="134" spans="1:13" s="2" customFormat="1" ht="43.5" customHeight="1" thickTop="1" thickBot="1" x14ac:dyDescent="0.25">
      <c r="A134" s="422" t="s">
        <v>499</v>
      </c>
      <c r="B134" s="195" t="s">
        <v>57</v>
      </c>
      <c r="C134" s="635" t="s">
        <v>43</v>
      </c>
      <c r="D134" s="422">
        <v>3</v>
      </c>
      <c r="E134" s="422">
        <v>30</v>
      </c>
      <c r="F134" s="422">
        <v>3</v>
      </c>
      <c r="G134" s="422">
        <v>520</v>
      </c>
      <c r="H134" s="197">
        <v>200000000</v>
      </c>
      <c r="I134" s="198">
        <v>0</v>
      </c>
      <c r="J134" s="201" t="s">
        <v>583</v>
      </c>
      <c r="K134" s="424" t="s">
        <v>25</v>
      </c>
      <c r="L134" s="204">
        <v>1</v>
      </c>
      <c r="M134" s="424">
        <v>0</v>
      </c>
    </row>
    <row r="135" spans="1:13" s="2" customFormat="1" ht="43.5" customHeight="1" thickTop="1" thickBot="1" x14ac:dyDescent="0.25">
      <c r="A135" s="422" t="s">
        <v>499</v>
      </c>
      <c r="B135" s="195" t="s">
        <v>57</v>
      </c>
      <c r="C135" s="636"/>
      <c r="D135" s="422">
        <v>3</v>
      </c>
      <c r="E135" s="422">
        <v>30</v>
      </c>
      <c r="F135" s="422">
        <v>3</v>
      </c>
      <c r="G135" s="422">
        <v>520</v>
      </c>
      <c r="H135" s="197">
        <v>293084870</v>
      </c>
      <c r="I135" s="198">
        <v>248000000</v>
      </c>
      <c r="J135" s="201" t="s">
        <v>584</v>
      </c>
      <c r="K135" s="424" t="s">
        <v>2780</v>
      </c>
      <c r="L135" s="204">
        <v>2</v>
      </c>
      <c r="M135" s="424">
        <v>2</v>
      </c>
    </row>
    <row r="136" spans="1:13" s="2" customFormat="1" ht="53.25" customHeight="1" thickTop="1" thickBot="1" x14ac:dyDescent="0.25">
      <c r="A136" s="422" t="s">
        <v>499</v>
      </c>
      <c r="B136" s="195" t="s">
        <v>57</v>
      </c>
      <c r="C136" s="637"/>
      <c r="D136" s="422">
        <v>3</v>
      </c>
      <c r="E136" s="422">
        <v>30</v>
      </c>
      <c r="F136" s="422">
        <v>3</v>
      </c>
      <c r="G136" s="422">
        <v>520</v>
      </c>
      <c r="H136" s="197">
        <v>300000000</v>
      </c>
      <c r="I136" s="198">
        <v>100000000</v>
      </c>
      <c r="J136" s="201" t="s">
        <v>585</v>
      </c>
      <c r="K136" s="424" t="s">
        <v>25</v>
      </c>
      <c r="L136" s="204">
        <v>4</v>
      </c>
      <c r="M136" s="424">
        <v>3</v>
      </c>
    </row>
    <row r="137" spans="1:13" s="2" customFormat="1" ht="41.25" customHeight="1" thickTop="1" thickBot="1" x14ac:dyDescent="0.25">
      <c r="A137" s="422" t="s">
        <v>499</v>
      </c>
      <c r="B137" s="195" t="s">
        <v>57</v>
      </c>
      <c r="C137" s="635" t="s">
        <v>59</v>
      </c>
      <c r="D137" s="422">
        <v>3</v>
      </c>
      <c r="E137" s="422">
        <v>30</v>
      </c>
      <c r="F137" s="422">
        <v>3</v>
      </c>
      <c r="G137" s="422">
        <v>520</v>
      </c>
      <c r="H137" s="197">
        <v>64361623</v>
      </c>
      <c r="I137" s="198">
        <v>45500000</v>
      </c>
      <c r="J137" s="201" t="s">
        <v>586</v>
      </c>
      <c r="K137" s="424" t="s">
        <v>23</v>
      </c>
      <c r="L137" s="204">
        <v>1</v>
      </c>
      <c r="M137" s="424">
        <v>1</v>
      </c>
    </row>
    <row r="138" spans="1:13" s="2" customFormat="1" ht="41.25" customHeight="1" thickTop="1" thickBot="1" x14ac:dyDescent="0.25">
      <c r="A138" s="422" t="s">
        <v>499</v>
      </c>
      <c r="B138" s="195" t="s">
        <v>57</v>
      </c>
      <c r="C138" s="637"/>
      <c r="D138" s="422">
        <v>3</v>
      </c>
      <c r="E138" s="422">
        <v>30</v>
      </c>
      <c r="F138" s="422">
        <v>3</v>
      </c>
      <c r="G138" s="422">
        <v>520</v>
      </c>
      <c r="H138" s="197">
        <v>200000000</v>
      </c>
      <c r="I138" s="198">
        <v>145000000</v>
      </c>
      <c r="J138" s="201" t="s">
        <v>587</v>
      </c>
      <c r="K138" s="424" t="s">
        <v>36</v>
      </c>
      <c r="L138" s="204">
        <v>20</v>
      </c>
      <c r="M138" s="424">
        <v>18</v>
      </c>
    </row>
    <row r="139" spans="1:13" s="2" customFormat="1" ht="66" customHeight="1" thickTop="1" thickBot="1" x14ac:dyDescent="0.25">
      <c r="A139" s="422" t="s">
        <v>499</v>
      </c>
      <c r="B139" s="195" t="s">
        <v>57</v>
      </c>
      <c r="C139" s="583" t="s">
        <v>2300</v>
      </c>
      <c r="D139" s="422">
        <v>3</v>
      </c>
      <c r="E139" s="422">
        <v>30</v>
      </c>
      <c r="F139" s="422">
        <v>3</v>
      </c>
      <c r="G139" s="422">
        <v>540</v>
      </c>
      <c r="H139" s="197">
        <v>70000000</v>
      </c>
      <c r="I139" s="198">
        <v>38000000</v>
      </c>
      <c r="J139" s="201" t="s">
        <v>588</v>
      </c>
      <c r="K139" s="424" t="s">
        <v>15</v>
      </c>
      <c r="L139" s="204">
        <v>2</v>
      </c>
      <c r="M139" s="424">
        <v>2</v>
      </c>
    </row>
    <row r="140" spans="1:13" s="50" customFormat="1" ht="16.5" thickTop="1" thickBot="1" x14ac:dyDescent="0.3">
      <c r="A140" s="39"/>
      <c r="B140" s="65"/>
      <c r="C140" s="41"/>
      <c r="D140" s="42"/>
      <c r="E140" s="41"/>
      <c r="F140" s="42"/>
      <c r="G140" s="41"/>
      <c r="H140" s="42"/>
      <c r="I140" s="42"/>
      <c r="J140" s="42"/>
      <c r="K140" s="42"/>
      <c r="L140" s="42"/>
      <c r="M140" s="42"/>
    </row>
    <row r="141" spans="1:13" s="2" customFormat="1" ht="30" customHeight="1" thickTop="1" thickBot="1" x14ac:dyDescent="0.25">
      <c r="A141" s="631" t="s">
        <v>1</v>
      </c>
      <c r="B141" s="631" t="s">
        <v>0</v>
      </c>
      <c r="C141" s="631" t="s">
        <v>122</v>
      </c>
      <c r="D141" s="628" t="s">
        <v>104</v>
      </c>
      <c r="E141" s="629"/>
      <c r="F141" s="629"/>
      <c r="G141" s="630"/>
      <c r="H141" s="628" t="s">
        <v>3</v>
      </c>
      <c r="I141" s="629"/>
      <c r="J141" s="628" t="s">
        <v>105</v>
      </c>
      <c r="K141" s="629"/>
      <c r="L141" s="629"/>
      <c r="M141" s="630"/>
    </row>
    <row r="142" spans="1:13" s="2" customFormat="1" ht="34.5" customHeight="1" thickTop="1" thickBot="1" x14ac:dyDescent="0.25">
      <c r="A142" s="632"/>
      <c r="B142" s="632"/>
      <c r="C142" s="632"/>
      <c r="D142" s="194" t="s">
        <v>4</v>
      </c>
      <c r="E142" s="194" t="s">
        <v>5</v>
      </c>
      <c r="F142" s="194" t="s">
        <v>6</v>
      </c>
      <c r="G142" s="194" t="s">
        <v>7</v>
      </c>
      <c r="H142" s="194" t="s">
        <v>2</v>
      </c>
      <c r="I142" s="194" t="s">
        <v>3</v>
      </c>
      <c r="J142" s="194" t="s">
        <v>8</v>
      </c>
      <c r="K142" s="194" t="s">
        <v>9</v>
      </c>
      <c r="L142" s="194" t="s">
        <v>106</v>
      </c>
      <c r="M142" s="194" t="s">
        <v>107</v>
      </c>
    </row>
    <row r="143" spans="1:13" s="2" customFormat="1" ht="46.5" customHeight="1" thickTop="1" thickBot="1" x14ac:dyDescent="0.25">
      <c r="A143" s="422" t="s">
        <v>499</v>
      </c>
      <c r="B143" s="422" t="s">
        <v>60</v>
      </c>
      <c r="C143" s="422" t="s">
        <v>16</v>
      </c>
      <c r="D143" s="422">
        <v>3</v>
      </c>
      <c r="E143" s="422">
        <v>30</v>
      </c>
      <c r="F143" s="422">
        <v>3</v>
      </c>
      <c r="G143" s="422">
        <v>848</v>
      </c>
      <c r="H143" s="197">
        <v>480257120</v>
      </c>
      <c r="I143" s="198">
        <v>474982088</v>
      </c>
      <c r="J143" s="201" t="s">
        <v>571</v>
      </c>
      <c r="K143" s="424" t="s">
        <v>17</v>
      </c>
      <c r="L143" s="204">
        <v>231</v>
      </c>
      <c r="M143" s="424">
        <v>231</v>
      </c>
    </row>
    <row r="144" spans="1:13" s="2" customFormat="1" ht="75.75" customHeight="1" thickTop="1" thickBot="1" x14ac:dyDescent="0.25">
      <c r="A144" s="422" t="s">
        <v>499</v>
      </c>
      <c r="B144" s="422" t="s">
        <v>60</v>
      </c>
      <c r="C144" s="635" t="s">
        <v>43</v>
      </c>
      <c r="D144" s="422">
        <v>3</v>
      </c>
      <c r="E144" s="422">
        <v>30</v>
      </c>
      <c r="F144" s="422">
        <v>3</v>
      </c>
      <c r="G144" s="422">
        <v>520</v>
      </c>
      <c r="H144" s="197">
        <v>749731028</v>
      </c>
      <c r="I144" s="198">
        <v>511432758</v>
      </c>
      <c r="J144" s="201" t="s">
        <v>589</v>
      </c>
      <c r="K144" s="424" t="s">
        <v>25</v>
      </c>
      <c r="L144" s="204">
        <v>8</v>
      </c>
      <c r="M144" s="424">
        <v>6</v>
      </c>
    </row>
    <row r="145" spans="1:13" s="2" customFormat="1" ht="48" customHeight="1" thickTop="1" thickBot="1" x14ac:dyDescent="0.25">
      <c r="A145" s="422" t="s">
        <v>499</v>
      </c>
      <c r="B145" s="422" t="s">
        <v>60</v>
      </c>
      <c r="C145" s="636"/>
      <c r="D145" s="422">
        <v>3</v>
      </c>
      <c r="E145" s="422">
        <v>30</v>
      </c>
      <c r="F145" s="422">
        <v>3</v>
      </c>
      <c r="G145" s="422">
        <v>520</v>
      </c>
      <c r="H145" s="197">
        <v>85725255</v>
      </c>
      <c r="I145" s="198">
        <v>85725255</v>
      </c>
      <c r="J145" s="201" t="s">
        <v>590</v>
      </c>
      <c r="K145" s="424" t="s">
        <v>18</v>
      </c>
      <c r="L145" s="204">
        <v>2</v>
      </c>
      <c r="M145" s="424">
        <v>2</v>
      </c>
    </row>
    <row r="146" spans="1:13" s="2" customFormat="1" ht="43.5" customHeight="1" thickTop="1" thickBot="1" x14ac:dyDescent="0.25">
      <c r="A146" s="422" t="s">
        <v>499</v>
      </c>
      <c r="B146" s="422" t="s">
        <v>60</v>
      </c>
      <c r="C146" s="636"/>
      <c r="D146" s="422">
        <v>3</v>
      </c>
      <c r="E146" s="422">
        <v>30</v>
      </c>
      <c r="F146" s="422">
        <v>3</v>
      </c>
      <c r="G146" s="422">
        <v>520</v>
      </c>
      <c r="H146" s="197">
        <v>129886600</v>
      </c>
      <c r="I146" s="198">
        <v>0</v>
      </c>
      <c r="J146" s="201" t="s">
        <v>591</v>
      </c>
      <c r="K146" s="424" t="s">
        <v>91</v>
      </c>
      <c r="L146" s="204">
        <v>1</v>
      </c>
      <c r="M146" s="424">
        <v>0</v>
      </c>
    </row>
    <row r="147" spans="1:13" s="2" customFormat="1" ht="57" customHeight="1" thickTop="1" thickBot="1" x14ac:dyDescent="0.25">
      <c r="A147" s="422" t="s">
        <v>499</v>
      </c>
      <c r="B147" s="422" t="s">
        <v>60</v>
      </c>
      <c r="C147" s="637"/>
      <c r="D147" s="422">
        <v>3</v>
      </c>
      <c r="E147" s="422">
        <v>30</v>
      </c>
      <c r="F147" s="422">
        <v>3</v>
      </c>
      <c r="G147" s="422">
        <v>520</v>
      </c>
      <c r="H147" s="197">
        <v>150000000</v>
      </c>
      <c r="I147" s="198">
        <v>56659174</v>
      </c>
      <c r="J147" s="201" t="s">
        <v>592</v>
      </c>
      <c r="K147" s="424" t="s">
        <v>41</v>
      </c>
      <c r="L147" s="204">
        <v>200</v>
      </c>
      <c r="M147" s="424">
        <v>76</v>
      </c>
    </row>
    <row r="148" spans="1:13" s="50" customFormat="1" ht="15.75" customHeight="1" thickTop="1" thickBot="1" x14ac:dyDescent="0.3">
      <c r="B148" s="65"/>
      <c r="C148" s="41"/>
      <c r="D148" s="41"/>
      <c r="E148" s="41"/>
      <c r="F148" s="41"/>
      <c r="G148" s="41"/>
      <c r="H148" s="73"/>
      <c r="I148" s="73"/>
      <c r="J148" s="19"/>
      <c r="K148" s="41"/>
      <c r="L148" s="41"/>
      <c r="M148" s="41"/>
    </row>
    <row r="149" spans="1:13" s="2" customFormat="1" ht="30" customHeight="1" thickTop="1" thickBot="1" x14ac:dyDescent="0.25">
      <c r="A149" s="631" t="s">
        <v>1</v>
      </c>
      <c r="B149" s="631" t="s">
        <v>0</v>
      </c>
      <c r="C149" s="631" t="s">
        <v>122</v>
      </c>
      <c r="D149" s="628" t="s">
        <v>104</v>
      </c>
      <c r="E149" s="629"/>
      <c r="F149" s="629"/>
      <c r="G149" s="630"/>
      <c r="H149" s="628" t="s">
        <v>3</v>
      </c>
      <c r="I149" s="629"/>
      <c r="J149" s="628" t="s">
        <v>105</v>
      </c>
      <c r="K149" s="629"/>
      <c r="L149" s="629"/>
      <c r="M149" s="630"/>
    </row>
    <row r="150" spans="1:13" s="2" customFormat="1" ht="34.5" customHeight="1" thickTop="1" thickBot="1" x14ac:dyDescent="0.25">
      <c r="A150" s="632"/>
      <c r="B150" s="632"/>
      <c r="C150" s="632"/>
      <c r="D150" s="194" t="s">
        <v>4</v>
      </c>
      <c r="E150" s="194" t="s">
        <v>5</v>
      </c>
      <c r="F150" s="194" t="s">
        <v>6</v>
      </c>
      <c r="G150" s="194" t="s">
        <v>7</v>
      </c>
      <c r="H150" s="194" t="s">
        <v>2</v>
      </c>
      <c r="I150" s="194" t="s">
        <v>3</v>
      </c>
      <c r="J150" s="194" t="s">
        <v>8</v>
      </c>
      <c r="K150" s="194" t="s">
        <v>9</v>
      </c>
      <c r="L150" s="194" t="s">
        <v>106</v>
      </c>
      <c r="M150" s="194" t="s">
        <v>107</v>
      </c>
    </row>
    <row r="151" spans="1:13" s="2" customFormat="1" ht="61.5" customHeight="1" thickTop="1" thickBot="1" x14ac:dyDescent="0.25">
      <c r="A151" s="196" t="s">
        <v>499</v>
      </c>
      <c r="B151" s="195" t="s">
        <v>61</v>
      </c>
      <c r="C151" s="196" t="s">
        <v>16</v>
      </c>
      <c r="D151" s="196">
        <v>2</v>
      </c>
      <c r="E151" s="196">
        <v>30</v>
      </c>
      <c r="F151" s="196">
        <v>3</v>
      </c>
      <c r="G151" s="196">
        <v>848</v>
      </c>
      <c r="H151" s="197">
        <v>251571524</v>
      </c>
      <c r="I151" s="198">
        <v>92337570</v>
      </c>
      <c r="J151" s="201" t="s">
        <v>593</v>
      </c>
      <c r="K151" s="199" t="s">
        <v>17</v>
      </c>
      <c r="L151" s="204">
        <v>457</v>
      </c>
      <c r="M151" s="199">
        <v>237</v>
      </c>
    </row>
    <row r="152" spans="1:13" s="2" customFormat="1" ht="76.5" customHeight="1" thickTop="1" thickBot="1" x14ac:dyDescent="0.25">
      <c r="A152" s="422" t="s">
        <v>499</v>
      </c>
      <c r="B152" s="195" t="s">
        <v>61</v>
      </c>
      <c r="C152" s="583" t="s">
        <v>2300</v>
      </c>
      <c r="D152" s="422">
        <v>2</v>
      </c>
      <c r="E152" s="422">
        <v>30</v>
      </c>
      <c r="F152" s="422">
        <v>3</v>
      </c>
      <c r="G152" s="422">
        <v>540</v>
      </c>
      <c r="H152" s="197">
        <v>129000000</v>
      </c>
      <c r="I152" s="198">
        <v>17650000</v>
      </c>
      <c r="J152" s="201" t="s">
        <v>594</v>
      </c>
      <c r="K152" s="424" t="s">
        <v>15</v>
      </c>
      <c r="L152" s="204">
        <v>213</v>
      </c>
      <c r="M152" s="424">
        <v>29</v>
      </c>
    </row>
    <row r="153" spans="1:13" s="2" customFormat="1" ht="55.5" customHeight="1" thickTop="1" thickBot="1" x14ac:dyDescent="0.25">
      <c r="A153" s="422" t="s">
        <v>499</v>
      </c>
      <c r="B153" s="195" t="s">
        <v>61</v>
      </c>
      <c r="C153" s="635" t="s">
        <v>24</v>
      </c>
      <c r="D153" s="422">
        <v>3</v>
      </c>
      <c r="E153" s="422">
        <v>30</v>
      </c>
      <c r="F153" s="422">
        <v>3</v>
      </c>
      <c r="G153" s="422">
        <v>520</v>
      </c>
      <c r="H153" s="197">
        <v>469846036</v>
      </c>
      <c r="I153" s="198">
        <v>0</v>
      </c>
      <c r="J153" s="201" t="s">
        <v>595</v>
      </c>
      <c r="K153" s="424" t="s">
        <v>13</v>
      </c>
      <c r="L153" s="204">
        <v>2</v>
      </c>
      <c r="M153" s="424">
        <v>0</v>
      </c>
    </row>
    <row r="154" spans="1:13" s="2" customFormat="1" ht="61.5" customHeight="1" thickTop="1" thickBot="1" x14ac:dyDescent="0.25">
      <c r="A154" s="422" t="s">
        <v>499</v>
      </c>
      <c r="B154" s="195" t="s">
        <v>61</v>
      </c>
      <c r="C154" s="636"/>
      <c r="D154" s="422">
        <v>3</v>
      </c>
      <c r="E154" s="422">
        <v>30</v>
      </c>
      <c r="F154" s="422">
        <v>3</v>
      </c>
      <c r="G154" s="422">
        <v>520</v>
      </c>
      <c r="H154" s="197">
        <v>320000000</v>
      </c>
      <c r="I154" s="198">
        <v>0</v>
      </c>
      <c r="J154" s="201" t="s">
        <v>596</v>
      </c>
      <c r="K154" s="424" t="s">
        <v>13</v>
      </c>
      <c r="L154" s="204">
        <v>1</v>
      </c>
      <c r="M154" s="424">
        <v>0</v>
      </c>
    </row>
    <row r="155" spans="1:13" s="2" customFormat="1" ht="49.5" customHeight="1" thickTop="1" thickBot="1" x14ac:dyDescent="0.25">
      <c r="A155" s="422" t="s">
        <v>499</v>
      </c>
      <c r="B155" s="195" t="s">
        <v>61</v>
      </c>
      <c r="C155" s="637"/>
      <c r="D155" s="422">
        <v>3</v>
      </c>
      <c r="E155" s="422">
        <v>30</v>
      </c>
      <c r="F155" s="422">
        <v>3</v>
      </c>
      <c r="G155" s="422">
        <v>520</v>
      </c>
      <c r="H155" s="197">
        <v>70000000</v>
      </c>
      <c r="I155" s="198">
        <v>0</v>
      </c>
      <c r="J155" s="201" t="s">
        <v>597</v>
      </c>
      <c r="K155" s="424" t="s">
        <v>18</v>
      </c>
      <c r="L155" s="204">
        <v>2</v>
      </c>
      <c r="M155" s="424">
        <v>0</v>
      </c>
    </row>
    <row r="156" spans="1:13" ht="15.75" thickTop="1" x14ac:dyDescent="0.25">
      <c r="A156" s="38"/>
      <c r="B156" s="38"/>
      <c r="C156" s="38"/>
      <c r="D156" s="38"/>
      <c r="E156" s="38"/>
      <c r="F156" s="38"/>
      <c r="G156" s="38"/>
      <c r="H156" s="38"/>
      <c r="I156" s="38"/>
      <c r="J156" s="38"/>
      <c r="K156" s="38"/>
      <c r="L156" s="38"/>
      <c r="M156" s="38"/>
    </row>
    <row r="157" spans="1:13" x14ac:dyDescent="0.25">
      <c r="A157" s="38"/>
      <c r="B157" s="38"/>
      <c r="C157" s="38"/>
      <c r="D157" s="38"/>
      <c r="E157" s="38"/>
      <c r="F157" s="38"/>
      <c r="G157" s="38"/>
      <c r="H157" s="38"/>
      <c r="I157" s="38"/>
      <c r="J157" s="38"/>
      <c r="K157" s="38"/>
      <c r="L157" s="38"/>
      <c r="M157" s="38"/>
    </row>
  </sheetData>
  <mergeCells count="139">
    <mergeCell ref="C153:C155"/>
    <mergeCell ref="C16:C17"/>
    <mergeCell ref="C50:C54"/>
    <mergeCell ref="C59:C64"/>
    <mergeCell ref="C99:C102"/>
    <mergeCell ref="C29:C30"/>
    <mergeCell ref="C26:C28"/>
    <mergeCell ref="C40:C44"/>
    <mergeCell ref="C69:C72"/>
    <mergeCell ref="C108:C109"/>
    <mergeCell ref="C127:C128"/>
    <mergeCell ref="C134:C136"/>
    <mergeCell ref="C137:C138"/>
    <mergeCell ref="C110:C111"/>
    <mergeCell ref="A141:A142"/>
    <mergeCell ref="A149:A150"/>
    <mergeCell ref="A5:A6"/>
    <mergeCell ref="A14:A15"/>
    <mergeCell ref="A23:A24"/>
    <mergeCell ref="A32:A33"/>
    <mergeCell ref="A37:A38"/>
    <mergeCell ref="A47:A48"/>
    <mergeCell ref="A56:A57"/>
    <mergeCell ref="A66:A67"/>
    <mergeCell ref="A74:A75"/>
    <mergeCell ref="A80:A81"/>
    <mergeCell ref="A87:A88"/>
    <mergeCell ref="A96:A97"/>
    <mergeCell ref="A105:A106"/>
    <mergeCell ref="A113:A114"/>
    <mergeCell ref="A122:A123"/>
    <mergeCell ref="A131:A132"/>
    <mergeCell ref="A110:A111"/>
    <mergeCell ref="B105:B106"/>
    <mergeCell ref="C105:C106"/>
    <mergeCell ref="C90:C94"/>
    <mergeCell ref="D149:G149"/>
    <mergeCell ref="B141:B142"/>
    <mergeCell ref="C141:C142"/>
    <mergeCell ref="D141:G141"/>
    <mergeCell ref="B131:B132"/>
    <mergeCell ref="C131:C132"/>
    <mergeCell ref="D131:G131"/>
    <mergeCell ref="B96:B97"/>
    <mergeCell ref="C96:C97"/>
    <mergeCell ref="D96:G96"/>
    <mergeCell ref="C113:C114"/>
    <mergeCell ref="B122:B123"/>
    <mergeCell ref="C122:C123"/>
    <mergeCell ref="D122:G122"/>
    <mergeCell ref="B113:B114"/>
    <mergeCell ref="B149:B150"/>
    <mergeCell ref="C149:C150"/>
    <mergeCell ref="C116:C119"/>
    <mergeCell ref="C125:C126"/>
    <mergeCell ref="C144:C147"/>
    <mergeCell ref="B110:B111"/>
    <mergeCell ref="B80:B81"/>
    <mergeCell ref="C80:C81"/>
    <mergeCell ref="D80:G80"/>
    <mergeCell ref="H80:I80"/>
    <mergeCell ref="J80:M80"/>
    <mergeCell ref="H87:I87"/>
    <mergeCell ref="J87:M87"/>
    <mergeCell ref="B74:B75"/>
    <mergeCell ref="C74:C75"/>
    <mergeCell ref="D74:G74"/>
    <mergeCell ref="B87:B88"/>
    <mergeCell ref="C87:C88"/>
    <mergeCell ref="D87:G87"/>
    <mergeCell ref="C76:C77"/>
    <mergeCell ref="C83:C84"/>
    <mergeCell ref="J66:M66"/>
    <mergeCell ref="H74:I74"/>
    <mergeCell ref="D5:G5"/>
    <mergeCell ref="C32:C33"/>
    <mergeCell ref="D32:G32"/>
    <mergeCell ref="B37:B38"/>
    <mergeCell ref="B32:B33"/>
    <mergeCell ref="H47:I47"/>
    <mergeCell ref="J47:M47"/>
    <mergeCell ref="B56:B57"/>
    <mergeCell ref="C56:C57"/>
    <mergeCell ref="D56:G56"/>
    <mergeCell ref="B47:B48"/>
    <mergeCell ref="C47:C48"/>
    <mergeCell ref="D47:G47"/>
    <mergeCell ref="H56:I56"/>
    <mergeCell ref="J56:M56"/>
    <mergeCell ref="H5:I5"/>
    <mergeCell ref="J5:M5"/>
    <mergeCell ref="C37:C38"/>
    <mergeCell ref="D37:G37"/>
    <mergeCell ref="C8:C12"/>
    <mergeCell ref="C19:C21"/>
    <mergeCell ref="H149:I149"/>
    <mergeCell ref="J149:M149"/>
    <mergeCell ref="B5:B6"/>
    <mergeCell ref="C5:C6"/>
    <mergeCell ref="H14:I14"/>
    <mergeCell ref="J14:M14"/>
    <mergeCell ref="H23:I23"/>
    <mergeCell ref="J23:M23"/>
    <mergeCell ref="H32:I32"/>
    <mergeCell ref="J32:M32"/>
    <mergeCell ref="H37:I37"/>
    <mergeCell ref="J37:M37"/>
    <mergeCell ref="B23:B24"/>
    <mergeCell ref="C23:C24"/>
    <mergeCell ref="B14:B15"/>
    <mergeCell ref="C14:C15"/>
    <mergeCell ref="D14:G14"/>
    <mergeCell ref="D23:G23"/>
    <mergeCell ref="B66:B67"/>
    <mergeCell ref="C66:C67"/>
    <mergeCell ref="D66:G66"/>
    <mergeCell ref="H66:I66"/>
    <mergeCell ref="H131:I131"/>
    <mergeCell ref="J131:M131"/>
    <mergeCell ref="H141:I141"/>
    <mergeCell ref="J141:M141"/>
    <mergeCell ref="J74:M74"/>
    <mergeCell ref="D105:G105"/>
    <mergeCell ref="D113:G113"/>
    <mergeCell ref="H113:I113"/>
    <mergeCell ref="J113:M113"/>
    <mergeCell ref="H122:I122"/>
    <mergeCell ref="J122:M122"/>
    <mergeCell ref="H96:I96"/>
    <mergeCell ref="J96:M96"/>
    <mergeCell ref="H105:I105"/>
    <mergeCell ref="J105:M105"/>
    <mergeCell ref="D110:D111"/>
    <mergeCell ref="E110:E111"/>
    <mergeCell ref="F110:F111"/>
    <mergeCell ref="G110:G111"/>
    <mergeCell ref="H110:H111"/>
    <mergeCell ref="I110:I111"/>
    <mergeCell ref="J110:J111"/>
  </mergeCells>
  <pageMargins left="0.7" right="0.7" top="0.75" bottom="0.75" header="0.3" footer="0.3"/>
  <pageSetup orientation="portrait" r:id="rId1"/>
  <ignoredErrors>
    <ignoredError sqref="L82:L85 D82:G8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243"/>
  <sheetViews>
    <sheetView showGridLines="0" topLeftCell="A70" zoomScale="98" zoomScaleNormal="98" workbookViewId="0">
      <selection activeCell="J74" sqref="J74"/>
    </sheetView>
  </sheetViews>
  <sheetFormatPr baseColWidth="10" defaultRowHeight="15" x14ac:dyDescent="0.25"/>
  <cols>
    <col min="1" max="1" width="20.7109375" customWidth="1"/>
    <col min="2" max="2" width="19.7109375" customWidth="1"/>
    <col min="3" max="3" width="26" customWidth="1"/>
    <col min="4" max="7" width="8.7109375" customWidth="1"/>
    <col min="8" max="8" width="17.85546875" customWidth="1"/>
    <col min="9" max="9" width="17.5703125" customWidth="1"/>
    <col min="10" max="10" width="33.85546875" customWidth="1"/>
    <col min="11" max="11" width="19" customWidth="1"/>
    <col min="12" max="13" width="15.140625" customWidth="1"/>
    <col min="14" max="14" width="11.42578125" style="235"/>
  </cols>
  <sheetData>
    <row r="4" spans="1:14" ht="9.75" customHeight="1" thickBot="1" x14ac:dyDescent="0.3"/>
    <row r="5" spans="1:14" ht="30" customHeight="1" thickTop="1" thickBot="1" x14ac:dyDescent="0.3">
      <c r="A5" s="631" t="s">
        <v>1</v>
      </c>
      <c r="B5" s="631" t="s">
        <v>0</v>
      </c>
      <c r="C5" s="631" t="s">
        <v>122</v>
      </c>
      <c r="D5" s="628" t="s">
        <v>104</v>
      </c>
      <c r="E5" s="629"/>
      <c r="F5" s="629"/>
      <c r="G5" s="630"/>
      <c r="H5" s="628" t="s">
        <v>3</v>
      </c>
      <c r="I5" s="629"/>
      <c r="J5" s="628" t="s">
        <v>105</v>
      </c>
      <c r="K5" s="629"/>
      <c r="L5" s="629"/>
      <c r="M5" s="630"/>
    </row>
    <row r="6" spans="1:14" ht="34.5" customHeight="1" thickTop="1" thickBot="1" x14ac:dyDescent="0.3">
      <c r="A6" s="632"/>
      <c r="B6" s="632"/>
      <c r="C6" s="632"/>
      <c r="D6" s="194" t="s">
        <v>4</v>
      </c>
      <c r="E6" s="194" t="s">
        <v>5</v>
      </c>
      <c r="F6" s="194" t="s">
        <v>6</v>
      </c>
      <c r="G6" s="194" t="s">
        <v>7</v>
      </c>
      <c r="H6" s="194" t="s">
        <v>2</v>
      </c>
      <c r="I6" s="194" t="s">
        <v>3</v>
      </c>
      <c r="J6" s="194" t="s">
        <v>8</v>
      </c>
      <c r="K6" s="229" t="s">
        <v>9</v>
      </c>
      <c r="L6" s="229" t="s">
        <v>106</v>
      </c>
      <c r="M6" s="229" t="s">
        <v>107</v>
      </c>
    </row>
    <row r="7" spans="1:14" s="68" customFormat="1" ht="51.75" customHeight="1" thickTop="1" thickBot="1" x14ac:dyDescent="0.25">
      <c r="A7" s="195" t="s">
        <v>598</v>
      </c>
      <c r="B7" s="422" t="s">
        <v>599</v>
      </c>
      <c r="C7" s="422" t="s">
        <v>16</v>
      </c>
      <c r="D7" s="422">
        <v>2</v>
      </c>
      <c r="E7" s="422">
        <v>30</v>
      </c>
      <c r="F7" s="422">
        <v>3</v>
      </c>
      <c r="G7" s="422">
        <v>848</v>
      </c>
      <c r="H7" s="197">
        <v>1630910203</v>
      </c>
      <c r="I7" s="198">
        <v>1591788000</v>
      </c>
      <c r="J7" s="201" t="s">
        <v>600</v>
      </c>
      <c r="K7" s="420" t="s">
        <v>17</v>
      </c>
      <c r="L7" s="256">
        <v>1945</v>
      </c>
      <c r="M7" s="256">
        <v>1906</v>
      </c>
      <c r="N7" s="236"/>
    </row>
    <row r="8" spans="1:14" s="68" customFormat="1" ht="51.75" customHeight="1" thickTop="1" thickBot="1" x14ac:dyDescent="0.25">
      <c r="A8" s="195" t="s">
        <v>598</v>
      </c>
      <c r="B8" s="422" t="s">
        <v>599</v>
      </c>
      <c r="C8" s="635" t="s">
        <v>24</v>
      </c>
      <c r="D8" s="422">
        <v>2</v>
      </c>
      <c r="E8" s="422">
        <v>30</v>
      </c>
      <c r="F8" s="422">
        <v>3</v>
      </c>
      <c r="G8" s="422">
        <v>520</v>
      </c>
      <c r="H8" s="197">
        <v>1590000000</v>
      </c>
      <c r="I8" s="198">
        <v>1489215020</v>
      </c>
      <c r="J8" s="201" t="s">
        <v>601</v>
      </c>
      <c r="K8" s="420" t="s">
        <v>25</v>
      </c>
      <c r="L8" s="256">
        <v>17</v>
      </c>
      <c r="M8" s="256">
        <v>16</v>
      </c>
      <c r="N8" s="236"/>
    </row>
    <row r="9" spans="1:14" s="68" customFormat="1" ht="51.75" customHeight="1" thickTop="1" thickBot="1" x14ac:dyDescent="0.25">
      <c r="A9" s="195" t="s">
        <v>598</v>
      </c>
      <c r="B9" s="422" t="s">
        <v>599</v>
      </c>
      <c r="C9" s="636"/>
      <c r="D9" s="422">
        <v>2</v>
      </c>
      <c r="E9" s="422">
        <v>30</v>
      </c>
      <c r="F9" s="422">
        <v>3</v>
      </c>
      <c r="G9" s="422">
        <v>520</v>
      </c>
      <c r="H9" s="197">
        <v>144000000</v>
      </c>
      <c r="I9" s="198">
        <v>46874341</v>
      </c>
      <c r="J9" s="201" t="s">
        <v>602</v>
      </c>
      <c r="K9" s="420" t="s">
        <v>18</v>
      </c>
      <c r="L9" s="256">
        <v>3</v>
      </c>
      <c r="M9" s="256">
        <v>1</v>
      </c>
      <c r="N9" s="236"/>
    </row>
    <row r="10" spans="1:14" s="68" customFormat="1" ht="51.75" customHeight="1" thickTop="1" thickBot="1" x14ac:dyDescent="0.25">
      <c r="A10" s="195" t="s">
        <v>598</v>
      </c>
      <c r="B10" s="422" t="s">
        <v>599</v>
      </c>
      <c r="C10" s="636"/>
      <c r="D10" s="422">
        <v>2</v>
      </c>
      <c r="E10" s="422">
        <v>30</v>
      </c>
      <c r="F10" s="422">
        <v>3</v>
      </c>
      <c r="G10" s="422">
        <v>520</v>
      </c>
      <c r="H10" s="197">
        <v>833700000</v>
      </c>
      <c r="I10" s="198">
        <v>779374100</v>
      </c>
      <c r="J10" s="201" t="s">
        <v>603</v>
      </c>
      <c r="K10" s="420" t="s">
        <v>13</v>
      </c>
      <c r="L10" s="256">
        <v>5</v>
      </c>
      <c r="M10" s="256">
        <v>5</v>
      </c>
      <c r="N10" s="236"/>
    </row>
    <row r="11" spans="1:14" s="68" customFormat="1" ht="51.75" customHeight="1" thickTop="1" thickBot="1" x14ac:dyDescent="0.25">
      <c r="A11" s="195" t="s">
        <v>598</v>
      </c>
      <c r="B11" s="422" t="s">
        <v>599</v>
      </c>
      <c r="C11" s="636"/>
      <c r="D11" s="422">
        <v>2</v>
      </c>
      <c r="E11" s="422">
        <v>30</v>
      </c>
      <c r="F11" s="422">
        <v>3</v>
      </c>
      <c r="G11" s="422">
        <v>520</v>
      </c>
      <c r="H11" s="197">
        <v>95700000</v>
      </c>
      <c r="I11" s="198">
        <v>95241500</v>
      </c>
      <c r="J11" s="201" t="s">
        <v>604</v>
      </c>
      <c r="K11" s="420" t="s">
        <v>13</v>
      </c>
      <c r="L11" s="256">
        <v>1</v>
      </c>
      <c r="M11" s="256">
        <v>1</v>
      </c>
      <c r="N11" s="236"/>
    </row>
    <row r="12" spans="1:14" s="68" customFormat="1" ht="51.75" customHeight="1" thickTop="1" thickBot="1" x14ac:dyDescent="0.25">
      <c r="A12" s="195" t="s">
        <v>598</v>
      </c>
      <c r="B12" s="422" t="s">
        <v>599</v>
      </c>
      <c r="C12" s="636"/>
      <c r="D12" s="422">
        <v>2</v>
      </c>
      <c r="E12" s="422">
        <v>30</v>
      </c>
      <c r="F12" s="422">
        <v>3</v>
      </c>
      <c r="G12" s="422">
        <v>520</v>
      </c>
      <c r="H12" s="197">
        <v>246300000</v>
      </c>
      <c r="I12" s="198">
        <v>237430400</v>
      </c>
      <c r="J12" s="201" t="s">
        <v>605</v>
      </c>
      <c r="K12" s="420" t="s">
        <v>11</v>
      </c>
      <c r="L12" s="256">
        <v>4478</v>
      </c>
      <c r="M12" s="256">
        <v>4299</v>
      </c>
      <c r="N12" s="236"/>
    </row>
    <row r="13" spans="1:14" s="68" customFormat="1" ht="51.75" customHeight="1" thickTop="1" thickBot="1" x14ac:dyDescent="0.25">
      <c r="A13" s="195" t="s">
        <v>598</v>
      </c>
      <c r="B13" s="422" t="s">
        <v>599</v>
      </c>
      <c r="C13" s="636"/>
      <c r="D13" s="422">
        <v>2</v>
      </c>
      <c r="E13" s="422">
        <v>30</v>
      </c>
      <c r="F13" s="422">
        <v>3</v>
      </c>
      <c r="G13" s="422">
        <v>520</v>
      </c>
      <c r="H13" s="197">
        <v>495457141</v>
      </c>
      <c r="I13" s="198">
        <v>410853743</v>
      </c>
      <c r="J13" s="201" t="s">
        <v>606</v>
      </c>
      <c r="K13" s="420" t="s">
        <v>25</v>
      </c>
      <c r="L13" s="256">
        <v>8</v>
      </c>
      <c r="M13" s="256">
        <v>7</v>
      </c>
      <c r="N13" s="236"/>
    </row>
    <row r="14" spans="1:14" s="68" customFormat="1" ht="48" customHeight="1" thickTop="1" thickBot="1" x14ac:dyDescent="0.25">
      <c r="A14" s="195" t="s">
        <v>598</v>
      </c>
      <c r="B14" s="393" t="s">
        <v>599</v>
      </c>
      <c r="C14" s="637"/>
      <c r="D14" s="196">
        <v>2</v>
      </c>
      <c r="E14" s="196">
        <v>30</v>
      </c>
      <c r="F14" s="196">
        <v>3</v>
      </c>
      <c r="G14" s="196">
        <v>520</v>
      </c>
      <c r="H14" s="197">
        <v>120000000</v>
      </c>
      <c r="I14" s="198">
        <v>119964000</v>
      </c>
      <c r="J14" s="201" t="s">
        <v>607</v>
      </c>
      <c r="K14" s="231" t="s">
        <v>13</v>
      </c>
      <c r="L14" s="256">
        <v>1</v>
      </c>
      <c r="M14" s="256">
        <v>1</v>
      </c>
      <c r="N14" s="236"/>
    </row>
    <row r="15" spans="1:14" s="68" customFormat="1" ht="48" customHeight="1" thickTop="1" thickBot="1" x14ac:dyDescent="0.25">
      <c r="A15" s="195" t="s">
        <v>598</v>
      </c>
      <c r="B15" s="393" t="s">
        <v>599</v>
      </c>
      <c r="C15" s="196" t="s">
        <v>54</v>
      </c>
      <c r="D15" s="196">
        <v>2</v>
      </c>
      <c r="E15" s="196">
        <v>30</v>
      </c>
      <c r="F15" s="196">
        <v>3</v>
      </c>
      <c r="G15" s="196">
        <v>530</v>
      </c>
      <c r="H15" s="197">
        <v>130000000</v>
      </c>
      <c r="I15" s="198">
        <v>124200000</v>
      </c>
      <c r="J15" s="201" t="s">
        <v>608</v>
      </c>
      <c r="K15" s="498" t="s">
        <v>2799</v>
      </c>
      <c r="L15" s="256">
        <v>540</v>
      </c>
      <c r="M15" s="256">
        <v>540</v>
      </c>
      <c r="N15" s="236"/>
    </row>
    <row r="16" spans="1:14" s="50" customFormat="1" ht="15.75" customHeight="1" thickTop="1" thickBot="1" x14ac:dyDescent="0.3">
      <c r="A16" s="75"/>
      <c r="B16" s="75"/>
      <c r="C16" s="41"/>
      <c r="D16" s="42"/>
      <c r="E16" s="42"/>
      <c r="F16" s="42"/>
      <c r="G16" s="42"/>
      <c r="H16" s="77"/>
      <c r="I16" s="77"/>
      <c r="J16" s="76"/>
      <c r="K16" s="233"/>
      <c r="L16" s="234"/>
      <c r="M16" s="234"/>
      <c r="N16" s="237"/>
    </row>
    <row r="17" spans="1:14" s="78" customFormat="1" ht="30" customHeight="1" thickTop="1" thickBot="1" x14ac:dyDescent="0.3">
      <c r="A17" s="631" t="s">
        <v>1</v>
      </c>
      <c r="B17" s="631" t="s">
        <v>0</v>
      </c>
      <c r="C17" s="631" t="s">
        <v>122</v>
      </c>
      <c r="D17" s="628" t="s">
        <v>104</v>
      </c>
      <c r="E17" s="629"/>
      <c r="F17" s="629"/>
      <c r="G17" s="630"/>
      <c r="H17" s="628" t="s">
        <v>3</v>
      </c>
      <c r="I17" s="629"/>
      <c r="J17" s="628" t="s">
        <v>105</v>
      </c>
      <c r="K17" s="629"/>
      <c r="L17" s="629"/>
      <c r="M17" s="630"/>
      <c r="N17" s="238"/>
    </row>
    <row r="18" spans="1:14" s="78" customFormat="1" ht="34.5" customHeight="1" thickTop="1" thickBot="1" x14ac:dyDescent="0.3">
      <c r="A18" s="632"/>
      <c r="B18" s="632"/>
      <c r="C18" s="632"/>
      <c r="D18" s="194" t="s">
        <v>4</v>
      </c>
      <c r="E18" s="194" t="s">
        <v>5</v>
      </c>
      <c r="F18" s="194" t="s">
        <v>6</v>
      </c>
      <c r="G18" s="194" t="s">
        <v>7</v>
      </c>
      <c r="H18" s="194" t="s">
        <v>2</v>
      </c>
      <c r="I18" s="194" t="s">
        <v>3</v>
      </c>
      <c r="J18" s="194" t="s">
        <v>8</v>
      </c>
      <c r="K18" s="229" t="s">
        <v>9</v>
      </c>
      <c r="L18" s="229" t="s">
        <v>106</v>
      </c>
      <c r="M18" s="229" t="s">
        <v>107</v>
      </c>
      <c r="N18" s="238"/>
    </row>
    <row r="19" spans="1:14" s="79" customFormat="1" ht="47.25" customHeight="1" thickTop="1" thickBot="1" x14ac:dyDescent="0.25">
      <c r="A19" s="195" t="s">
        <v>598</v>
      </c>
      <c r="B19" s="422" t="s">
        <v>609</v>
      </c>
      <c r="C19" s="407" t="s">
        <v>16</v>
      </c>
      <c r="D19" s="422">
        <v>2</v>
      </c>
      <c r="E19" s="422">
        <v>30</v>
      </c>
      <c r="F19" s="422">
        <v>3</v>
      </c>
      <c r="G19" s="422">
        <v>848</v>
      </c>
      <c r="H19" s="197">
        <v>1225863268</v>
      </c>
      <c r="I19" s="198">
        <v>1195872000</v>
      </c>
      <c r="J19" s="201" t="s">
        <v>62</v>
      </c>
      <c r="K19" s="420" t="s">
        <v>17</v>
      </c>
      <c r="L19" s="256">
        <v>742</v>
      </c>
      <c r="M19" s="256">
        <v>742</v>
      </c>
      <c r="N19" s="239"/>
    </row>
    <row r="20" spans="1:14" s="79" customFormat="1" ht="36" customHeight="1" thickTop="1" thickBot="1" x14ac:dyDescent="0.25">
      <c r="A20" s="195" t="s">
        <v>598</v>
      </c>
      <c r="B20" s="422" t="s">
        <v>609</v>
      </c>
      <c r="C20" s="635" t="s">
        <v>24</v>
      </c>
      <c r="D20" s="422">
        <v>2</v>
      </c>
      <c r="E20" s="422">
        <v>30</v>
      </c>
      <c r="F20" s="422">
        <v>3</v>
      </c>
      <c r="G20" s="422">
        <v>520</v>
      </c>
      <c r="H20" s="197">
        <v>700000000</v>
      </c>
      <c r="I20" s="198">
        <v>560728603</v>
      </c>
      <c r="J20" s="201" t="s">
        <v>610</v>
      </c>
      <c r="K20" s="420" t="s">
        <v>25</v>
      </c>
      <c r="L20" s="256">
        <v>22</v>
      </c>
      <c r="M20" s="256">
        <v>22</v>
      </c>
      <c r="N20" s="239"/>
    </row>
    <row r="21" spans="1:14" s="79" customFormat="1" ht="36" customHeight="1" thickTop="1" thickBot="1" x14ac:dyDescent="0.25">
      <c r="A21" s="195" t="s">
        <v>598</v>
      </c>
      <c r="B21" s="422" t="s">
        <v>609</v>
      </c>
      <c r="C21" s="636"/>
      <c r="D21" s="422">
        <v>2</v>
      </c>
      <c r="E21" s="422">
        <v>30</v>
      </c>
      <c r="F21" s="422">
        <v>3</v>
      </c>
      <c r="G21" s="422">
        <v>520</v>
      </c>
      <c r="H21" s="197">
        <v>400000000</v>
      </c>
      <c r="I21" s="198">
        <v>371606914</v>
      </c>
      <c r="J21" s="201" t="s">
        <v>611</v>
      </c>
      <c r="K21" s="420" t="s">
        <v>18</v>
      </c>
      <c r="L21" s="256">
        <v>11</v>
      </c>
      <c r="M21" s="256">
        <v>11</v>
      </c>
      <c r="N21" s="239"/>
    </row>
    <row r="22" spans="1:14" s="79" customFormat="1" ht="36" customHeight="1" thickTop="1" thickBot="1" x14ac:dyDescent="0.25">
      <c r="A22" s="195" t="s">
        <v>598</v>
      </c>
      <c r="B22" s="422" t="s">
        <v>609</v>
      </c>
      <c r="C22" s="636"/>
      <c r="D22" s="422">
        <v>2</v>
      </c>
      <c r="E22" s="422">
        <v>30</v>
      </c>
      <c r="F22" s="422">
        <v>3</v>
      </c>
      <c r="G22" s="422">
        <v>520</v>
      </c>
      <c r="H22" s="197">
        <v>600000000</v>
      </c>
      <c r="I22" s="198">
        <v>600000000</v>
      </c>
      <c r="J22" s="201" t="s">
        <v>612</v>
      </c>
      <c r="K22" s="420" t="s">
        <v>25</v>
      </c>
      <c r="L22" s="256">
        <v>17</v>
      </c>
      <c r="M22" s="256">
        <v>17</v>
      </c>
      <c r="N22" s="239"/>
    </row>
    <row r="23" spans="1:14" s="79" customFormat="1" ht="36" customHeight="1" thickTop="1" thickBot="1" x14ac:dyDescent="0.25">
      <c r="A23" s="195" t="s">
        <v>598</v>
      </c>
      <c r="B23" s="422" t="s">
        <v>609</v>
      </c>
      <c r="C23" s="636"/>
      <c r="D23" s="422">
        <v>2</v>
      </c>
      <c r="E23" s="422">
        <v>30</v>
      </c>
      <c r="F23" s="422">
        <v>3</v>
      </c>
      <c r="G23" s="422">
        <v>520</v>
      </c>
      <c r="H23" s="197">
        <v>80903610</v>
      </c>
      <c r="I23" s="198">
        <v>80903610</v>
      </c>
      <c r="J23" s="201" t="s">
        <v>613</v>
      </c>
      <c r="K23" s="420" t="s">
        <v>18</v>
      </c>
      <c r="L23" s="256">
        <v>1</v>
      </c>
      <c r="M23" s="256">
        <v>1</v>
      </c>
      <c r="N23" s="239"/>
    </row>
    <row r="24" spans="1:14" s="79" customFormat="1" ht="47.25" customHeight="1" thickTop="1" thickBot="1" x14ac:dyDescent="0.25">
      <c r="A24" s="195" t="s">
        <v>598</v>
      </c>
      <c r="B24" s="422" t="s">
        <v>609</v>
      </c>
      <c r="C24" s="636"/>
      <c r="D24" s="422">
        <v>2</v>
      </c>
      <c r="E24" s="422">
        <v>30</v>
      </c>
      <c r="F24" s="422">
        <v>3</v>
      </c>
      <c r="G24" s="422">
        <v>520</v>
      </c>
      <c r="H24" s="197">
        <v>148000000</v>
      </c>
      <c r="I24" s="198">
        <v>148000000</v>
      </c>
      <c r="J24" s="201" t="s">
        <v>614</v>
      </c>
      <c r="K24" s="535" t="s">
        <v>2406</v>
      </c>
      <c r="L24" s="256">
        <v>1</v>
      </c>
      <c r="M24" s="256">
        <v>1</v>
      </c>
      <c r="N24" s="239"/>
    </row>
    <row r="25" spans="1:14" s="79" customFormat="1" ht="53.25" customHeight="1" thickTop="1" thickBot="1" x14ac:dyDescent="0.25">
      <c r="A25" s="195" t="s">
        <v>598</v>
      </c>
      <c r="B25" s="422" t="s">
        <v>609</v>
      </c>
      <c r="C25" s="636"/>
      <c r="D25" s="422">
        <v>2</v>
      </c>
      <c r="E25" s="422">
        <v>30</v>
      </c>
      <c r="F25" s="422">
        <v>3</v>
      </c>
      <c r="G25" s="422">
        <v>520</v>
      </c>
      <c r="H25" s="197">
        <v>148000000</v>
      </c>
      <c r="I25" s="198">
        <v>60733000</v>
      </c>
      <c r="J25" s="201" t="s">
        <v>615</v>
      </c>
      <c r="K25" s="420" t="s">
        <v>13</v>
      </c>
      <c r="L25" s="256">
        <v>1</v>
      </c>
      <c r="M25" s="256">
        <v>1</v>
      </c>
      <c r="N25" s="239"/>
    </row>
    <row r="26" spans="1:14" s="79" customFormat="1" ht="74.25" customHeight="1" thickTop="1" thickBot="1" x14ac:dyDescent="0.25">
      <c r="A26" s="195" t="s">
        <v>598</v>
      </c>
      <c r="B26" s="422" t="s">
        <v>609</v>
      </c>
      <c r="C26" s="636"/>
      <c r="D26" s="422">
        <v>2</v>
      </c>
      <c r="E26" s="422">
        <v>30</v>
      </c>
      <c r="F26" s="422">
        <v>3</v>
      </c>
      <c r="G26" s="422">
        <v>520</v>
      </c>
      <c r="H26" s="197">
        <v>279865613</v>
      </c>
      <c r="I26" s="198">
        <v>268165517</v>
      </c>
      <c r="J26" s="201" t="s">
        <v>616</v>
      </c>
      <c r="K26" s="420" t="s">
        <v>13</v>
      </c>
      <c r="L26" s="256">
        <v>5</v>
      </c>
      <c r="M26" s="256">
        <v>5</v>
      </c>
      <c r="N26" s="239"/>
    </row>
    <row r="27" spans="1:14" s="79" customFormat="1" ht="53.25" customHeight="1" thickTop="1" thickBot="1" x14ac:dyDescent="0.25">
      <c r="A27" s="195" t="s">
        <v>598</v>
      </c>
      <c r="B27" s="422" t="s">
        <v>609</v>
      </c>
      <c r="C27" s="636"/>
      <c r="D27" s="422">
        <v>2</v>
      </c>
      <c r="E27" s="422">
        <v>30</v>
      </c>
      <c r="F27" s="422">
        <v>3</v>
      </c>
      <c r="G27" s="422">
        <v>520</v>
      </c>
      <c r="H27" s="197">
        <v>71346621</v>
      </c>
      <c r="I27" s="198">
        <v>71346621</v>
      </c>
      <c r="J27" s="201" t="s">
        <v>617</v>
      </c>
      <c r="K27" s="420" t="s">
        <v>13</v>
      </c>
      <c r="L27" s="256">
        <v>1</v>
      </c>
      <c r="M27" s="256">
        <v>1</v>
      </c>
      <c r="N27" s="239"/>
    </row>
    <row r="28" spans="1:14" s="79" customFormat="1" ht="66.75" customHeight="1" thickTop="1" thickBot="1" x14ac:dyDescent="0.25">
      <c r="A28" s="195" t="s">
        <v>598</v>
      </c>
      <c r="B28" s="422" t="s">
        <v>609</v>
      </c>
      <c r="C28" s="637"/>
      <c r="D28" s="422">
        <v>2</v>
      </c>
      <c r="E28" s="422">
        <v>30</v>
      </c>
      <c r="F28" s="422">
        <v>3</v>
      </c>
      <c r="G28" s="422">
        <v>520</v>
      </c>
      <c r="H28" s="197">
        <v>467096390</v>
      </c>
      <c r="I28" s="198">
        <v>467096390</v>
      </c>
      <c r="J28" s="201" t="s">
        <v>618</v>
      </c>
      <c r="K28" s="420" t="s">
        <v>13</v>
      </c>
      <c r="L28" s="256">
        <v>2</v>
      </c>
      <c r="M28" s="256">
        <v>1</v>
      </c>
      <c r="N28" s="239"/>
    </row>
    <row r="29" spans="1:14" s="79" customFormat="1" ht="18" customHeight="1" thickTop="1" thickBot="1" x14ac:dyDescent="0.25">
      <c r="A29" s="383"/>
      <c r="B29" s="384"/>
      <c r="C29" s="384"/>
      <c r="D29" s="384"/>
      <c r="E29" s="384"/>
      <c r="F29" s="384"/>
      <c r="G29" s="384"/>
      <c r="H29" s="385"/>
      <c r="I29" s="386"/>
      <c r="J29" s="387"/>
      <c r="K29" s="388"/>
      <c r="L29" s="389"/>
      <c r="M29" s="389"/>
      <c r="N29" s="239"/>
    </row>
    <row r="30" spans="1:14" s="79" customFormat="1" ht="30" customHeight="1" thickTop="1" thickBot="1" x14ac:dyDescent="0.25">
      <c r="A30" s="631" t="s">
        <v>1</v>
      </c>
      <c r="B30" s="631" t="s">
        <v>0</v>
      </c>
      <c r="C30" s="631" t="s">
        <v>122</v>
      </c>
      <c r="D30" s="628" t="s">
        <v>104</v>
      </c>
      <c r="E30" s="629"/>
      <c r="F30" s="629"/>
      <c r="G30" s="630"/>
      <c r="H30" s="628" t="s">
        <v>3</v>
      </c>
      <c r="I30" s="629"/>
      <c r="J30" s="628" t="s">
        <v>105</v>
      </c>
      <c r="K30" s="629"/>
      <c r="L30" s="629"/>
      <c r="M30" s="630"/>
      <c r="N30" s="239"/>
    </row>
    <row r="31" spans="1:14" s="79" customFormat="1" ht="34.5" customHeight="1" thickTop="1" thickBot="1" x14ac:dyDescent="0.25">
      <c r="A31" s="632"/>
      <c r="B31" s="632"/>
      <c r="C31" s="632"/>
      <c r="D31" s="194" t="s">
        <v>4</v>
      </c>
      <c r="E31" s="194" t="s">
        <v>5</v>
      </c>
      <c r="F31" s="194" t="s">
        <v>6</v>
      </c>
      <c r="G31" s="194" t="s">
        <v>7</v>
      </c>
      <c r="H31" s="194" t="s">
        <v>2</v>
      </c>
      <c r="I31" s="194" t="s">
        <v>3</v>
      </c>
      <c r="J31" s="194" t="s">
        <v>8</v>
      </c>
      <c r="K31" s="382" t="s">
        <v>9</v>
      </c>
      <c r="L31" s="382" t="s">
        <v>106</v>
      </c>
      <c r="M31" s="382" t="s">
        <v>107</v>
      </c>
      <c r="N31" s="239"/>
    </row>
    <row r="32" spans="1:14" s="45" customFormat="1" ht="53.25" customHeight="1" thickTop="1" thickBot="1" x14ac:dyDescent="0.3">
      <c r="A32" s="445" t="s">
        <v>598</v>
      </c>
      <c r="B32" s="407" t="s">
        <v>619</v>
      </c>
      <c r="C32" s="407" t="s">
        <v>16</v>
      </c>
      <c r="D32" s="407">
        <v>3</v>
      </c>
      <c r="E32" s="407">
        <v>30</v>
      </c>
      <c r="F32" s="407">
        <v>3</v>
      </c>
      <c r="G32" s="407">
        <v>848</v>
      </c>
      <c r="H32" s="409">
        <v>526946721</v>
      </c>
      <c r="I32" s="411">
        <v>405324800</v>
      </c>
      <c r="J32" s="247" t="s">
        <v>68</v>
      </c>
      <c r="K32" s="408" t="s">
        <v>17</v>
      </c>
      <c r="L32" s="261">
        <v>300</v>
      </c>
      <c r="M32" s="261">
        <v>231</v>
      </c>
      <c r="N32" s="240"/>
    </row>
    <row r="33" spans="1:14" s="45" customFormat="1" ht="36" customHeight="1" thickTop="1" thickBot="1" x14ac:dyDescent="0.3">
      <c r="A33" s="445" t="s">
        <v>598</v>
      </c>
      <c r="B33" s="407" t="s">
        <v>619</v>
      </c>
      <c r="C33" s="635" t="s">
        <v>24</v>
      </c>
      <c r="D33" s="407">
        <v>3</v>
      </c>
      <c r="E33" s="407">
        <v>30</v>
      </c>
      <c r="F33" s="407">
        <v>3</v>
      </c>
      <c r="G33" s="407">
        <v>520</v>
      </c>
      <c r="H33" s="409">
        <v>420794918</v>
      </c>
      <c r="I33" s="411">
        <v>420375000</v>
      </c>
      <c r="J33" s="247" t="s">
        <v>620</v>
      </c>
      <c r="K33" s="408" t="s">
        <v>25</v>
      </c>
      <c r="L33" s="261">
        <v>5</v>
      </c>
      <c r="M33" s="261">
        <v>5</v>
      </c>
      <c r="N33" s="240"/>
    </row>
    <row r="34" spans="1:14" s="45" customFormat="1" ht="36" customHeight="1" thickTop="1" thickBot="1" x14ac:dyDescent="0.3">
      <c r="A34" s="445" t="s">
        <v>598</v>
      </c>
      <c r="B34" s="407" t="s">
        <v>619</v>
      </c>
      <c r="C34" s="636"/>
      <c r="D34" s="407">
        <v>3</v>
      </c>
      <c r="E34" s="407">
        <v>30</v>
      </c>
      <c r="F34" s="407">
        <v>3</v>
      </c>
      <c r="G34" s="407">
        <v>520</v>
      </c>
      <c r="H34" s="409">
        <v>240000000</v>
      </c>
      <c r="I34" s="411">
        <v>60000000</v>
      </c>
      <c r="J34" s="247" t="s">
        <v>621</v>
      </c>
      <c r="K34" s="408" t="s">
        <v>18</v>
      </c>
      <c r="L34" s="261">
        <v>4</v>
      </c>
      <c r="M34" s="261">
        <v>1</v>
      </c>
      <c r="N34" s="240"/>
    </row>
    <row r="35" spans="1:14" s="45" customFormat="1" ht="36" customHeight="1" thickTop="1" thickBot="1" x14ac:dyDescent="0.3">
      <c r="A35" s="445" t="s">
        <v>598</v>
      </c>
      <c r="B35" s="407" t="s">
        <v>619</v>
      </c>
      <c r="C35" s="636"/>
      <c r="D35" s="407">
        <v>2</v>
      </c>
      <c r="E35" s="407">
        <v>30</v>
      </c>
      <c r="F35" s="407">
        <v>3</v>
      </c>
      <c r="G35" s="407">
        <v>520</v>
      </c>
      <c r="H35" s="409">
        <v>200000000</v>
      </c>
      <c r="I35" s="411">
        <v>190970000</v>
      </c>
      <c r="J35" s="247" t="s">
        <v>622</v>
      </c>
      <c r="K35" s="408" t="s">
        <v>25</v>
      </c>
      <c r="L35" s="261">
        <v>5</v>
      </c>
      <c r="M35" s="261">
        <v>5</v>
      </c>
      <c r="N35" s="240"/>
    </row>
    <row r="36" spans="1:14" s="45" customFormat="1" ht="36" customHeight="1" thickTop="1" thickBot="1" x14ac:dyDescent="0.3">
      <c r="A36" s="246" t="s">
        <v>598</v>
      </c>
      <c r="B36" s="391" t="s">
        <v>619</v>
      </c>
      <c r="C36" s="636"/>
      <c r="D36" s="196">
        <v>3</v>
      </c>
      <c r="E36" s="196">
        <v>30</v>
      </c>
      <c r="F36" s="196">
        <v>3</v>
      </c>
      <c r="G36" s="196">
        <v>520</v>
      </c>
      <c r="H36" s="197">
        <v>100000000</v>
      </c>
      <c r="I36" s="198">
        <v>0</v>
      </c>
      <c r="J36" s="201" t="s">
        <v>343</v>
      </c>
      <c r="K36" s="231" t="s">
        <v>18</v>
      </c>
      <c r="L36" s="256">
        <v>4</v>
      </c>
      <c r="M36" s="256">
        <v>0</v>
      </c>
      <c r="N36" s="240"/>
    </row>
    <row r="37" spans="1:14" s="45" customFormat="1" ht="66.75" customHeight="1" thickTop="1" thickBot="1" x14ac:dyDescent="0.3">
      <c r="A37" s="246" t="s">
        <v>598</v>
      </c>
      <c r="B37" s="391" t="s">
        <v>619</v>
      </c>
      <c r="C37" s="636"/>
      <c r="D37" s="196">
        <v>3</v>
      </c>
      <c r="E37" s="196">
        <v>30</v>
      </c>
      <c r="F37" s="196">
        <v>3</v>
      </c>
      <c r="G37" s="196">
        <v>520</v>
      </c>
      <c r="H37" s="197">
        <v>88747431</v>
      </c>
      <c r="I37" s="198">
        <v>0</v>
      </c>
      <c r="J37" s="201" t="s">
        <v>623</v>
      </c>
      <c r="K37" s="231" t="s">
        <v>36</v>
      </c>
      <c r="L37" s="256">
        <v>10</v>
      </c>
      <c r="M37" s="256">
        <v>0</v>
      </c>
      <c r="N37" s="240"/>
    </row>
    <row r="38" spans="1:14" s="45" customFormat="1" ht="36" customHeight="1" thickTop="1" thickBot="1" x14ac:dyDescent="0.3">
      <c r="A38" s="246" t="s">
        <v>598</v>
      </c>
      <c r="B38" s="391" t="s">
        <v>619</v>
      </c>
      <c r="C38" s="636"/>
      <c r="D38" s="196">
        <v>2</v>
      </c>
      <c r="E38" s="196">
        <v>30</v>
      </c>
      <c r="F38" s="196">
        <v>3</v>
      </c>
      <c r="G38" s="196">
        <v>590</v>
      </c>
      <c r="H38" s="197">
        <v>0</v>
      </c>
      <c r="I38" s="198">
        <v>0</v>
      </c>
      <c r="J38" s="201" t="s">
        <v>622</v>
      </c>
      <c r="K38" s="231" t="s">
        <v>25</v>
      </c>
      <c r="L38" s="256">
        <v>0</v>
      </c>
      <c r="M38" s="256">
        <v>0</v>
      </c>
      <c r="N38" s="240"/>
    </row>
    <row r="39" spans="1:14" s="45" customFormat="1" ht="36" customHeight="1" thickTop="1" thickBot="1" x14ac:dyDescent="0.3">
      <c r="A39" s="246" t="s">
        <v>598</v>
      </c>
      <c r="B39" s="391" t="s">
        <v>619</v>
      </c>
      <c r="C39" s="636"/>
      <c r="D39" s="196">
        <v>3</v>
      </c>
      <c r="E39" s="196">
        <v>30</v>
      </c>
      <c r="F39" s="196">
        <v>3</v>
      </c>
      <c r="G39" s="196">
        <v>590</v>
      </c>
      <c r="H39" s="197">
        <v>0</v>
      </c>
      <c r="I39" s="198">
        <v>0</v>
      </c>
      <c r="J39" s="201" t="s">
        <v>343</v>
      </c>
      <c r="K39" s="231" t="s">
        <v>18</v>
      </c>
      <c r="L39" s="256">
        <v>0</v>
      </c>
      <c r="M39" s="256">
        <v>0</v>
      </c>
      <c r="N39" s="240"/>
    </row>
    <row r="40" spans="1:14" s="45" customFormat="1" ht="66" customHeight="1" thickTop="1" thickBot="1" x14ac:dyDescent="0.3">
      <c r="A40" s="246" t="s">
        <v>598</v>
      </c>
      <c r="B40" s="391" t="s">
        <v>619</v>
      </c>
      <c r="C40" s="583" t="s">
        <v>33</v>
      </c>
      <c r="D40" s="196">
        <v>3</v>
      </c>
      <c r="E40" s="196">
        <v>30</v>
      </c>
      <c r="F40" s="196">
        <v>3</v>
      </c>
      <c r="G40" s="196">
        <v>590</v>
      </c>
      <c r="H40" s="197">
        <v>0</v>
      </c>
      <c r="I40" s="198">
        <v>0</v>
      </c>
      <c r="J40" s="201" t="s">
        <v>623</v>
      </c>
      <c r="K40" s="231" t="s">
        <v>36</v>
      </c>
      <c r="L40" s="256">
        <v>0</v>
      </c>
      <c r="M40" s="256">
        <v>0</v>
      </c>
      <c r="N40" s="240"/>
    </row>
    <row r="41" spans="1:14" s="50" customFormat="1" ht="16.5" thickTop="1" thickBot="1" x14ac:dyDescent="0.3">
      <c r="A41" s="84"/>
      <c r="B41" s="84"/>
      <c r="C41" s="86"/>
      <c r="D41" s="88"/>
      <c r="E41" s="88"/>
      <c r="F41" s="88"/>
      <c r="G41" s="88"/>
      <c r="H41" s="89"/>
      <c r="I41" s="89"/>
      <c r="J41" s="87"/>
      <c r="K41" s="91"/>
      <c r="L41" s="90"/>
      <c r="M41" s="90"/>
      <c r="N41" s="237"/>
    </row>
    <row r="42" spans="1:14" ht="30" customHeight="1" thickTop="1" thickBot="1" x14ac:dyDescent="0.3">
      <c r="A42" s="631" t="s">
        <v>1</v>
      </c>
      <c r="B42" s="631" t="s">
        <v>0</v>
      </c>
      <c r="C42" s="631" t="s">
        <v>122</v>
      </c>
      <c r="D42" s="628" t="s">
        <v>104</v>
      </c>
      <c r="E42" s="629"/>
      <c r="F42" s="629"/>
      <c r="G42" s="630"/>
      <c r="H42" s="628" t="s">
        <v>3</v>
      </c>
      <c r="I42" s="629"/>
      <c r="J42" s="628" t="s">
        <v>105</v>
      </c>
      <c r="K42" s="629"/>
      <c r="L42" s="629"/>
      <c r="M42" s="630"/>
    </row>
    <row r="43" spans="1:14" ht="34.5" customHeight="1" thickTop="1" thickBot="1" x14ac:dyDescent="0.3">
      <c r="A43" s="632"/>
      <c r="B43" s="632"/>
      <c r="C43" s="632"/>
      <c r="D43" s="194" t="s">
        <v>4</v>
      </c>
      <c r="E43" s="194" t="s">
        <v>5</v>
      </c>
      <c r="F43" s="194" t="s">
        <v>6</v>
      </c>
      <c r="G43" s="194" t="s">
        <v>7</v>
      </c>
      <c r="H43" s="194" t="s">
        <v>2</v>
      </c>
      <c r="I43" s="194" t="s">
        <v>3</v>
      </c>
      <c r="J43" s="194" t="s">
        <v>8</v>
      </c>
      <c r="K43" s="229" t="s">
        <v>9</v>
      </c>
      <c r="L43" s="229" t="s">
        <v>106</v>
      </c>
      <c r="M43" s="229" t="s">
        <v>107</v>
      </c>
    </row>
    <row r="44" spans="1:14" s="45" customFormat="1" ht="53.25" customHeight="1" thickTop="1" thickBot="1" x14ac:dyDescent="0.3">
      <c r="A44" s="195" t="s">
        <v>598</v>
      </c>
      <c r="B44" s="422" t="s">
        <v>624</v>
      </c>
      <c r="C44" s="422" t="s">
        <v>16</v>
      </c>
      <c r="D44" s="422">
        <v>3</v>
      </c>
      <c r="E44" s="422">
        <v>30</v>
      </c>
      <c r="F44" s="422">
        <v>3</v>
      </c>
      <c r="G44" s="422">
        <v>848</v>
      </c>
      <c r="H44" s="197">
        <v>515178604</v>
      </c>
      <c r="I44" s="198">
        <v>377000000</v>
      </c>
      <c r="J44" s="201" t="s">
        <v>68</v>
      </c>
      <c r="K44" s="420" t="s">
        <v>17</v>
      </c>
      <c r="L44" s="256">
        <v>300</v>
      </c>
      <c r="M44" s="256">
        <v>219</v>
      </c>
      <c r="N44" s="240"/>
    </row>
    <row r="45" spans="1:14" s="45" customFormat="1" ht="36" customHeight="1" thickTop="1" thickBot="1" x14ac:dyDescent="0.3">
      <c r="A45" s="195" t="s">
        <v>598</v>
      </c>
      <c r="B45" s="422" t="s">
        <v>624</v>
      </c>
      <c r="C45" s="635" t="s">
        <v>24</v>
      </c>
      <c r="D45" s="422">
        <v>3</v>
      </c>
      <c r="E45" s="422">
        <v>30</v>
      </c>
      <c r="F45" s="422">
        <v>3</v>
      </c>
      <c r="G45" s="422">
        <v>520</v>
      </c>
      <c r="H45" s="197">
        <v>567083408</v>
      </c>
      <c r="I45" s="198">
        <v>466000700</v>
      </c>
      <c r="J45" s="201" t="s">
        <v>625</v>
      </c>
      <c r="K45" s="420" t="s">
        <v>25</v>
      </c>
      <c r="L45" s="256">
        <v>6</v>
      </c>
      <c r="M45" s="256">
        <v>5</v>
      </c>
      <c r="N45" s="240"/>
    </row>
    <row r="46" spans="1:14" s="45" customFormat="1" ht="36" customHeight="1" thickTop="1" thickBot="1" x14ac:dyDescent="0.3">
      <c r="A46" s="195" t="s">
        <v>598</v>
      </c>
      <c r="B46" s="422" t="s">
        <v>624</v>
      </c>
      <c r="C46" s="636"/>
      <c r="D46" s="422">
        <v>3</v>
      </c>
      <c r="E46" s="422">
        <v>30</v>
      </c>
      <c r="F46" s="422">
        <v>3</v>
      </c>
      <c r="G46" s="422">
        <v>520</v>
      </c>
      <c r="H46" s="197">
        <v>165000000</v>
      </c>
      <c r="I46" s="198">
        <v>0</v>
      </c>
      <c r="J46" s="201" t="s">
        <v>626</v>
      </c>
      <c r="K46" s="420" t="s">
        <v>18</v>
      </c>
      <c r="L46" s="256">
        <v>4</v>
      </c>
      <c r="M46" s="256">
        <v>0</v>
      </c>
      <c r="N46" s="240"/>
    </row>
    <row r="47" spans="1:14" s="45" customFormat="1" ht="47.25" customHeight="1" thickTop="1" thickBot="1" x14ac:dyDescent="0.3">
      <c r="A47" s="195" t="s">
        <v>598</v>
      </c>
      <c r="B47" s="422" t="s">
        <v>624</v>
      </c>
      <c r="C47" s="636"/>
      <c r="D47" s="422">
        <v>3</v>
      </c>
      <c r="E47" s="422">
        <v>30</v>
      </c>
      <c r="F47" s="422">
        <v>3</v>
      </c>
      <c r="G47" s="422">
        <v>520</v>
      </c>
      <c r="H47" s="197">
        <v>235000000</v>
      </c>
      <c r="I47" s="198">
        <v>126170000</v>
      </c>
      <c r="J47" s="201" t="s">
        <v>2301</v>
      </c>
      <c r="K47" s="420" t="s">
        <v>11</v>
      </c>
      <c r="L47" s="256">
        <v>2500</v>
      </c>
      <c r="M47" s="256">
        <v>1350</v>
      </c>
      <c r="N47" s="240"/>
    </row>
    <row r="48" spans="1:14" s="45" customFormat="1" ht="36" customHeight="1" thickTop="1" thickBot="1" x14ac:dyDescent="0.3">
      <c r="A48" s="195" t="s">
        <v>598</v>
      </c>
      <c r="B48" s="422" t="s">
        <v>624</v>
      </c>
      <c r="C48" s="636"/>
      <c r="D48" s="422">
        <v>2</v>
      </c>
      <c r="E48" s="422">
        <v>30</v>
      </c>
      <c r="F48" s="422">
        <v>3</v>
      </c>
      <c r="G48" s="422">
        <v>520</v>
      </c>
      <c r="H48" s="197">
        <v>60000000</v>
      </c>
      <c r="I48" s="198">
        <v>12673000</v>
      </c>
      <c r="J48" s="201" t="s">
        <v>342</v>
      </c>
      <c r="K48" s="420" t="s">
        <v>13</v>
      </c>
      <c r="L48" s="256">
        <v>10</v>
      </c>
      <c r="M48" s="256">
        <v>2</v>
      </c>
      <c r="N48" s="240"/>
    </row>
    <row r="49" spans="1:14" s="45" customFormat="1" ht="36" customHeight="1" thickTop="1" thickBot="1" x14ac:dyDescent="0.3">
      <c r="A49" s="195" t="s">
        <v>598</v>
      </c>
      <c r="B49" s="422" t="s">
        <v>624</v>
      </c>
      <c r="C49" s="636"/>
      <c r="D49" s="422">
        <v>3</v>
      </c>
      <c r="E49" s="422">
        <v>30</v>
      </c>
      <c r="F49" s="422">
        <v>3</v>
      </c>
      <c r="G49" s="422">
        <v>520</v>
      </c>
      <c r="H49" s="197">
        <v>40000000</v>
      </c>
      <c r="I49" s="198">
        <v>0</v>
      </c>
      <c r="J49" s="201" t="s">
        <v>627</v>
      </c>
      <c r="K49" s="420" t="s">
        <v>18</v>
      </c>
      <c r="L49" s="256">
        <v>4</v>
      </c>
      <c r="M49" s="256">
        <v>0</v>
      </c>
      <c r="N49" s="240"/>
    </row>
    <row r="50" spans="1:14" s="45" customFormat="1" ht="66.75" customHeight="1" thickTop="1" thickBot="1" x14ac:dyDescent="0.3">
      <c r="A50" s="195" t="s">
        <v>598</v>
      </c>
      <c r="B50" s="422" t="s">
        <v>624</v>
      </c>
      <c r="C50" s="636"/>
      <c r="D50" s="422">
        <v>3</v>
      </c>
      <c r="E50" s="422">
        <v>30</v>
      </c>
      <c r="F50" s="422">
        <v>3</v>
      </c>
      <c r="G50" s="422">
        <v>520</v>
      </c>
      <c r="H50" s="197">
        <v>100000000</v>
      </c>
      <c r="I50" s="198">
        <v>69053000</v>
      </c>
      <c r="J50" s="201" t="s">
        <v>628</v>
      </c>
      <c r="K50" s="420" t="s">
        <v>36</v>
      </c>
      <c r="L50" s="256">
        <v>50</v>
      </c>
      <c r="M50" s="256">
        <v>34</v>
      </c>
      <c r="N50" s="240"/>
    </row>
    <row r="51" spans="1:14" s="50" customFormat="1" ht="16.5" thickTop="1" thickBot="1" x14ac:dyDescent="0.3">
      <c r="A51" s="85"/>
      <c r="B51" s="84"/>
      <c r="C51" s="86"/>
      <c r="D51" s="88"/>
      <c r="E51" s="88"/>
      <c r="F51" s="88"/>
      <c r="G51" s="88"/>
      <c r="H51" s="89"/>
      <c r="I51" s="89"/>
      <c r="J51" s="87"/>
      <c r="K51" s="91"/>
      <c r="L51" s="90"/>
      <c r="M51" s="90"/>
      <c r="N51" s="237"/>
    </row>
    <row r="52" spans="1:14" ht="30" customHeight="1" thickTop="1" thickBot="1" x14ac:dyDescent="0.3">
      <c r="A52" s="631" t="s">
        <v>1</v>
      </c>
      <c r="B52" s="631" t="s">
        <v>0</v>
      </c>
      <c r="C52" s="631" t="s">
        <v>122</v>
      </c>
      <c r="D52" s="628" t="s">
        <v>104</v>
      </c>
      <c r="E52" s="629"/>
      <c r="F52" s="629"/>
      <c r="G52" s="630"/>
      <c r="H52" s="628" t="s">
        <v>3</v>
      </c>
      <c r="I52" s="629"/>
      <c r="J52" s="628" t="s">
        <v>105</v>
      </c>
      <c r="K52" s="629"/>
      <c r="L52" s="629"/>
      <c r="M52" s="630"/>
    </row>
    <row r="53" spans="1:14" ht="34.5" customHeight="1" thickTop="1" thickBot="1" x14ac:dyDescent="0.3">
      <c r="A53" s="632"/>
      <c r="B53" s="632"/>
      <c r="C53" s="632"/>
      <c r="D53" s="194" t="s">
        <v>4</v>
      </c>
      <c r="E53" s="194" t="s">
        <v>5</v>
      </c>
      <c r="F53" s="194" t="s">
        <v>6</v>
      </c>
      <c r="G53" s="194" t="s">
        <v>7</v>
      </c>
      <c r="H53" s="194" t="s">
        <v>2</v>
      </c>
      <c r="I53" s="194" t="s">
        <v>3</v>
      </c>
      <c r="J53" s="194" t="s">
        <v>8</v>
      </c>
      <c r="K53" s="229" t="s">
        <v>9</v>
      </c>
      <c r="L53" s="229" t="s">
        <v>106</v>
      </c>
      <c r="M53" s="229" t="s">
        <v>107</v>
      </c>
    </row>
    <row r="54" spans="1:14" s="45" customFormat="1" ht="54" customHeight="1" thickTop="1" thickBot="1" x14ac:dyDescent="0.3">
      <c r="A54" s="422" t="s">
        <v>598</v>
      </c>
      <c r="B54" s="422" t="s">
        <v>629</v>
      </c>
      <c r="C54" s="422" t="s">
        <v>16</v>
      </c>
      <c r="D54" s="422">
        <v>3</v>
      </c>
      <c r="E54" s="422">
        <v>30</v>
      </c>
      <c r="F54" s="422">
        <v>3</v>
      </c>
      <c r="G54" s="422">
        <v>848</v>
      </c>
      <c r="H54" s="197">
        <v>548217803</v>
      </c>
      <c r="I54" s="198">
        <v>335462400</v>
      </c>
      <c r="J54" s="201" t="s">
        <v>630</v>
      </c>
      <c r="K54" s="420" t="s">
        <v>17</v>
      </c>
      <c r="L54" s="256">
        <v>384</v>
      </c>
      <c r="M54" s="256">
        <v>288</v>
      </c>
      <c r="N54" s="240"/>
    </row>
    <row r="55" spans="1:14" s="45" customFormat="1" ht="36" customHeight="1" thickTop="1" thickBot="1" x14ac:dyDescent="0.3">
      <c r="A55" s="422" t="s">
        <v>598</v>
      </c>
      <c r="B55" s="422" t="s">
        <v>629</v>
      </c>
      <c r="C55" s="635" t="s">
        <v>24</v>
      </c>
      <c r="D55" s="422">
        <v>3</v>
      </c>
      <c r="E55" s="422">
        <v>30</v>
      </c>
      <c r="F55" s="422">
        <v>3</v>
      </c>
      <c r="G55" s="422">
        <v>520</v>
      </c>
      <c r="H55" s="197">
        <v>240000000</v>
      </c>
      <c r="I55" s="198">
        <v>134562180</v>
      </c>
      <c r="J55" s="201" t="s">
        <v>631</v>
      </c>
      <c r="K55" s="420" t="s">
        <v>18</v>
      </c>
      <c r="L55" s="256">
        <v>3</v>
      </c>
      <c r="M55" s="256">
        <v>3</v>
      </c>
      <c r="N55" s="240"/>
    </row>
    <row r="56" spans="1:14" s="45" customFormat="1" ht="33.75" customHeight="1" thickTop="1" thickBot="1" x14ac:dyDescent="0.3">
      <c r="A56" s="422" t="s">
        <v>598</v>
      </c>
      <c r="B56" s="422" t="s">
        <v>629</v>
      </c>
      <c r="C56" s="637"/>
      <c r="D56" s="422">
        <v>3</v>
      </c>
      <c r="E56" s="422">
        <v>30</v>
      </c>
      <c r="F56" s="422">
        <v>3</v>
      </c>
      <c r="G56" s="422">
        <v>520</v>
      </c>
      <c r="H56" s="197">
        <v>760000000</v>
      </c>
      <c r="I56" s="198">
        <v>504211624</v>
      </c>
      <c r="J56" s="201" t="s">
        <v>632</v>
      </c>
      <c r="K56" s="420" t="s">
        <v>25</v>
      </c>
      <c r="L56" s="256">
        <v>9</v>
      </c>
      <c r="M56" s="256">
        <v>9</v>
      </c>
      <c r="N56" s="240"/>
    </row>
    <row r="57" spans="1:14" s="45" customFormat="1" ht="36" customHeight="1" thickTop="1" thickBot="1" x14ac:dyDescent="0.3">
      <c r="A57" s="422" t="s">
        <v>598</v>
      </c>
      <c r="B57" s="422" t="s">
        <v>629</v>
      </c>
      <c r="C57" s="422" t="s">
        <v>33</v>
      </c>
      <c r="D57" s="422">
        <v>3</v>
      </c>
      <c r="E57" s="422">
        <v>30</v>
      </c>
      <c r="F57" s="422">
        <v>3</v>
      </c>
      <c r="G57" s="422">
        <v>520</v>
      </c>
      <c r="H57" s="197">
        <v>152524404</v>
      </c>
      <c r="I57" s="198">
        <v>0</v>
      </c>
      <c r="J57" s="201" t="s">
        <v>633</v>
      </c>
      <c r="K57" s="420" t="s">
        <v>11</v>
      </c>
      <c r="L57" s="256">
        <v>2800</v>
      </c>
      <c r="M57" s="256">
        <v>0</v>
      </c>
      <c r="N57" s="240"/>
    </row>
    <row r="58" spans="1:14" s="45" customFormat="1" ht="36" customHeight="1" thickTop="1" thickBot="1" x14ac:dyDescent="0.3">
      <c r="A58" s="422" t="s">
        <v>598</v>
      </c>
      <c r="B58" s="422" t="s">
        <v>629</v>
      </c>
      <c r="C58" s="422" t="s">
        <v>65</v>
      </c>
      <c r="D58" s="422">
        <v>3</v>
      </c>
      <c r="E58" s="422">
        <v>30</v>
      </c>
      <c r="F58" s="422">
        <v>3</v>
      </c>
      <c r="G58" s="422">
        <v>540</v>
      </c>
      <c r="H58" s="197">
        <v>70000000</v>
      </c>
      <c r="I58" s="198">
        <v>66980000</v>
      </c>
      <c r="J58" s="201" t="s">
        <v>634</v>
      </c>
      <c r="K58" s="420" t="s">
        <v>15</v>
      </c>
      <c r="L58" s="256">
        <v>320</v>
      </c>
      <c r="M58" s="256">
        <v>320</v>
      </c>
      <c r="N58" s="240"/>
    </row>
    <row r="59" spans="1:14" s="50" customFormat="1" ht="16.5" thickTop="1" thickBot="1" x14ac:dyDescent="0.3">
      <c r="A59" s="93"/>
      <c r="B59" s="80"/>
      <c r="C59" s="94"/>
      <c r="D59" s="95"/>
      <c r="E59" s="95"/>
      <c r="F59" s="95"/>
      <c r="G59" s="95"/>
      <c r="H59" s="77"/>
      <c r="I59" s="77"/>
      <c r="J59" s="95"/>
      <c r="K59" s="95"/>
      <c r="L59" s="94"/>
      <c r="M59" s="94"/>
      <c r="N59" s="237"/>
    </row>
    <row r="60" spans="1:14" ht="30" customHeight="1" thickTop="1" thickBot="1" x14ac:dyDescent="0.3">
      <c r="A60" s="631" t="s">
        <v>1</v>
      </c>
      <c r="B60" s="631" t="s">
        <v>0</v>
      </c>
      <c r="C60" s="631" t="s">
        <v>122</v>
      </c>
      <c r="D60" s="628" t="s">
        <v>104</v>
      </c>
      <c r="E60" s="629"/>
      <c r="F60" s="629"/>
      <c r="G60" s="630"/>
      <c r="H60" s="628" t="s">
        <v>3</v>
      </c>
      <c r="I60" s="629"/>
      <c r="J60" s="628" t="s">
        <v>105</v>
      </c>
      <c r="K60" s="629"/>
      <c r="L60" s="629"/>
      <c r="M60" s="630"/>
    </row>
    <row r="61" spans="1:14" ht="34.5" customHeight="1" thickTop="1" thickBot="1" x14ac:dyDescent="0.3">
      <c r="A61" s="632"/>
      <c r="B61" s="632"/>
      <c r="C61" s="632"/>
      <c r="D61" s="194" t="s">
        <v>4</v>
      </c>
      <c r="E61" s="194" t="s">
        <v>5</v>
      </c>
      <c r="F61" s="194" t="s">
        <v>6</v>
      </c>
      <c r="G61" s="194" t="s">
        <v>7</v>
      </c>
      <c r="H61" s="194" t="s">
        <v>2</v>
      </c>
      <c r="I61" s="194" t="s">
        <v>3</v>
      </c>
      <c r="J61" s="194" t="s">
        <v>8</v>
      </c>
      <c r="K61" s="229" t="s">
        <v>9</v>
      </c>
      <c r="L61" s="229" t="s">
        <v>106</v>
      </c>
      <c r="M61" s="229" t="s">
        <v>107</v>
      </c>
    </row>
    <row r="62" spans="1:14" s="68" customFormat="1" ht="47.25" customHeight="1" thickTop="1" thickBot="1" x14ac:dyDescent="0.25">
      <c r="A62" s="422" t="s">
        <v>598</v>
      </c>
      <c r="B62" s="422" t="s">
        <v>635</v>
      </c>
      <c r="C62" s="422" t="s">
        <v>16</v>
      </c>
      <c r="D62" s="422">
        <v>2</v>
      </c>
      <c r="E62" s="422">
        <v>30</v>
      </c>
      <c r="F62" s="422">
        <v>3</v>
      </c>
      <c r="G62" s="422">
        <v>848</v>
      </c>
      <c r="H62" s="197">
        <v>811199743</v>
      </c>
      <c r="I62" s="198">
        <v>632632000</v>
      </c>
      <c r="J62" s="201" t="s">
        <v>636</v>
      </c>
      <c r="K62" s="420" t="s">
        <v>17</v>
      </c>
      <c r="L62" s="256">
        <v>406</v>
      </c>
      <c r="M62" s="256">
        <v>331</v>
      </c>
      <c r="N62" s="241"/>
    </row>
    <row r="63" spans="1:14" s="68" customFormat="1" ht="47.25" customHeight="1" thickTop="1" thickBot="1" x14ac:dyDescent="0.25">
      <c r="A63" s="422" t="s">
        <v>598</v>
      </c>
      <c r="B63" s="422" t="s">
        <v>635</v>
      </c>
      <c r="C63" s="635" t="s">
        <v>43</v>
      </c>
      <c r="D63" s="422">
        <v>2</v>
      </c>
      <c r="E63" s="422">
        <v>30</v>
      </c>
      <c r="F63" s="422">
        <v>3</v>
      </c>
      <c r="G63" s="422">
        <v>520</v>
      </c>
      <c r="H63" s="197">
        <v>358140583</v>
      </c>
      <c r="I63" s="198">
        <v>159522500</v>
      </c>
      <c r="J63" s="201" t="s">
        <v>637</v>
      </c>
      <c r="K63" s="420" t="s">
        <v>25</v>
      </c>
      <c r="L63" s="256">
        <v>5</v>
      </c>
      <c r="M63" s="256">
        <v>3</v>
      </c>
      <c r="N63" s="241"/>
    </row>
    <row r="64" spans="1:14" s="68" customFormat="1" ht="47.25" customHeight="1" thickTop="1" thickBot="1" x14ac:dyDescent="0.25">
      <c r="A64" s="422" t="s">
        <v>598</v>
      </c>
      <c r="B64" s="422" t="s">
        <v>635</v>
      </c>
      <c r="C64" s="636"/>
      <c r="D64" s="422">
        <v>2</v>
      </c>
      <c r="E64" s="422">
        <v>30</v>
      </c>
      <c r="F64" s="422">
        <v>3</v>
      </c>
      <c r="G64" s="422">
        <v>520</v>
      </c>
      <c r="H64" s="197">
        <v>108236840</v>
      </c>
      <c r="I64" s="198">
        <v>102824998</v>
      </c>
      <c r="J64" s="201" t="s">
        <v>638</v>
      </c>
      <c r="K64" s="420" t="s">
        <v>25</v>
      </c>
      <c r="L64" s="256">
        <v>1</v>
      </c>
      <c r="M64" s="256">
        <v>1</v>
      </c>
      <c r="N64" s="241"/>
    </row>
    <row r="65" spans="1:14" s="68" customFormat="1" ht="47.25" customHeight="1" thickTop="1" thickBot="1" x14ac:dyDescent="0.25">
      <c r="A65" s="422" t="s">
        <v>598</v>
      </c>
      <c r="B65" s="422" t="s">
        <v>635</v>
      </c>
      <c r="C65" s="636"/>
      <c r="D65" s="422">
        <v>2</v>
      </c>
      <c r="E65" s="422">
        <v>30</v>
      </c>
      <c r="F65" s="422">
        <v>3</v>
      </c>
      <c r="G65" s="422">
        <v>520</v>
      </c>
      <c r="H65" s="197">
        <v>85786335</v>
      </c>
      <c r="I65" s="198">
        <v>64627000</v>
      </c>
      <c r="J65" s="201" t="s">
        <v>639</v>
      </c>
      <c r="K65" s="420" t="s">
        <v>25</v>
      </c>
      <c r="L65" s="256">
        <v>1</v>
      </c>
      <c r="M65" s="256">
        <v>1</v>
      </c>
      <c r="N65" s="241"/>
    </row>
    <row r="66" spans="1:14" s="68" customFormat="1" ht="47.25" customHeight="1" thickTop="1" thickBot="1" x14ac:dyDescent="0.25">
      <c r="A66" s="422" t="s">
        <v>598</v>
      </c>
      <c r="B66" s="422" t="s">
        <v>635</v>
      </c>
      <c r="C66" s="636"/>
      <c r="D66" s="422">
        <v>2</v>
      </c>
      <c r="E66" s="422">
        <v>30</v>
      </c>
      <c r="F66" s="422">
        <v>3</v>
      </c>
      <c r="G66" s="422">
        <v>520</v>
      </c>
      <c r="H66" s="197">
        <v>85965800</v>
      </c>
      <c r="I66" s="198">
        <v>77578000</v>
      </c>
      <c r="J66" s="201" t="s">
        <v>640</v>
      </c>
      <c r="K66" s="420" t="s">
        <v>25</v>
      </c>
      <c r="L66" s="256">
        <v>1</v>
      </c>
      <c r="M66" s="256">
        <v>1</v>
      </c>
      <c r="N66" s="241"/>
    </row>
    <row r="67" spans="1:14" s="68" customFormat="1" ht="47.25" customHeight="1" thickTop="1" thickBot="1" x14ac:dyDescent="0.25">
      <c r="A67" s="422" t="s">
        <v>598</v>
      </c>
      <c r="B67" s="422" t="s">
        <v>635</v>
      </c>
      <c r="C67" s="636"/>
      <c r="D67" s="422">
        <v>2</v>
      </c>
      <c r="E67" s="422">
        <v>30</v>
      </c>
      <c r="F67" s="422">
        <v>3</v>
      </c>
      <c r="G67" s="422">
        <v>520</v>
      </c>
      <c r="H67" s="197">
        <v>103871142</v>
      </c>
      <c r="I67" s="198">
        <v>103871142</v>
      </c>
      <c r="J67" s="201" t="s">
        <v>641</v>
      </c>
      <c r="K67" s="420" t="s">
        <v>25</v>
      </c>
      <c r="L67" s="256">
        <v>1</v>
      </c>
      <c r="M67" s="256">
        <v>1</v>
      </c>
      <c r="N67" s="241"/>
    </row>
    <row r="68" spans="1:14" s="68" customFormat="1" ht="47.25" customHeight="1" thickTop="1" thickBot="1" x14ac:dyDescent="0.25">
      <c r="A68" s="422" t="s">
        <v>598</v>
      </c>
      <c r="B68" s="422" t="s">
        <v>635</v>
      </c>
      <c r="C68" s="636"/>
      <c r="D68" s="422">
        <v>2</v>
      </c>
      <c r="E68" s="422">
        <v>30</v>
      </c>
      <c r="F68" s="422">
        <v>3</v>
      </c>
      <c r="G68" s="422">
        <v>520</v>
      </c>
      <c r="H68" s="197">
        <v>76999300</v>
      </c>
      <c r="I68" s="198">
        <v>73149335</v>
      </c>
      <c r="J68" s="201" t="s">
        <v>642</v>
      </c>
      <c r="K68" s="420" t="s">
        <v>11</v>
      </c>
      <c r="L68" s="256">
        <v>140</v>
      </c>
      <c r="M68" s="256">
        <v>140</v>
      </c>
      <c r="N68" s="241"/>
    </row>
    <row r="69" spans="1:14" s="68" customFormat="1" ht="72.75" customHeight="1" thickTop="1" thickBot="1" x14ac:dyDescent="0.25">
      <c r="A69" s="422" t="s">
        <v>598</v>
      </c>
      <c r="B69" s="422" t="s">
        <v>635</v>
      </c>
      <c r="C69" s="636"/>
      <c r="D69" s="422">
        <v>2</v>
      </c>
      <c r="E69" s="422">
        <v>30</v>
      </c>
      <c r="F69" s="422">
        <v>3</v>
      </c>
      <c r="G69" s="422">
        <v>520</v>
      </c>
      <c r="H69" s="197">
        <v>443269407</v>
      </c>
      <c r="I69" s="198">
        <v>251750000</v>
      </c>
      <c r="J69" s="201" t="s">
        <v>643</v>
      </c>
      <c r="K69" s="420" t="s">
        <v>25</v>
      </c>
      <c r="L69" s="256">
        <v>6</v>
      </c>
      <c r="M69" s="256">
        <v>2</v>
      </c>
      <c r="N69" s="241"/>
    </row>
    <row r="70" spans="1:14" s="68" customFormat="1" ht="47.25" customHeight="1" thickTop="1" thickBot="1" x14ac:dyDescent="0.25">
      <c r="A70" s="422" t="s">
        <v>598</v>
      </c>
      <c r="B70" s="422" t="s">
        <v>635</v>
      </c>
      <c r="C70" s="636"/>
      <c r="D70" s="422">
        <v>2</v>
      </c>
      <c r="E70" s="422">
        <v>30</v>
      </c>
      <c r="F70" s="422">
        <v>3</v>
      </c>
      <c r="G70" s="422">
        <v>520</v>
      </c>
      <c r="H70" s="197">
        <v>63000000</v>
      </c>
      <c r="I70" s="198">
        <v>63000000</v>
      </c>
      <c r="J70" s="201" t="s">
        <v>644</v>
      </c>
      <c r="K70" s="420" t="s">
        <v>2302</v>
      </c>
      <c r="L70" s="256">
        <v>1</v>
      </c>
      <c r="M70" s="256">
        <v>1</v>
      </c>
      <c r="N70" s="241"/>
    </row>
    <row r="71" spans="1:14" s="68" customFormat="1" ht="47.25" customHeight="1" thickTop="1" thickBot="1" x14ac:dyDescent="0.25">
      <c r="A71" s="422" t="s">
        <v>598</v>
      </c>
      <c r="B71" s="422" t="s">
        <v>635</v>
      </c>
      <c r="C71" s="637"/>
      <c r="D71" s="422">
        <v>2</v>
      </c>
      <c r="E71" s="422">
        <v>30</v>
      </c>
      <c r="F71" s="422">
        <v>3</v>
      </c>
      <c r="G71" s="422">
        <v>520</v>
      </c>
      <c r="H71" s="197">
        <v>151200000</v>
      </c>
      <c r="I71" s="198">
        <v>151200000</v>
      </c>
      <c r="J71" s="201" t="s">
        <v>645</v>
      </c>
      <c r="K71" s="420" t="s">
        <v>307</v>
      </c>
      <c r="L71" s="256">
        <v>2000</v>
      </c>
      <c r="M71" s="256">
        <v>2000</v>
      </c>
      <c r="N71" s="241"/>
    </row>
    <row r="72" spans="1:14" s="68" customFormat="1" ht="102" customHeight="1" thickTop="1" thickBot="1" x14ac:dyDescent="0.25">
      <c r="A72" s="422" t="s">
        <v>598</v>
      </c>
      <c r="B72" s="422" t="s">
        <v>635</v>
      </c>
      <c r="C72" s="635" t="s">
        <v>35</v>
      </c>
      <c r="D72" s="422">
        <v>2</v>
      </c>
      <c r="E72" s="422">
        <v>30</v>
      </c>
      <c r="F72" s="422">
        <v>3</v>
      </c>
      <c r="G72" s="422">
        <v>540</v>
      </c>
      <c r="H72" s="197">
        <v>251330000</v>
      </c>
      <c r="I72" s="198">
        <v>251330000</v>
      </c>
      <c r="J72" s="201" t="s">
        <v>646</v>
      </c>
      <c r="K72" s="420" t="s">
        <v>15</v>
      </c>
      <c r="L72" s="256">
        <v>802</v>
      </c>
      <c r="M72" s="256">
        <v>802</v>
      </c>
      <c r="N72" s="241"/>
    </row>
    <row r="73" spans="1:14" s="68" customFormat="1" ht="102" customHeight="1" thickTop="1" thickBot="1" x14ac:dyDescent="0.25">
      <c r="A73" s="422" t="s">
        <v>598</v>
      </c>
      <c r="B73" s="422" t="s">
        <v>635</v>
      </c>
      <c r="C73" s="636"/>
      <c r="D73" s="422">
        <v>2</v>
      </c>
      <c r="E73" s="422">
        <v>30</v>
      </c>
      <c r="F73" s="422">
        <v>3</v>
      </c>
      <c r="G73" s="422">
        <v>540</v>
      </c>
      <c r="H73" s="197">
        <v>126820000</v>
      </c>
      <c r="I73" s="198">
        <v>126820000</v>
      </c>
      <c r="J73" s="201" t="s">
        <v>647</v>
      </c>
      <c r="K73" s="615" t="s">
        <v>2796</v>
      </c>
      <c r="L73" s="256">
        <v>380</v>
      </c>
      <c r="M73" s="256">
        <v>380</v>
      </c>
      <c r="N73" s="241"/>
    </row>
    <row r="74" spans="1:14" s="68" customFormat="1" ht="102" customHeight="1" thickTop="1" thickBot="1" x14ac:dyDescent="0.25">
      <c r="A74" s="422" t="s">
        <v>598</v>
      </c>
      <c r="B74" s="422" t="s">
        <v>635</v>
      </c>
      <c r="C74" s="637"/>
      <c r="D74" s="422">
        <v>2</v>
      </c>
      <c r="E74" s="422">
        <v>30</v>
      </c>
      <c r="F74" s="422">
        <v>3</v>
      </c>
      <c r="G74" s="422">
        <v>540</v>
      </c>
      <c r="H74" s="197">
        <v>23180000</v>
      </c>
      <c r="I74" s="198">
        <v>19260000</v>
      </c>
      <c r="J74" s="201" t="s">
        <v>648</v>
      </c>
      <c r="K74" s="616" t="s">
        <v>2802</v>
      </c>
      <c r="L74" s="256">
        <v>96</v>
      </c>
      <c r="M74" s="256">
        <v>96</v>
      </c>
      <c r="N74" s="241"/>
    </row>
    <row r="75" spans="1:14" s="50" customFormat="1" ht="16.5" thickTop="1" thickBot="1" x14ac:dyDescent="0.3">
      <c r="A75" s="93"/>
      <c r="B75" s="80"/>
      <c r="C75" s="41"/>
      <c r="D75" s="42"/>
      <c r="E75" s="42"/>
      <c r="F75" s="42"/>
      <c r="G75" s="42"/>
      <c r="H75" s="77"/>
      <c r="I75" s="77"/>
      <c r="J75" s="82"/>
      <c r="K75" s="233"/>
      <c r="L75" s="44"/>
      <c r="M75" s="44"/>
      <c r="N75" s="237"/>
    </row>
    <row r="76" spans="1:14" ht="30" customHeight="1" thickTop="1" thickBot="1" x14ac:dyDescent="0.3">
      <c r="A76" s="631" t="s">
        <v>1</v>
      </c>
      <c r="B76" s="631" t="s">
        <v>0</v>
      </c>
      <c r="C76" s="631" t="s">
        <v>122</v>
      </c>
      <c r="D76" s="628" t="s">
        <v>104</v>
      </c>
      <c r="E76" s="629"/>
      <c r="F76" s="629"/>
      <c r="G76" s="630"/>
      <c r="H76" s="628" t="s">
        <v>3</v>
      </c>
      <c r="I76" s="629"/>
      <c r="J76" s="628" t="s">
        <v>105</v>
      </c>
      <c r="K76" s="629"/>
      <c r="L76" s="629"/>
      <c r="M76" s="630"/>
    </row>
    <row r="77" spans="1:14" ht="34.5" customHeight="1" thickTop="1" thickBot="1" x14ac:dyDescent="0.3">
      <c r="A77" s="655"/>
      <c r="B77" s="655"/>
      <c r="C77" s="655"/>
      <c r="D77" s="229" t="s">
        <v>4</v>
      </c>
      <c r="E77" s="229" t="s">
        <v>5</v>
      </c>
      <c r="F77" s="229" t="s">
        <v>6</v>
      </c>
      <c r="G77" s="229" t="s">
        <v>7</v>
      </c>
      <c r="H77" s="229" t="s">
        <v>2</v>
      </c>
      <c r="I77" s="229" t="s">
        <v>3</v>
      </c>
      <c r="J77" s="229" t="s">
        <v>8</v>
      </c>
      <c r="K77" s="229" t="s">
        <v>9</v>
      </c>
      <c r="L77" s="229" t="s">
        <v>106</v>
      </c>
      <c r="M77" s="229" t="s">
        <v>107</v>
      </c>
    </row>
    <row r="78" spans="1:14" s="68" customFormat="1" ht="47.25" customHeight="1" thickTop="1" thickBot="1" x14ac:dyDescent="0.25">
      <c r="A78" s="195" t="s">
        <v>598</v>
      </c>
      <c r="B78" s="422" t="s">
        <v>649</v>
      </c>
      <c r="C78" s="422" t="s">
        <v>16</v>
      </c>
      <c r="D78" s="422">
        <v>2</v>
      </c>
      <c r="E78" s="422">
        <v>30</v>
      </c>
      <c r="F78" s="422">
        <v>3</v>
      </c>
      <c r="G78" s="422">
        <v>848</v>
      </c>
      <c r="H78" s="197">
        <v>574311688</v>
      </c>
      <c r="I78" s="198">
        <v>500617500</v>
      </c>
      <c r="J78" s="201" t="s">
        <v>2313</v>
      </c>
      <c r="K78" s="420" t="s">
        <v>17</v>
      </c>
      <c r="L78" s="256">
        <v>315</v>
      </c>
      <c r="M78" s="256">
        <v>315</v>
      </c>
      <c r="N78" s="241"/>
    </row>
    <row r="79" spans="1:14" s="68" customFormat="1" ht="47.25" customHeight="1" thickTop="1" thickBot="1" x14ac:dyDescent="0.25">
      <c r="A79" s="195" t="s">
        <v>598</v>
      </c>
      <c r="B79" s="422" t="s">
        <v>649</v>
      </c>
      <c r="C79" s="635" t="s">
        <v>43</v>
      </c>
      <c r="D79" s="422">
        <v>2</v>
      </c>
      <c r="E79" s="422">
        <v>30</v>
      </c>
      <c r="F79" s="422">
        <v>3</v>
      </c>
      <c r="G79" s="422">
        <v>520</v>
      </c>
      <c r="H79" s="197">
        <v>108575775</v>
      </c>
      <c r="I79" s="198">
        <v>108575775</v>
      </c>
      <c r="J79" s="201" t="s">
        <v>2312</v>
      </c>
      <c r="K79" s="420" t="s">
        <v>25</v>
      </c>
      <c r="L79" s="256">
        <v>2</v>
      </c>
      <c r="M79" s="256">
        <v>2</v>
      </c>
      <c r="N79" s="241"/>
    </row>
    <row r="80" spans="1:14" s="68" customFormat="1" ht="53.25" customHeight="1" thickTop="1" thickBot="1" x14ac:dyDescent="0.25">
      <c r="A80" s="195" t="s">
        <v>598</v>
      </c>
      <c r="B80" s="422" t="s">
        <v>649</v>
      </c>
      <c r="C80" s="636"/>
      <c r="D80" s="422">
        <v>2</v>
      </c>
      <c r="E80" s="422">
        <v>30</v>
      </c>
      <c r="F80" s="422">
        <v>3</v>
      </c>
      <c r="G80" s="422">
        <v>520</v>
      </c>
      <c r="H80" s="197">
        <v>128091925</v>
      </c>
      <c r="I80" s="198">
        <v>128091925</v>
      </c>
      <c r="J80" s="201" t="s">
        <v>2311</v>
      </c>
      <c r="K80" s="420" t="s">
        <v>25</v>
      </c>
      <c r="L80" s="256">
        <v>2</v>
      </c>
      <c r="M80" s="256">
        <v>2</v>
      </c>
      <c r="N80" s="241"/>
    </row>
    <row r="81" spans="1:14" s="68" customFormat="1" ht="36" customHeight="1" thickTop="1" thickBot="1" x14ac:dyDescent="0.25">
      <c r="A81" s="195" t="s">
        <v>598</v>
      </c>
      <c r="B81" s="422" t="s">
        <v>649</v>
      </c>
      <c r="C81" s="636"/>
      <c r="D81" s="422">
        <v>2</v>
      </c>
      <c r="E81" s="422">
        <v>30</v>
      </c>
      <c r="F81" s="422">
        <v>3</v>
      </c>
      <c r="G81" s="422">
        <v>520</v>
      </c>
      <c r="H81" s="197">
        <v>130242253</v>
      </c>
      <c r="I81" s="198">
        <v>130242253</v>
      </c>
      <c r="J81" s="201" t="s">
        <v>650</v>
      </c>
      <c r="K81" s="420" t="s">
        <v>25</v>
      </c>
      <c r="L81" s="256">
        <v>2</v>
      </c>
      <c r="M81" s="256">
        <v>2</v>
      </c>
      <c r="N81" s="241"/>
    </row>
    <row r="82" spans="1:14" s="68" customFormat="1" ht="47.25" customHeight="1" thickTop="1" thickBot="1" x14ac:dyDescent="0.25">
      <c r="A82" s="195" t="s">
        <v>598</v>
      </c>
      <c r="B82" s="422" t="s">
        <v>649</v>
      </c>
      <c r="C82" s="636"/>
      <c r="D82" s="422">
        <v>2</v>
      </c>
      <c r="E82" s="422">
        <v>30</v>
      </c>
      <c r="F82" s="422">
        <v>3</v>
      </c>
      <c r="G82" s="422">
        <v>520</v>
      </c>
      <c r="H82" s="197">
        <v>76228000</v>
      </c>
      <c r="I82" s="198">
        <v>76228000</v>
      </c>
      <c r="J82" s="201" t="s">
        <v>651</v>
      </c>
      <c r="K82" s="420" t="s">
        <v>13</v>
      </c>
      <c r="L82" s="256">
        <v>2</v>
      </c>
      <c r="M82" s="256">
        <v>2</v>
      </c>
      <c r="N82" s="241"/>
    </row>
    <row r="83" spans="1:14" s="68" customFormat="1" ht="47.25" customHeight="1" thickTop="1" thickBot="1" x14ac:dyDescent="0.25">
      <c r="A83" s="195" t="s">
        <v>598</v>
      </c>
      <c r="B83" s="422" t="s">
        <v>649</v>
      </c>
      <c r="C83" s="636"/>
      <c r="D83" s="422">
        <v>2</v>
      </c>
      <c r="E83" s="422">
        <v>30</v>
      </c>
      <c r="F83" s="422">
        <v>3</v>
      </c>
      <c r="G83" s="422">
        <v>520</v>
      </c>
      <c r="H83" s="197">
        <v>69056440</v>
      </c>
      <c r="I83" s="198">
        <v>69056440</v>
      </c>
      <c r="J83" s="201" t="s">
        <v>2310</v>
      </c>
      <c r="K83" s="420" t="s">
        <v>25</v>
      </c>
      <c r="L83" s="256">
        <v>1</v>
      </c>
      <c r="M83" s="256">
        <v>1</v>
      </c>
      <c r="N83" s="241"/>
    </row>
    <row r="84" spans="1:14" s="68" customFormat="1" ht="47.25" customHeight="1" thickTop="1" thickBot="1" x14ac:dyDescent="0.25">
      <c r="A84" s="195" t="s">
        <v>598</v>
      </c>
      <c r="B84" s="422" t="s">
        <v>649</v>
      </c>
      <c r="C84" s="636"/>
      <c r="D84" s="422">
        <v>2</v>
      </c>
      <c r="E84" s="422">
        <v>30</v>
      </c>
      <c r="F84" s="422">
        <v>3</v>
      </c>
      <c r="G84" s="422">
        <v>520</v>
      </c>
      <c r="H84" s="197">
        <v>122911255</v>
      </c>
      <c r="I84" s="198">
        <v>0</v>
      </c>
      <c r="J84" s="201" t="s">
        <v>652</v>
      </c>
      <c r="K84" s="420" t="s">
        <v>13</v>
      </c>
      <c r="L84" s="256">
        <v>1</v>
      </c>
      <c r="M84" s="256">
        <v>0</v>
      </c>
      <c r="N84" s="241"/>
    </row>
    <row r="85" spans="1:14" s="68" customFormat="1" ht="47.25" customHeight="1" thickTop="1" thickBot="1" x14ac:dyDescent="0.25">
      <c r="A85" s="195" t="s">
        <v>598</v>
      </c>
      <c r="B85" s="422" t="s">
        <v>649</v>
      </c>
      <c r="C85" s="636"/>
      <c r="D85" s="422">
        <v>2</v>
      </c>
      <c r="E85" s="422">
        <v>30</v>
      </c>
      <c r="F85" s="422">
        <v>3</v>
      </c>
      <c r="G85" s="422">
        <v>520</v>
      </c>
      <c r="H85" s="197">
        <v>163238920</v>
      </c>
      <c r="I85" s="198">
        <v>163238920</v>
      </c>
      <c r="J85" s="201" t="s">
        <v>653</v>
      </c>
      <c r="K85" s="420" t="s">
        <v>13</v>
      </c>
      <c r="L85" s="256">
        <v>1</v>
      </c>
      <c r="M85" s="256">
        <v>1</v>
      </c>
      <c r="N85" s="241"/>
    </row>
    <row r="86" spans="1:14" s="68" customFormat="1" ht="47.25" customHeight="1" thickTop="1" thickBot="1" x14ac:dyDescent="0.25">
      <c r="A86" s="195" t="s">
        <v>598</v>
      </c>
      <c r="B86" s="422" t="s">
        <v>649</v>
      </c>
      <c r="C86" s="636"/>
      <c r="D86" s="422">
        <v>2</v>
      </c>
      <c r="E86" s="422">
        <v>30</v>
      </c>
      <c r="F86" s="422">
        <v>3</v>
      </c>
      <c r="G86" s="422">
        <v>520</v>
      </c>
      <c r="H86" s="197">
        <v>82532977</v>
      </c>
      <c r="I86" s="198">
        <v>82532977</v>
      </c>
      <c r="J86" s="201" t="s">
        <v>654</v>
      </c>
      <c r="K86" s="420" t="s">
        <v>25</v>
      </c>
      <c r="L86" s="256">
        <v>1</v>
      </c>
      <c r="M86" s="256">
        <v>1</v>
      </c>
      <c r="N86" s="241"/>
    </row>
    <row r="87" spans="1:14" s="68" customFormat="1" ht="47.25" customHeight="1" thickTop="1" thickBot="1" x14ac:dyDescent="0.25">
      <c r="A87" s="195" t="s">
        <v>598</v>
      </c>
      <c r="B87" s="422" t="s">
        <v>649</v>
      </c>
      <c r="C87" s="636"/>
      <c r="D87" s="422">
        <v>2</v>
      </c>
      <c r="E87" s="422">
        <v>30</v>
      </c>
      <c r="F87" s="422">
        <v>3</v>
      </c>
      <c r="G87" s="422">
        <v>520</v>
      </c>
      <c r="H87" s="197">
        <v>0</v>
      </c>
      <c r="I87" s="198">
        <v>0</v>
      </c>
      <c r="J87" s="201" t="s">
        <v>2304</v>
      </c>
      <c r="K87" s="420" t="s">
        <v>25</v>
      </c>
      <c r="L87" s="256">
        <v>1</v>
      </c>
      <c r="M87" s="256">
        <v>0</v>
      </c>
      <c r="N87" s="241"/>
    </row>
    <row r="88" spans="1:14" s="68" customFormat="1" ht="47.25" customHeight="1" thickTop="1" thickBot="1" x14ac:dyDescent="0.25">
      <c r="A88" s="195" t="s">
        <v>598</v>
      </c>
      <c r="B88" s="422" t="s">
        <v>649</v>
      </c>
      <c r="C88" s="636"/>
      <c r="D88" s="422">
        <v>2</v>
      </c>
      <c r="E88" s="422">
        <v>30</v>
      </c>
      <c r="F88" s="422">
        <v>3</v>
      </c>
      <c r="G88" s="422">
        <v>520</v>
      </c>
      <c r="H88" s="197">
        <v>143908562</v>
      </c>
      <c r="I88" s="198">
        <v>143908562</v>
      </c>
      <c r="J88" s="201" t="s">
        <v>2305</v>
      </c>
      <c r="K88" s="420" t="s">
        <v>25</v>
      </c>
      <c r="L88" s="256">
        <v>1</v>
      </c>
      <c r="M88" s="256">
        <v>0</v>
      </c>
      <c r="N88" s="241"/>
    </row>
    <row r="89" spans="1:14" s="68" customFormat="1" ht="36" customHeight="1" thickTop="1" thickBot="1" x14ac:dyDescent="0.25">
      <c r="A89" s="195" t="s">
        <v>598</v>
      </c>
      <c r="B89" s="422" t="s">
        <v>649</v>
      </c>
      <c r="C89" s="636"/>
      <c r="D89" s="422">
        <v>2</v>
      </c>
      <c r="E89" s="422">
        <v>30</v>
      </c>
      <c r="F89" s="422">
        <v>3</v>
      </c>
      <c r="G89" s="422">
        <v>520</v>
      </c>
      <c r="H89" s="197">
        <v>0</v>
      </c>
      <c r="I89" s="198">
        <v>0</v>
      </c>
      <c r="J89" s="201" t="s">
        <v>2306</v>
      </c>
      <c r="K89" s="420" t="s">
        <v>25</v>
      </c>
      <c r="L89" s="256">
        <v>1</v>
      </c>
      <c r="M89" s="256">
        <v>0</v>
      </c>
      <c r="N89" s="241"/>
    </row>
    <row r="90" spans="1:14" s="68" customFormat="1" ht="47.25" customHeight="1" thickTop="1" thickBot="1" x14ac:dyDescent="0.25">
      <c r="A90" s="195" t="s">
        <v>598</v>
      </c>
      <c r="B90" s="422" t="s">
        <v>649</v>
      </c>
      <c r="C90" s="636"/>
      <c r="D90" s="422">
        <v>2</v>
      </c>
      <c r="E90" s="422">
        <v>30</v>
      </c>
      <c r="F90" s="422">
        <v>3</v>
      </c>
      <c r="G90" s="422">
        <v>520</v>
      </c>
      <c r="H90" s="197">
        <v>0</v>
      </c>
      <c r="I90" s="198">
        <v>0</v>
      </c>
      <c r="J90" s="201" t="s">
        <v>2307</v>
      </c>
      <c r="K90" s="420" t="s">
        <v>18</v>
      </c>
      <c r="L90" s="256">
        <v>1</v>
      </c>
      <c r="M90" s="256">
        <v>0</v>
      </c>
      <c r="N90" s="241"/>
    </row>
    <row r="91" spans="1:14" s="68" customFormat="1" ht="53.25" customHeight="1" thickTop="1" thickBot="1" x14ac:dyDescent="0.25">
      <c r="A91" s="195" t="s">
        <v>598</v>
      </c>
      <c r="B91" s="422" t="s">
        <v>649</v>
      </c>
      <c r="C91" s="636"/>
      <c r="D91" s="422">
        <v>2</v>
      </c>
      <c r="E91" s="422">
        <v>30</v>
      </c>
      <c r="F91" s="422">
        <v>3</v>
      </c>
      <c r="G91" s="422">
        <v>520</v>
      </c>
      <c r="H91" s="197">
        <v>183572500</v>
      </c>
      <c r="I91" s="198">
        <v>183572500</v>
      </c>
      <c r="J91" s="201" t="s">
        <v>2303</v>
      </c>
      <c r="K91" s="420" t="s">
        <v>25</v>
      </c>
      <c r="L91" s="256">
        <v>1</v>
      </c>
      <c r="M91" s="256">
        <v>1</v>
      </c>
      <c r="N91" s="241"/>
    </row>
    <row r="92" spans="1:14" s="68" customFormat="1" ht="47.25" customHeight="1" thickTop="1" thickBot="1" x14ac:dyDescent="0.25">
      <c r="A92" s="195" t="s">
        <v>598</v>
      </c>
      <c r="B92" s="422" t="s">
        <v>649</v>
      </c>
      <c r="C92" s="637"/>
      <c r="D92" s="422">
        <v>2</v>
      </c>
      <c r="E92" s="422">
        <v>30</v>
      </c>
      <c r="F92" s="422">
        <v>3</v>
      </c>
      <c r="G92" s="422">
        <v>520</v>
      </c>
      <c r="H92" s="197">
        <v>0</v>
      </c>
      <c r="I92" s="198">
        <v>0</v>
      </c>
      <c r="J92" s="201" t="s">
        <v>2308</v>
      </c>
      <c r="K92" s="420" t="s">
        <v>18</v>
      </c>
      <c r="L92" s="256">
        <v>1</v>
      </c>
      <c r="M92" s="256">
        <v>0</v>
      </c>
      <c r="N92" s="241"/>
    </row>
    <row r="93" spans="1:14" s="68" customFormat="1" ht="66" customHeight="1" thickTop="1" thickBot="1" x14ac:dyDescent="0.25">
      <c r="A93" s="195" t="s">
        <v>598</v>
      </c>
      <c r="B93" s="422" t="s">
        <v>649</v>
      </c>
      <c r="C93" s="422" t="s">
        <v>35</v>
      </c>
      <c r="D93" s="422">
        <v>2</v>
      </c>
      <c r="E93" s="422">
        <v>30</v>
      </c>
      <c r="F93" s="422">
        <v>3</v>
      </c>
      <c r="G93" s="422">
        <v>540</v>
      </c>
      <c r="H93" s="197">
        <v>131702000</v>
      </c>
      <c r="I93" s="198">
        <v>131702000</v>
      </c>
      <c r="J93" s="201" t="s">
        <v>2309</v>
      </c>
      <c r="K93" s="420" t="s">
        <v>15</v>
      </c>
      <c r="L93" s="256">
        <v>893</v>
      </c>
      <c r="M93" s="256">
        <v>893</v>
      </c>
      <c r="N93" s="241"/>
    </row>
    <row r="94" spans="1:14" s="101" customFormat="1" ht="18.75" customHeight="1" thickTop="1" thickBot="1" x14ac:dyDescent="0.25">
      <c r="A94" s="100"/>
      <c r="B94" s="92"/>
      <c r="C94" s="64"/>
      <c r="D94" s="64"/>
      <c r="E94" s="64"/>
      <c r="F94" s="64"/>
      <c r="G94" s="64"/>
      <c r="H94" s="64"/>
      <c r="I94" s="64"/>
      <c r="J94" s="64"/>
      <c r="K94" s="64"/>
      <c r="L94" s="64"/>
      <c r="M94" s="64"/>
      <c r="N94" s="242"/>
    </row>
    <row r="95" spans="1:14" s="68" customFormat="1" ht="30" customHeight="1" thickTop="1" thickBot="1" x14ac:dyDescent="0.25">
      <c r="A95" s="631" t="s">
        <v>1</v>
      </c>
      <c r="B95" s="631" t="s">
        <v>0</v>
      </c>
      <c r="C95" s="631" t="s">
        <v>122</v>
      </c>
      <c r="D95" s="628" t="s">
        <v>104</v>
      </c>
      <c r="E95" s="629"/>
      <c r="F95" s="629"/>
      <c r="G95" s="630"/>
      <c r="H95" s="628" t="s">
        <v>3</v>
      </c>
      <c r="I95" s="629"/>
      <c r="J95" s="628" t="s">
        <v>105</v>
      </c>
      <c r="K95" s="629"/>
      <c r="L95" s="629"/>
      <c r="M95" s="630"/>
      <c r="N95" s="241"/>
    </row>
    <row r="96" spans="1:14" s="68" customFormat="1" ht="34.5" customHeight="1" thickTop="1" thickBot="1" x14ac:dyDescent="0.25">
      <c r="A96" s="632"/>
      <c r="B96" s="632"/>
      <c r="C96" s="632"/>
      <c r="D96" s="194" t="s">
        <v>4</v>
      </c>
      <c r="E96" s="194" t="s">
        <v>5</v>
      </c>
      <c r="F96" s="194" t="s">
        <v>6</v>
      </c>
      <c r="G96" s="194" t="s">
        <v>7</v>
      </c>
      <c r="H96" s="194" t="s">
        <v>2</v>
      </c>
      <c r="I96" s="194" t="s">
        <v>3</v>
      </c>
      <c r="J96" s="194" t="s">
        <v>8</v>
      </c>
      <c r="K96" s="229" t="s">
        <v>9</v>
      </c>
      <c r="L96" s="229" t="s">
        <v>106</v>
      </c>
      <c r="M96" s="229" t="s">
        <v>107</v>
      </c>
      <c r="N96" s="241"/>
    </row>
    <row r="97" spans="1:14" s="68" customFormat="1" ht="66" customHeight="1" thickTop="1" thickBot="1" x14ac:dyDescent="0.25">
      <c r="A97" s="195" t="s">
        <v>598</v>
      </c>
      <c r="B97" s="422" t="s">
        <v>655</v>
      </c>
      <c r="C97" s="422" t="s">
        <v>16</v>
      </c>
      <c r="D97" s="422">
        <v>2</v>
      </c>
      <c r="E97" s="422">
        <v>30</v>
      </c>
      <c r="F97" s="422">
        <v>3</v>
      </c>
      <c r="G97" s="422">
        <v>848</v>
      </c>
      <c r="H97" s="197">
        <v>383381100</v>
      </c>
      <c r="I97" s="198">
        <v>280296000</v>
      </c>
      <c r="J97" s="201" t="s">
        <v>656</v>
      </c>
      <c r="K97" s="420" t="s">
        <v>17</v>
      </c>
      <c r="L97" s="256">
        <v>498</v>
      </c>
      <c r="M97" s="256">
        <v>360</v>
      </c>
      <c r="N97" s="241"/>
    </row>
    <row r="98" spans="1:14" s="68" customFormat="1" ht="36" customHeight="1" thickTop="1" thickBot="1" x14ac:dyDescent="0.25">
      <c r="A98" s="195" t="s">
        <v>598</v>
      </c>
      <c r="B98" s="422" t="s">
        <v>655</v>
      </c>
      <c r="C98" s="635" t="s">
        <v>24</v>
      </c>
      <c r="D98" s="422">
        <v>2</v>
      </c>
      <c r="E98" s="422">
        <v>30</v>
      </c>
      <c r="F98" s="422">
        <v>3</v>
      </c>
      <c r="G98" s="422">
        <v>520</v>
      </c>
      <c r="H98" s="197">
        <v>262729645</v>
      </c>
      <c r="I98" s="198">
        <v>186918720</v>
      </c>
      <c r="J98" s="201" t="s">
        <v>657</v>
      </c>
      <c r="K98" s="420" t="s">
        <v>25</v>
      </c>
      <c r="L98" s="256">
        <v>2</v>
      </c>
      <c r="M98" s="256">
        <v>1</v>
      </c>
      <c r="N98" s="241"/>
    </row>
    <row r="99" spans="1:14" s="68" customFormat="1" ht="53.25" customHeight="1" thickTop="1" thickBot="1" x14ac:dyDescent="0.25">
      <c r="A99" s="195" t="s">
        <v>598</v>
      </c>
      <c r="B99" s="422" t="s">
        <v>655</v>
      </c>
      <c r="C99" s="636"/>
      <c r="D99" s="422">
        <v>2</v>
      </c>
      <c r="E99" s="422">
        <v>30</v>
      </c>
      <c r="F99" s="422">
        <v>3</v>
      </c>
      <c r="G99" s="422">
        <v>520</v>
      </c>
      <c r="H99" s="197">
        <v>309000000</v>
      </c>
      <c r="I99" s="198">
        <v>282283801</v>
      </c>
      <c r="J99" s="201" t="s">
        <v>658</v>
      </c>
      <c r="K99" s="420" t="s">
        <v>2406</v>
      </c>
      <c r="L99" s="256">
        <v>2</v>
      </c>
      <c r="M99" s="256">
        <v>2</v>
      </c>
      <c r="N99" s="241"/>
    </row>
    <row r="100" spans="1:14" s="68" customFormat="1" ht="53.25" customHeight="1" thickTop="1" thickBot="1" x14ac:dyDescent="0.25">
      <c r="A100" s="195" t="s">
        <v>598</v>
      </c>
      <c r="B100" s="422" t="s">
        <v>655</v>
      </c>
      <c r="C100" s="636"/>
      <c r="D100" s="422">
        <v>2</v>
      </c>
      <c r="E100" s="422">
        <v>30</v>
      </c>
      <c r="F100" s="422">
        <v>3</v>
      </c>
      <c r="G100" s="422">
        <v>520</v>
      </c>
      <c r="H100" s="197">
        <v>70000000</v>
      </c>
      <c r="I100" s="198">
        <v>37106279</v>
      </c>
      <c r="J100" s="201" t="s">
        <v>659</v>
      </c>
      <c r="K100" s="420" t="s">
        <v>18</v>
      </c>
      <c r="L100" s="256">
        <v>1</v>
      </c>
      <c r="M100" s="256">
        <v>0</v>
      </c>
      <c r="N100" s="241"/>
    </row>
    <row r="101" spans="1:14" s="68" customFormat="1" ht="53.25" customHeight="1" thickTop="1" thickBot="1" x14ac:dyDescent="0.25">
      <c r="A101" s="195" t="s">
        <v>598</v>
      </c>
      <c r="B101" s="422" t="s">
        <v>655</v>
      </c>
      <c r="C101" s="637"/>
      <c r="D101" s="422">
        <v>2</v>
      </c>
      <c r="E101" s="422">
        <v>30</v>
      </c>
      <c r="F101" s="422">
        <v>3</v>
      </c>
      <c r="G101" s="422">
        <v>520</v>
      </c>
      <c r="H101" s="197">
        <v>114536095</v>
      </c>
      <c r="I101" s="198">
        <v>97067200</v>
      </c>
      <c r="J101" s="201" t="s">
        <v>660</v>
      </c>
      <c r="K101" s="420" t="s">
        <v>13</v>
      </c>
      <c r="L101" s="256">
        <v>1</v>
      </c>
      <c r="M101" s="256">
        <v>0</v>
      </c>
      <c r="N101" s="241"/>
    </row>
    <row r="102" spans="1:14" s="68" customFormat="1" ht="47.25" customHeight="1" thickTop="1" thickBot="1" x14ac:dyDescent="0.25">
      <c r="A102" s="195" t="s">
        <v>598</v>
      </c>
      <c r="B102" s="422" t="s">
        <v>655</v>
      </c>
      <c r="C102" s="422" t="s">
        <v>35</v>
      </c>
      <c r="D102" s="422">
        <v>2</v>
      </c>
      <c r="E102" s="422">
        <v>30</v>
      </c>
      <c r="F102" s="422">
        <v>3</v>
      </c>
      <c r="G102" s="422">
        <v>540</v>
      </c>
      <c r="H102" s="197">
        <v>30000000</v>
      </c>
      <c r="I102" s="198">
        <v>24700000</v>
      </c>
      <c r="J102" s="201" t="s">
        <v>661</v>
      </c>
      <c r="K102" s="420" t="s">
        <v>15</v>
      </c>
      <c r="L102" s="256">
        <v>300</v>
      </c>
      <c r="M102" s="256">
        <v>250</v>
      </c>
      <c r="N102" s="241"/>
    </row>
    <row r="103" spans="1:14" s="50" customFormat="1" ht="16.5" thickTop="1" thickBot="1" x14ac:dyDescent="0.3">
      <c r="A103" s="93"/>
      <c r="B103" s="80"/>
      <c r="C103" s="96"/>
      <c r="D103" s="98"/>
      <c r="E103" s="98"/>
      <c r="F103" s="98"/>
      <c r="G103" s="98"/>
      <c r="H103" s="99"/>
      <c r="I103" s="99"/>
      <c r="J103" s="97"/>
      <c r="K103" s="98"/>
      <c r="L103" s="98"/>
      <c r="M103" s="98"/>
      <c r="N103" s="237"/>
    </row>
    <row r="104" spans="1:14" s="78" customFormat="1" ht="30" customHeight="1" thickTop="1" thickBot="1" x14ac:dyDescent="0.3">
      <c r="A104" s="631" t="s">
        <v>1</v>
      </c>
      <c r="B104" s="631" t="s">
        <v>0</v>
      </c>
      <c r="C104" s="631" t="s">
        <v>122</v>
      </c>
      <c r="D104" s="628" t="s">
        <v>104</v>
      </c>
      <c r="E104" s="629"/>
      <c r="F104" s="629"/>
      <c r="G104" s="630"/>
      <c r="H104" s="628" t="s">
        <v>3</v>
      </c>
      <c r="I104" s="629"/>
      <c r="J104" s="628" t="s">
        <v>105</v>
      </c>
      <c r="K104" s="629"/>
      <c r="L104" s="629"/>
      <c r="M104" s="630"/>
      <c r="N104" s="238"/>
    </row>
    <row r="105" spans="1:14" s="78" customFormat="1" ht="34.5" customHeight="1" thickTop="1" thickBot="1" x14ac:dyDescent="0.3">
      <c r="A105" s="632"/>
      <c r="B105" s="632"/>
      <c r="C105" s="632"/>
      <c r="D105" s="194" t="s">
        <v>4</v>
      </c>
      <c r="E105" s="194" t="s">
        <v>5</v>
      </c>
      <c r="F105" s="194" t="s">
        <v>6</v>
      </c>
      <c r="G105" s="194" t="s">
        <v>7</v>
      </c>
      <c r="H105" s="194" t="s">
        <v>2</v>
      </c>
      <c r="I105" s="194" t="s">
        <v>3</v>
      </c>
      <c r="J105" s="194" t="s">
        <v>8</v>
      </c>
      <c r="K105" s="229" t="s">
        <v>9</v>
      </c>
      <c r="L105" s="229" t="s">
        <v>106</v>
      </c>
      <c r="M105" s="229" t="s">
        <v>107</v>
      </c>
      <c r="N105" s="238"/>
    </row>
    <row r="106" spans="1:14" s="68" customFormat="1" ht="48" customHeight="1" thickTop="1" thickBot="1" x14ac:dyDescent="0.25">
      <c r="A106" s="195" t="s">
        <v>598</v>
      </c>
      <c r="B106" s="422" t="s">
        <v>663</v>
      </c>
      <c r="C106" s="422" t="s">
        <v>16</v>
      </c>
      <c r="D106" s="422">
        <v>2</v>
      </c>
      <c r="E106" s="422">
        <v>30</v>
      </c>
      <c r="F106" s="422">
        <v>3</v>
      </c>
      <c r="G106" s="422">
        <v>848</v>
      </c>
      <c r="H106" s="197">
        <v>668739106</v>
      </c>
      <c r="I106" s="198">
        <v>579777900</v>
      </c>
      <c r="J106" s="201" t="s">
        <v>664</v>
      </c>
      <c r="K106" s="420" t="s">
        <v>17</v>
      </c>
      <c r="L106" s="256">
        <v>387</v>
      </c>
      <c r="M106" s="256">
        <v>387</v>
      </c>
      <c r="N106" s="241"/>
    </row>
    <row r="107" spans="1:14" s="68" customFormat="1" ht="36" customHeight="1" thickTop="1" thickBot="1" x14ac:dyDescent="0.25">
      <c r="A107" s="195" t="s">
        <v>598</v>
      </c>
      <c r="B107" s="422" t="s">
        <v>663</v>
      </c>
      <c r="C107" s="635" t="s">
        <v>24</v>
      </c>
      <c r="D107" s="422">
        <v>2</v>
      </c>
      <c r="E107" s="422">
        <v>30</v>
      </c>
      <c r="F107" s="422">
        <v>3</v>
      </c>
      <c r="G107" s="422">
        <v>520</v>
      </c>
      <c r="H107" s="197">
        <v>888720216</v>
      </c>
      <c r="I107" s="198">
        <v>557337952</v>
      </c>
      <c r="J107" s="201" t="s">
        <v>665</v>
      </c>
      <c r="K107" s="420" t="s">
        <v>25</v>
      </c>
      <c r="L107" s="256">
        <v>15</v>
      </c>
      <c r="M107" s="256">
        <v>9</v>
      </c>
      <c r="N107" s="241"/>
    </row>
    <row r="108" spans="1:14" s="68" customFormat="1" ht="36" customHeight="1" thickTop="1" thickBot="1" x14ac:dyDescent="0.25">
      <c r="A108" s="195" t="s">
        <v>598</v>
      </c>
      <c r="B108" s="422" t="s">
        <v>663</v>
      </c>
      <c r="C108" s="636"/>
      <c r="D108" s="422">
        <v>2</v>
      </c>
      <c r="E108" s="422">
        <v>30</v>
      </c>
      <c r="F108" s="422">
        <v>3</v>
      </c>
      <c r="G108" s="422">
        <v>520</v>
      </c>
      <c r="H108" s="197">
        <v>267500000</v>
      </c>
      <c r="I108" s="198">
        <v>107000000</v>
      </c>
      <c r="J108" s="201" t="s">
        <v>666</v>
      </c>
      <c r="K108" s="420" t="s">
        <v>18</v>
      </c>
      <c r="L108" s="256">
        <v>5</v>
      </c>
      <c r="M108" s="256">
        <v>2</v>
      </c>
      <c r="N108" s="241"/>
    </row>
    <row r="109" spans="1:14" s="68" customFormat="1" ht="47.25" customHeight="1" thickTop="1" thickBot="1" x14ac:dyDescent="0.25">
      <c r="A109" s="195" t="s">
        <v>598</v>
      </c>
      <c r="B109" s="422" t="s">
        <v>663</v>
      </c>
      <c r="C109" s="636"/>
      <c r="D109" s="422">
        <v>2</v>
      </c>
      <c r="E109" s="422">
        <v>30</v>
      </c>
      <c r="F109" s="422">
        <v>3</v>
      </c>
      <c r="G109" s="422">
        <v>520</v>
      </c>
      <c r="H109" s="197">
        <v>66500000</v>
      </c>
      <c r="I109" s="198">
        <v>66500000</v>
      </c>
      <c r="J109" s="201" t="s">
        <v>667</v>
      </c>
      <c r="K109" s="420" t="s">
        <v>25</v>
      </c>
      <c r="L109" s="256">
        <v>1</v>
      </c>
      <c r="M109" s="256">
        <v>1</v>
      </c>
      <c r="N109" s="241"/>
    </row>
    <row r="110" spans="1:14" s="68" customFormat="1" ht="48" customHeight="1" thickTop="1" thickBot="1" x14ac:dyDescent="0.25">
      <c r="A110" s="195" t="s">
        <v>598</v>
      </c>
      <c r="B110" s="422" t="s">
        <v>663</v>
      </c>
      <c r="C110" s="637"/>
      <c r="D110" s="422">
        <v>2</v>
      </c>
      <c r="E110" s="422">
        <v>30</v>
      </c>
      <c r="F110" s="422">
        <v>3</v>
      </c>
      <c r="G110" s="422">
        <v>520</v>
      </c>
      <c r="H110" s="197">
        <v>351510100</v>
      </c>
      <c r="I110" s="198">
        <v>228571796</v>
      </c>
      <c r="J110" s="201" t="s">
        <v>2314</v>
      </c>
      <c r="K110" s="420" t="s">
        <v>11</v>
      </c>
      <c r="L110" s="256">
        <v>4886</v>
      </c>
      <c r="M110" s="256">
        <v>3175</v>
      </c>
      <c r="N110" s="241"/>
    </row>
    <row r="111" spans="1:14" s="50" customFormat="1" ht="13.5" customHeight="1" thickTop="1" thickBot="1" x14ac:dyDescent="0.3">
      <c r="A111" s="93"/>
      <c r="B111" s="80"/>
      <c r="C111" s="102"/>
      <c r="D111" s="104"/>
      <c r="E111" s="104"/>
      <c r="F111" s="104"/>
      <c r="G111" s="104"/>
      <c r="H111" s="105"/>
      <c r="I111" s="105"/>
      <c r="J111" s="103"/>
      <c r="K111" s="104"/>
      <c r="L111" s="106"/>
      <c r="M111" s="107"/>
      <c r="N111" s="237"/>
    </row>
    <row r="112" spans="1:14" s="68" customFormat="1" ht="30" customHeight="1" thickTop="1" thickBot="1" x14ac:dyDescent="0.25">
      <c r="A112" s="631" t="s">
        <v>1</v>
      </c>
      <c r="B112" s="631" t="s">
        <v>0</v>
      </c>
      <c r="C112" s="631" t="s">
        <v>122</v>
      </c>
      <c r="D112" s="628" t="s">
        <v>104</v>
      </c>
      <c r="E112" s="629"/>
      <c r="F112" s="629"/>
      <c r="G112" s="630"/>
      <c r="H112" s="628" t="s">
        <v>3</v>
      </c>
      <c r="I112" s="629"/>
      <c r="J112" s="628" t="s">
        <v>105</v>
      </c>
      <c r="K112" s="629"/>
      <c r="L112" s="629"/>
      <c r="M112" s="630"/>
      <c r="N112" s="241"/>
    </row>
    <row r="113" spans="1:14" s="68" customFormat="1" ht="34.5" customHeight="1" thickTop="1" thickBot="1" x14ac:dyDescent="0.25">
      <c r="A113" s="632"/>
      <c r="B113" s="632"/>
      <c r="C113" s="632"/>
      <c r="D113" s="194" t="s">
        <v>4</v>
      </c>
      <c r="E113" s="194" t="s">
        <v>5</v>
      </c>
      <c r="F113" s="194" t="s">
        <v>6</v>
      </c>
      <c r="G113" s="194" t="s">
        <v>7</v>
      </c>
      <c r="H113" s="194" t="s">
        <v>2</v>
      </c>
      <c r="I113" s="194" t="s">
        <v>3</v>
      </c>
      <c r="J113" s="194" t="s">
        <v>8</v>
      </c>
      <c r="K113" s="229" t="s">
        <v>9</v>
      </c>
      <c r="L113" s="229" t="s">
        <v>106</v>
      </c>
      <c r="M113" s="229" t="s">
        <v>107</v>
      </c>
      <c r="N113" s="241"/>
    </row>
    <row r="114" spans="1:14" s="68" customFormat="1" ht="54" customHeight="1" thickTop="1" thickBot="1" x14ac:dyDescent="0.25">
      <c r="A114" s="472" t="s">
        <v>598</v>
      </c>
      <c r="B114" s="472" t="s">
        <v>668</v>
      </c>
      <c r="C114" s="472" t="s">
        <v>16</v>
      </c>
      <c r="D114" s="472">
        <v>3</v>
      </c>
      <c r="E114" s="472">
        <v>30</v>
      </c>
      <c r="F114" s="472">
        <v>3</v>
      </c>
      <c r="G114" s="472">
        <v>848</v>
      </c>
      <c r="H114" s="197">
        <v>778565861</v>
      </c>
      <c r="I114" s="198">
        <v>641580000</v>
      </c>
      <c r="J114" s="201" t="s">
        <v>669</v>
      </c>
      <c r="K114" s="464" t="s">
        <v>37</v>
      </c>
      <c r="L114" s="256">
        <v>500</v>
      </c>
      <c r="M114" s="256">
        <v>408</v>
      </c>
      <c r="N114" s="241"/>
    </row>
    <row r="115" spans="1:14" s="68" customFormat="1" ht="89.25" customHeight="1" thickTop="1" thickBot="1" x14ac:dyDescent="0.25">
      <c r="A115" s="196" t="s">
        <v>598</v>
      </c>
      <c r="B115" s="393" t="s">
        <v>668</v>
      </c>
      <c r="C115" s="635" t="s">
        <v>2315</v>
      </c>
      <c r="D115" s="196">
        <v>3</v>
      </c>
      <c r="E115" s="196">
        <v>30</v>
      </c>
      <c r="F115" s="196">
        <v>3</v>
      </c>
      <c r="G115" s="196">
        <v>520</v>
      </c>
      <c r="H115" s="197">
        <v>532271050</v>
      </c>
      <c r="I115" s="198">
        <v>532271050</v>
      </c>
      <c r="J115" s="201" t="s">
        <v>670</v>
      </c>
      <c r="K115" s="231" t="s">
        <v>25</v>
      </c>
      <c r="L115" s="256">
        <v>6</v>
      </c>
      <c r="M115" s="256">
        <v>6</v>
      </c>
      <c r="N115" s="241"/>
    </row>
    <row r="116" spans="1:14" s="68" customFormat="1" ht="47.25" customHeight="1" thickTop="1" thickBot="1" x14ac:dyDescent="0.25">
      <c r="A116" s="196" t="s">
        <v>598</v>
      </c>
      <c r="B116" s="393" t="s">
        <v>668</v>
      </c>
      <c r="C116" s="637"/>
      <c r="D116" s="196">
        <v>3</v>
      </c>
      <c r="E116" s="196">
        <v>30</v>
      </c>
      <c r="F116" s="196">
        <v>3</v>
      </c>
      <c r="G116" s="196">
        <v>520</v>
      </c>
      <c r="H116" s="197">
        <v>1062830487</v>
      </c>
      <c r="I116" s="198">
        <v>0</v>
      </c>
      <c r="J116" s="201" t="s">
        <v>671</v>
      </c>
      <c r="K116" s="535" t="s">
        <v>25</v>
      </c>
      <c r="L116" s="256">
        <v>12</v>
      </c>
      <c r="M116" s="256">
        <v>0</v>
      </c>
      <c r="N116" s="241"/>
    </row>
    <row r="117" spans="1:14" s="50" customFormat="1" ht="16.5" thickTop="1" thickBot="1" x14ac:dyDescent="0.3">
      <c r="A117" s="109"/>
      <c r="B117" s="108"/>
      <c r="C117" s="47"/>
      <c r="D117" s="48"/>
      <c r="E117" s="48"/>
      <c r="F117" s="48"/>
      <c r="G117" s="48"/>
      <c r="H117" s="111"/>
      <c r="I117" s="111"/>
      <c r="J117" s="110"/>
      <c r="K117" s="48"/>
      <c r="L117" s="112"/>
      <c r="M117" s="112"/>
      <c r="N117" s="237"/>
    </row>
    <row r="118" spans="1:14" s="68" customFormat="1" ht="30" customHeight="1" thickTop="1" thickBot="1" x14ac:dyDescent="0.25">
      <c r="A118" s="631" t="s">
        <v>1</v>
      </c>
      <c r="B118" s="631" t="s">
        <v>0</v>
      </c>
      <c r="C118" s="631" t="s">
        <v>122</v>
      </c>
      <c r="D118" s="628" t="s">
        <v>104</v>
      </c>
      <c r="E118" s="629"/>
      <c r="F118" s="629"/>
      <c r="G118" s="630"/>
      <c r="H118" s="628" t="s">
        <v>3</v>
      </c>
      <c r="I118" s="629"/>
      <c r="J118" s="628" t="s">
        <v>105</v>
      </c>
      <c r="K118" s="629"/>
      <c r="L118" s="629"/>
      <c r="M118" s="630"/>
      <c r="N118" s="241"/>
    </row>
    <row r="119" spans="1:14" s="68" customFormat="1" ht="34.5" customHeight="1" thickTop="1" thickBot="1" x14ac:dyDescent="0.25">
      <c r="A119" s="632"/>
      <c r="B119" s="632"/>
      <c r="C119" s="632"/>
      <c r="D119" s="194" t="s">
        <v>4</v>
      </c>
      <c r="E119" s="194" t="s">
        <v>5</v>
      </c>
      <c r="F119" s="194" t="s">
        <v>6</v>
      </c>
      <c r="G119" s="194" t="s">
        <v>7</v>
      </c>
      <c r="H119" s="194" t="s">
        <v>2</v>
      </c>
      <c r="I119" s="194" t="s">
        <v>3</v>
      </c>
      <c r="J119" s="194" t="s">
        <v>8</v>
      </c>
      <c r="K119" s="229" t="s">
        <v>9</v>
      </c>
      <c r="L119" s="229" t="s">
        <v>106</v>
      </c>
      <c r="M119" s="229" t="s">
        <v>107</v>
      </c>
      <c r="N119" s="241"/>
    </row>
    <row r="120" spans="1:14" s="79" customFormat="1" ht="66.75" customHeight="1" thickTop="1" thickBot="1" x14ac:dyDescent="0.25">
      <c r="A120" s="195" t="s">
        <v>598</v>
      </c>
      <c r="B120" s="472" t="s">
        <v>672</v>
      </c>
      <c r="C120" s="472" t="s">
        <v>16</v>
      </c>
      <c r="D120" s="472">
        <v>3</v>
      </c>
      <c r="E120" s="472">
        <v>30</v>
      </c>
      <c r="F120" s="472">
        <v>3</v>
      </c>
      <c r="G120" s="472">
        <v>848</v>
      </c>
      <c r="H120" s="197">
        <v>700819882</v>
      </c>
      <c r="I120" s="198">
        <v>611040000</v>
      </c>
      <c r="J120" s="201" t="s">
        <v>673</v>
      </c>
      <c r="K120" s="464" t="s">
        <v>17</v>
      </c>
      <c r="L120" s="256">
        <v>598</v>
      </c>
      <c r="M120" s="256">
        <v>385</v>
      </c>
      <c r="N120" s="239"/>
    </row>
    <row r="121" spans="1:14" s="79" customFormat="1" ht="66.75" customHeight="1" thickTop="1" thickBot="1" x14ac:dyDescent="0.25">
      <c r="A121" s="195" t="s">
        <v>598</v>
      </c>
      <c r="B121" s="472" t="s">
        <v>672</v>
      </c>
      <c r="C121" s="635" t="s">
        <v>24</v>
      </c>
      <c r="D121" s="472">
        <v>3</v>
      </c>
      <c r="E121" s="472">
        <v>30</v>
      </c>
      <c r="F121" s="472">
        <v>3</v>
      </c>
      <c r="G121" s="472">
        <v>520</v>
      </c>
      <c r="H121" s="197">
        <v>26800000</v>
      </c>
      <c r="I121" s="198">
        <v>26800000</v>
      </c>
      <c r="J121" s="201" t="s">
        <v>2319</v>
      </c>
      <c r="K121" s="464" t="s">
        <v>13</v>
      </c>
      <c r="L121" s="256">
        <v>1</v>
      </c>
      <c r="M121" s="256">
        <v>1</v>
      </c>
      <c r="N121" s="239"/>
    </row>
    <row r="122" spans="1:14" s="79" customFormat="1" ht="53.25" customHeight="1" thickTop="1" thickBot="1" x14ac:dyDescent="0.25">
      <c r="A122" s="195" t="s">
        <v>598</v>
      </c>
      <c r="B122" s="472" t="s">
        <v>672</v>
      </c>
      <c r="C122" s="636"/>
      <c r="D122" s="472">
        <v>3</v>
      </c>
      <c r="E122" s="472">
        <v>30</v>
      </c>
      <c r="F122" s="472">
        <v>3</v>
      </c>
      <c r="G122" s="472">
        <v>520</v>
      </c>
      <c r="H122" s="197">
        <v>175983797</v>
      </c>
      <c r="I122" s="198">
        <v>175983797</v>
      </c>
      <c r="J122" s="201" t="s">
        <v>2320</v>
      </c>
      <c r="K122" s="464" t="s">
        <v>13</v>
      </c>
      <c r="L122" s="256">
        <v>1</v>
      </c>
      <c r="M122" s="256">
        <v>1</v>
      </c>
      <c r="N122" s="239"/>
    </row>
    <row r="123" spans="1:14" s="79" customFormat="1" ht="53.25" customHeight="1" thickTop="1" thickBot="1" x14ac:dyDescent="0.25">
      <c r="A123" s="195" t="s">
        <v>598</v>
      </c>
      <c r="B123" s="472" t="s">
        <v>672</v>
      </c>
      <c r="C123" s="636"/>
      <c r="D123" s="472">
        <v>3</v>
      </c>
      <c r="E123" s="472">
        <v>30</v>
      </c>
      <c r="F123" s="472">
        <v>3</v>
      </c>
      <c r="G123" s="472">
        <v>520</v>
      </c>
      <c r="H123" s="197">
        <v>34874443</v>
      </c>
      <c r="I123" s="198">
        <v>34873443</v>
      </c>
      <c r="J123" s="201" t="s">
        <v>2321</v>
      </c>
      <c r="K123" s="464" t="s">
        <v>13</v>
      </c>
      <c r="L123" s="256">
        <v>1</v>
      </c>
      <c r="M123" s="256">
        <v>1</v>
      </c>
      <c r="N123" s="239"/>
    </row>
    <row r="124" spans="1:14" s="79" customFormat="1" ht="72" customHeight="1" thickTop="1" thickBot="1" x14ac:dyDescent="0.25">
      <c r="A124" s="195" t="s">
        <v>598</v>
      </c>
      <c r="B124" s="472" t="s">
        <v>672</v>
      </c>
      <c r="C124" s="636"/>
      <c r="D124" s="472">
        <v>3</v>
      </c>
      <c r="E124" s="472">
        <v>30</v>
      </c>
      <c r="F124" s="472">
        <v>3</v>
      </c>
      <c r="G124" s="472">
        <v>520</v>
      </c>
      <c r="H124" s="197">
        <v>172468320</v>
      </c>
      <c r="I124" s="198">
        <v>172468320</v>
      </c>
      <c r="J124" s="201" t="s">
        <v>2316</v>
      </c>
      <c r="K124" s="464" t="s">
        <v>25</v>
      </c>
      <c r="L124" s="256">
        <v>2</v>
      </c>
      <c r="M124" s="256">
        <v>2</v>
      </c>
      <c r="N124" s="239"/>
    </row>
    <row r="125" spans="1:14" s="79" customFormat="1" ht="66" customHeight="1" thickTop="1" thickBot="1" x14ac:dyDescent="0.25">
      <c r="A125" s="195" t="s">
        <v>598</v>
      </c>
      <c r="B125" s="472" t="s">
        <v>672</v>
      </c>
      <c r="C125" s="636"/>
      <c r="D125" s="472">
        <v>3</v>
      </c>
      <c r="E125" s="472">
        <v>30</v>
      </c>
      <c r="F125" s="472">
        <v>3</v>
      </c>
      <c r="G125" s="472">
        <v>520</v>
      </c>
      <c r="H125" s="197">
        <v>97016640</v>
      </c>
      <c r="I125" s="198">
        <v>97016640</v>
      </c>
      <c r="J125" s="201" t="s">
        <v>2317</v>
      </c>
      <c r="K125" s="464" t="s">
        <v>25</v>
      </c>
      <c r="L125" s="256">
        <v>1</v>
      </c>
      <c r="M125" s="256">
        <v>1</v>
      </c>
      <c r="N125" s="239"/>
    </row>
    <row r="126" spans="1:14" s="79" customFormat="1" ht="72" customHeight="1" thickTop="1" thickBot="1" x14ac:dyDescent="0.25">
      <c r="A126" s="195" t="s">
        <v>598</v>
      </c>
      <c r="B126" s="472" t="s">
        <v>672</v>
      </c>
      <c r="C126" s="636"/>
      <c r="D126" s="472">
        <v>3</v>
      </c>
      <c r="E126" s="472">
        <v>30</v>
      </c>
      <c r="F126" s="472">
        <v>3</v>
      </c>
      <c r="G126" s="472">
        <v>520</v>
      </c>
      <c r="H126" s="197">
        <v>19403328</v>
      </c>
      <c r="I126" s="198">
        <v>19403328</v>
      </c>
      <c r="J126" s="201" t="s">
        <v>2318</v>
      </c>
      <c r="K126" s="464" t="s">
        <v>25</v>
      </c>
      <c r="L126" s="256">
        <v>1</v>
      </c>
      <c r="M126" s="256">
        <v>1</v>
      </c>
      <c r="N126" s="239"/>
    </row>
    <row r="127" spans="1:14" s="79" customFormat="1" ht="53.25" customHeight="1" thickTop="1" thickBot="1" x14ac:dyDescent="0.25">
      <c r="A127" s="195" t="s">
        <v>598</v>
      </c>
      <c r="B127" s="472" t="s">
        <v>672</v>
      </c>
      <c r="C127" s="636"/>
      <c r="D127" s="472">
        <v>3</v>
      </c>
      <c r="E127" s="472">
        <v>30</v>
      </c>
      <c r="F127" s="472">
        <v>3</v>
      </c>
      <c r="G127" s="472">
        <v>520</v>
      </c>
      <c r="H127" s="197">
        <v>94810000</v>
      </c>
      <c r="I127" s="198">
        <v>94810000</v>
      </c>
      <c r="J127" s="201" t="s">
        <v>674</v>
      </c>
      <c r="K127" s="464" t="s">
        <v>25</v>
      </c>
      <c r="L127" s="256">
        <v>1</v>
      </c>
      <c r="M127" s="256">
        <v>1</v>
      </c>
      <c r="N127" s="239"/>
    </row>
    <row r="128" spans="1:14" s="79" customFormat="1" ht="66" customHeight="1" thickTop="1" thickBot="1" x14ac:dyDescent="0.25">
      <c r="A128" s="195" t="s">
        <v>598</v>
      </c>
      <c r="B128" s="472" t="s">
        <v>672</v>
      </c>
      <c r="C128" s="636"/>
      <c r="D128" s="472">
        <v>3</v>
      </c>
      <c r="E128" s="472">
        <v>30</v>
      </c>
      <c r="F128" s="472">
        <v>3</v>
      </c>
      <c r="G128" s="472">
        <v>520</v>
      </c>
      <c r="H128" s="197">
        <v>216589500</v>
      </c>
      <c r="I128" s="198">
        <v>216589500</v>
      </c>
      <c r="J128" s="201" t="s">
        <v>675</v>
      </c>
      <c r="K128" s="464" t="s">
        <v>25</v>
      </c>
      <c r="L128" s="256">
        <v>1</v>
      </c>
      <c r="M128" s="256">
        <v>1</v>
      </c>
      <c r="N128" s="239"/>
    </row>
    <row r="129" spans="1:14" s="79" customFormat="1" ht="66.75" customHeight="1" thickTop="1" thickBot="1" x14ac:dyDescent="0.25">
      <c r="A129" s="195" t="s">
        <v>598</v>
      </c>
      <c r="B129" s="472" t="s">
        <v>672</v>
      </c>
      <c r="C129" s="636"/>
      <c r="D129" s="472">
        <v>3</v>
      </c>
      <c r="E129" s="472">
        <v>30</v>
      </c>
      <c r="F129" s="472">
        <v>3</v>
      </c>
      <c r="G129" s="472">
        <v>520</v>
      </c>
      <c r="H129" s="197">
        <v>176338690</v>
      </c>
      <c r="I129" s="198">
        <v>176338690</v>
      </c>
      <c r="J129" s="201" t="s">
        <v>676</v>
      </c>
      <c r="K129" s="464" t="s">
        <v>13</v>
      </c>
      <c r="L129" s="256">
        <v>1</v>
      </c>
      <c r="M129" s="256">
        <v>1</v>
      </c>
      <c r="N129" s="239"/>
    </row>
    <row r="130" spans="1:14" s="79" customFormat="1" ht="54" customHeight="1" thickTop="1" thickBot="1" x14ac:dyDescent="0.25">
      <c r="A130" s="195" t="s">
        <v>598</v>
      </c>
      <c r="B130" s="472" t="s">
        <v>672</v>
      </c>
      <c r="C130" s="636"/>
      <c r="D130" s="472">
        <v>3</v>
      </c>
      <c r="E130" s="472">
        <v>30</v>
      </c>
      <c r="F130" s="472">
        <v>3</v>
      </c>
      <c r="G130" s="472">
        <v>520</v>
      </c>
      <c r="H130" s="197">
        <v>95032840</v>
      </c>
      <c r="I130" s="198">
        <v>94932840</v>
      </c>
      <c r="J130" s="201" t="s">
        <v>677</v>
      </c>
      <c r="K130" s="464" t="s">
        <v>25</v>
      </c>
      <c r="L130" s="256">
        <v>1</v>
      </c>
      <c r="M130" s="256">
        <v>1</v>
      </c>
      <c r="N130" s="239"/>
    </row>
    <row r="131" spans="1:14" s="79" customFormat="1" ht="72" customHeight="1" thickTop="1" thickBot="1" x14ac:dyDescent="0.25">
      <c r="A131" s="195" t="s">
        <v>598</v>
      </c>
      <c r="B131" s="472" t="s">
        <v>672</v>
      </c>
      <c r="C131" s="636"/>
      <c r="D131" s="472">
        <v>3</v>
      </c>
      <c r="E131" s="472">
        <v>30</v>
      </c>
      <c r="F131" s="472">
        <v>3</v>
      </c>
      <c r="G131" s="472">
        <v>520</v>
      </c>
      <c r="H131" s="197">
        <v>286734080</v>
      </c>
      <c r="I131" s="198">
        <v>286734080</v>
      </c>
      <c r="J131" s="201" t="s">
        <v>678</v>
      </c>
      <c r="K131" s="464" t="s">
        <v>25</v>
      </c>
      <c r="L131" s="256">
        <v>3</v>
      </c>
      <c r="M131" s="256">
        <v>3</v>
      </c>
      <c r="N131" s="239"/>
    </row>
    <row r="132" spans="1:14" s="79" customFormat="1" ht="54" customHeight="1" thickTop="1" thickBot="1" x14ac:dyDescent="0.25">
      <c r="A132" s="195" t="s">
        <v>598</v>
      </c>
      <c r="B132" s="472" t="s">
        <v>672</v>
      </c>
      <c r="C132" s="636"/>
      <c r="D132" s="472">
        <v>3</v>
      </c>
      <c r="E132" s="472">
        <v>30</v>
      </c>
      <c r="F132" s="472">
        <v>3</v>
      </c>
      <c r="G132" s="472">
        <v>520</v>
      </c>
      <c r="H132" s="197">
        <v>99067700</v>
      </c>
      <c r="I132" s="198">
        <v>99067700</v>
      </c>
      <c r="J132" s="201" t="s">
        <v>679</v>
      </c>
      <c r="K132" s="464" t="s">
        <v>11</v>
      </c>
      <c r="L132" s="256">
        <v>330</v>
      </c>
      <c r="M132" s="256">
        <v>330</v>
      </c>
      <c r="N132" s="239"/>
    </row>
    <row r="133" spans="1:14" s="79" customFormat="1" ht="54" customHeight="1" thickTop="1" thickBot="1" x14ac:dyDescent="0.25">
      <c r="A133" s="195" t="s">
        <v>598</v>
      </c>
      <c r="B133" s="472" t="s">
        <v>672</v>
      </c>
      <c r="C133" s="637"/>
      <c r="D133" s="472">
        <v>3</v>
      </c>
      <c r="E133" s="472">
        <v>30</v>
      </c>
      <c r="F133" s="472">
        <v>3</v>
      </c>
      <c r="G133" s="472">
        <v>520</v>
      </c>
      <c r="H133" s="197">
        <v>39892884</v>
      </c>
      <c r="I133" s="198">
        <v>0</v>
      </c>
      <c r="J133" s="201" t="s">
        <v>680</v>
      </c>
      <c r="K133" s="464" t="s">
        <v>25</v>
      </c>
      <c r="L133" s="256">
        <v>1</v>
      </c>
      <c r="M133" s="256">
        <v>0</v>
      </c>
      <c r="N133" s="239"/>
    </row>
    <row r="134" spans="1:14" s="79" customFormat="1" ht="66" customHeight="1" thickTop="1" thickBot="1" x14ac:dyDescent="0.25">
      <c r="A134" s="195" t="s">
        <v>598</v>
      </c>
      <c r="B134" s="472" t="s">
        <v>672</v>
      </c>
      <c r="C134" s="472" t="s">
        <v>35</v>
      </c>
      <c r="D134" s="472">
        <v>3</v>
      </c>
      <c r="E134" s="472">
        <v>30</v>
      </c>
      <c r="F134" s="472">
        <v>3</v>
      </c>
      <c r="G134" s="472">
        <v>540</v>
      </c>
      <c r="H134" s="197">
        <v>87749970</v>
      </c>
      <c r="I134" s="198">
        <v>87749970</v>
      </c>
      <c r="J134" s="201" t="s">
        <v>681</v>
      </c>
      <c r="K134" s="464" t="s">
        <v>2791</v>
      </c>
      <c r="L134" s="256">
        <v>330</v>
      </c>
      <c r="M134" s="256">
        <v>330</v>
      </c>
      <c r="N134" s="239"/>
    </row>
    <row r="135" spans="1:14" s="118" customFormat="1" ht="16.5" thickTop="1" thickBot="1" x14ac:dyDescent="0.3">
      <c r="A135" s="85"/>
      <c r="B135" s="108"/>
      <c r="C135" s="41"/>
      <c r="D135" s="42"/>
      <c r="E135" s="42"/>
      <c r="F135" s="42"/>
      <c r="G135" s="42"/>
      <c r="H135" s="44"/>
      <c r="I135" s="44"/>
      <c r="J135" s="42"/>
      <c r="K135" s="42"/>
      <c r="L135" s="44"/>
      <c r="M135" s="44"/>
      <c r="N135" s="243"/>
    </row>
    <row r="136" spans="1:14" s="68" customFormat="1" ht="30" customHeight="1" thickTop="1" thickBot="1" x14ac:dyDescent="0.25">
      <c r="A136" s="631" t="s">
        <v>1</v>
      </c>
      <c r="B136" s="631" t="s">
        <v>0</v>
      </c>
      <c r="C136" s="631" t="s">
        <v>122</v>
      </c>
      <c r="D136" s="628" t="s">
        <v>104</v>
      </c>
      <c r="E136" s="629"/>
      <c r="F136" s="629"/>
      <c r="G136" s="630"/>
      <c r="H136" s="628" t="s">
        <v>3</v>
      </c>
      <c r="I136" s="629"/>
      <c r="J136" s="628" t="s">
        <v>105</v>
      </c>
      <c r="K136" s="629"/>
      <c r="L136" s="629"/>
      <c r="M136" s="630"/>
      <c r="N136" s="241"/>
    </row>
    <row r="137" spans="1:14" s="68" customFormat="1" ht="34.5" customHeight="1" thickTop="1" thickBot="1" x14ac:dyDescent="0.25">
      <c r="A137" s="632"/>
      <c r="B137" s="632"/>
      <c r="C137" s="632"/>
      <c r="D137" s="194" t="s">
        <v>4</v>
      </c>
      <c r="E137" s="194" t="s">
        <v>5</v>
      </c>
      <c r="F137" s="194" t="s">
        <v>6</v>
      </c>
      <c r="G137" s="194" t="s">
        <v>7</v>
      </c>
      <c r="H137" s="194" t="s">
        <v>2</v>
      </c>
      <c r="I137" s="194" t="s">
        <v>3</v>
      </c>
      <c r="J137" s="194" t="s">
        <v>8</v>
      </c>
      <c r="K137" s="229" t="s">
        <v>9</v>
      </c>
      <c r="L137" s="229" t="s">
        <v>106</v>
      </c>
      <c r="M137" s="229" t="s">
        <v>107</v>
      </c>
      <c r="N137" s="241"/>
    </row>
    <row r="138" spans="1:14" s="68" customFormat="1" ht="47.25" customHeight="1" thickTop="1" thickBot="1" x14ac:dyDescent="0.25">
      <c r="A138" s="472" t="s">
        <v>598</v>
      </c>
      <c r="B138" s="472" t="s">
        <v>682</v>
      </c>
      <c r="C138" s="472" t="s">
        <v>16</v>
      </c>
      <c r="D138" s="472">
        <v>3</v>
      </c>
      <c r="E138" s="472">
        <v>30</v>
      </c>
      <c r="F138" s="472">
        <v>3</v>
      </c>
      <c r="G138" s="472">
        <v>848</v>
      </c>
      <c r="H138" s="197">
        <v>801273801</v>
      </c>
      <c r="I138" s="198">
        <v>715738800</v>
      </c>
      <c r="J138" s="201" t="s">
        <v>683</v>
      </c>
      <c r="K138" s="464" t="s">
        <v>17</v>
      </c>
      <c r="L138" s="256">
        <v>525</v>
      </c>
      <c r="M138" s="256">
        <v>465</v>
      </c>
      <c r="N138" s="241"/>
    </row>
    <row r="139" spans="1:14" s="68" customFormat="1" ht="66.75" customHeight="1" thickTop="1" thickBot="1" x14ac:dyDescent="0.25">
      <c r="A139" s="472" t="s">
        <v>598</v>
      </c>
      <c r="B139" s="472" t="s">
        <v>682</v>
      </c>
      <c r="C139" s="635" t="s">
        <v>24</v>
      </c>
      <c r="D139" s="472">
        <v>3</v>
      </c>
      <c r="E139" s="472">
        <v>30</v>
      </c>
      <c r="F139" s="472">
        <v>3</v>
      </c>
      <c r="G139" s="472">
        <v>520</v>
      </c>
      <c r="H139" s="197">
        <v>302340708</v>
      </c>
      <c r="I139" s="198">
        <v>302340654</v>
      </c>
      <c r="J139" s="201" t="s">
        <v>684</v>
      </c>
      <c r="K139" s="464" t="s">
        <v>25</v>
      </c>
      <c r="L139" s="256">
        <v>3</v>
      </c>
      <c r="M139" s="256">
        <v>3</v>
      </c>
      <c r="N139" s="241"/>
    </row>
    <row r="140" spans="1:14" s="68" customFormat="1" ht="54.75" customHeight="1" thickTop="1" thickBot="1" x14ac:dyDescent="0.25">
      <c r="A140" s="472" t="s">
        <v>598</v>
      </c>
      <c r="B140" s="472" t="s">
        <v>682</v>
      </c>
      <c r="C140" s="636"/>
      <c r="D140" s="472">
        <v>3</v>
      </c>
      <c r="E140" s="472">
        <v>30</v>
      </c>
      <c r="F140" s="472">
        <v>3</v>
      </c>
      <c r="G140" s="472">
        <v>520</v>
      </c>
      <c r="H140" s="197">
        <v>373920323</v>
      </c>
      <c r="I140" s="198">
        <v>373920323</v>
      </c>
      <c r="J140" s="201" t="s">
        <v>685</v>
      </c>
      <c r="K140" s="464" t="s">
        <v>11</v>
      </c>
      <c r="L140" s="256">
        <v>1159</v>
      </c>
      <c r="M140" s="256">
        <v>1159</v>
      </c>
      <c r="N140" s="241"/>
    </row>
    <row r="141" spans="1:14" s="68" customFormat="1" ht="54.75" customHeight="1" thickTop="1" thickBot="1" x14ac:dyDescent="0.25">
      <c r="A141" s="472" t="s">
        <v>598</v>
      </c>
      <c r="B141" s="472" t="s">
        <v>682</v>
      </c>
      <c r="C141" s="636"/>
      <c r="D141" s="472">
        <v>3</v>
      </c>
      <c r="E141" s="472">
        <v>30</v>
      </c>
      <c r="F141" s="472">
        <v>3</v>
      </c>
      <c r="G141" s="472">
        <v>520</v>
      </c>
      <c r="H141" s="197">
        <v>97601150</v>
      </c>
      <c r="I141" s="198">
        <v>97600650</v>
      </c>
      <c r="J141" s="201" t="s">
        <v>686</v>
      </c>
      <c r="K141" s="464" t="s">
        <v>11</v>
      </c>
      <c r="L141" s="256">
        <v>43</v>
      </c>
      <c r="M141" s="256">
        <v>43</v>
      </c>
      <c r="N141" s="241"/>
    </row>
    <row r="142" spans="1:14" s="68" customFormat="1" ht="54" customHeight="1" thickTop="1" thickBot="1" x14ac:dyDescent="0.25">
      <c r="A142" s="472" t="s">
        <v>598</v>
      </c>
      <c r="B142" s="472" t="s">
        <v>682</v>
      </c>
      <c r="C142" s="636"/>
      <c r="D142" s="472">
        <v>3</v>
      </c>
      <c r="E142" s="472">
        <v>30</v>
      </c>
      <c r="F142" s="472">
        <v>3</v>
      </c>
      <c r="G142" s="472">
        <v>520</v>
      </c>
      <c r="H142" s="197">
        <v>539144730</v>
      </c>
      <c r="I142" s="198">
        <v>539144730</v>
      </c>
      <c r="J142" s="201" t="s">
        <v>687</v>
      </c>
      <c r="K142" s="464" t="s">
        <v>11</v>
      </c>
      <c r="L142" s="256">
        <v>1302</v>
      </c>
      <c r="M142" s="256">
        <v>1302</v>
      </c>
      <c r="N142" s="241"/>
    </row>
    <row r="143" spans="1:14" s="68" customFormat="1" ht="47.25" customHeight="1" thickTop="1" thickBot="1" x14ac:dyDescent="0.25">
      <c r="A143" s="472" t="s">
        <v>598</v>
      </c>
      <c r="B143" s="472" t="s">
        <v>682</v>
      </c>
      <c r="C143" s="637"/>
      <c r="D143" s="472">
        <v>3</v>
      </c>
      <c r="E143" s="472">
        <v>30</v>
      </c>
      <c r="F143" s="472">
        <v>3</v>
      </c>
      <c r="G143" s="472">
        <v>520</v>
      </c>
      <c r="H143" s="197">
        <v>447890766</v>
      </c>
      <c r="I143" s="198">
        <v>0</v>
      </c>
      <c r="J143" s="201" t="s">
        <v>688</v>
      </c>
      <c r="K143" s="464" t="s">
        <v>25</v>
      </c>
      <c r="L143" s="256">
        <v>6</v>
      </c>
      <c r="M143" s="256">
        <v>0</v>
      </c>
      <c r="N143" s="241"/>
    </row>
    <row r="144" spans="1:14" s="68" customFormat="1" ht="54" customHeight="1" thickTop="1" thickBot="1" x14ac:dyDescent="0.25">
      <c r="A144" s="472" t="s">
        <v>598</v>
      </c>
      <c r="B144" s="472" t="s">
        <v>682</v>
      </c>
      <c r="C144" s="472" t="s">
        <v>35</v>
      </c>
      <c r="D144" s="472">
        <v>3</v>
      </c>
      <c r="E144" s="472">
        <v>30</v>
      </c>
      <c r="F144" s="472">
        <v>3</v>
      </c>
      <c r="G144" s="472">
        <v>530</v>
      </c>
      <c r="H144" s="197">
        <v>90000000</v>
      </c>
      <c r="I144" s="198">
        <v>0</v>
      </c>
      <c r="J144" s="201" t="s">
        <v>689</v>
      </c>
      <c r="K144" s="464" t="s">
        <v>2791</v>
      </c>
      <c r="L144" s="256">
        <v>300</v>
      </c>
      <c r="M144" s="256">
        <v>0</v>
      </c>
      <c r="N144" s="241"/>
    </row>
    <row r="145" spans="1:14" s="50" customFormat="1" ht="16.5" thickTop="1" thickBot="1" x14ac:dyDescent="0.3">
      <c r="A145" s="93"/>
      <c r="B145" s="80"/>
      <c r="C145" s="58"/>
      <c r="D145" s="55"/>
      <c r="E145" s="55"/>
      <c r="F145" s="55"/>
      <c r="G145" s="55"/>
      <c r="H145" s="113"/>
      <c r="I145" s="113"/>
      <c r="J145" s="114"/>
      <c r="K145" s="55"/>
      <c r="L145" s="55"/>
      <c r="M145" s="55"/>
      <c r="N145" s="237"/>
    </row>
    <row r="146" spans="1:14" s="68" customFormat="1" ht="30" customHeight="1" thickTop="1" thickBot="1" x14ac:dyDescent="0.25">
      <c r="A146" s="631" t="s">
        <v>1</v>
      </c>
      <c r="B146" s="631" t="s">
        <v>0</v>
      </c>
      <c r="C146" s="631" t="s">
        <v>122</v>
      </c>
      <c r="D146" s="628" t="s">
        <v>104</v>
      </c>
      <c r="E146" s="629"/>
      <c r="F146" s="629"/>
      <c r="G146" s="630"/>
      <c r="H146" s="628" t="s">
        <v>3</v>
      </c>
      <c r="I146" s="629"/>
      <c r="J146" s="628" t="s">
        <v>105</v>
      </c>
      <c r="K146" s="629"/>
      <c r="L146" s="629"/>
      <c r="M146" s="630"/>
      <c r="N146" s="241"/>
    </row>
    <row r="147" spans="1:14" s="68" customFormat="1" ht="34.5" customHeight="1" thickTop="1" thickBot="1" x14ac:dyDescent="0.25">
      <c r="A147" s="632"/>
      <c r="B147" s="632"/>
      <c r="C147" s="632"/>
      <c r="D147" s="194" t="s">
        <v>4</v>
      </c>
      <c r="E147" s="194" t="s">
        <v>5</v>
      </c>
      <c r="F147" s="194" t="s">
        <v>6</v>
      </c>
      <c r="G147" s="194" t="s">
        <v>7</v>
      </c>
      <c r="H147" s="194" t="s">
        <v>2</v>
      </c>
      <c r="I147" s="194" t="s">
        <v>3</v>
      </c>
      <c r="J147" s="194" t="s">
        <v>8</v>
      </c>
      <c r="K147" s="229" t="s">
        <v>9</v>
      </c>
      <c r="L147" s="229" t="s">
        <v>106</v>
      </c>
      <c r="M147" s="229" t="s">
        <v>107</v>
      </c>
      <c r="N147" s="241"/>
    </row>
    <row r="148" spans="1:14" s="68" customFormat="1" ht="66.75" customHeight="1" thickTop="1" thickBot="1" x14ac:dyDescent="0.25">
      <c r="A148" s="195" t="s">
        <v>598</v>
      </c>
      <c r="B148" s="472" t="s">
        <v>690</v>
      </c>
      <c r="C148" s="472" t="s">
        <v>16</v>
      </c>
      <c r="D148" s="472">
        <v>2</v>
      </c>
      <c r="E148" s="472">
        <v>30</v>
      </c>
      <c r="F148" s="472">
        <v>3</v>
      </c>
      <c r="G148" s="472">
        <v>848</v>
      </c>
      <c r="H148" s="197">
        <v>607933424</v>
      </c>
      <c r="I148" s="198">
        <v>548170820</v>
      </c>
      <c r="J148" s="201" t="s">
        <v>692</v>
      </c>
      <c r="K148" s="464" t="s">
        <v>17</v>
      </c>
      <c r="L148" s="256">
        <v>536</v>
      </c>
      <c r="M148" s="256">
        <v>238</v>
      </c>
      <c r="N148" s="241"/>
    </row>
    <row r="149" spans="1:14" s="68" customFormat="1" ht="53.25" customHeight="1" thickTop="1" thickBot="1" x14ac:dyDescent="0.25">
      <c r="A149" s="195" t="s">
        <v>598</v>
      </c>
      <c r="B149" s="472" t="s">
        <v>690</v>
      </c>
      <c r="C149" s="472" t="s">
        <v>2322</v>
      </c>
      <c r="D149" s="472">
        <v>2</v>
      </c>
      <c r="E149" s="472">
        <v>30</v>
      </c>
      <c r="F149" s="472">
        <v>3</v>
      </c>
      <c r="G149" s="472">
        <v>520</v>
      </c>
      <c r="H149" s="197">
        <v>375288950</v>
      </c>
      <c r="I149" s="198">
        <v>299777500</v>
      </c>
      <c r="J149" s="201" t="s">
        <v>693</v>
      </c>
      <c r="K149" s="464" t="s">
        <v>13</v>
      </c>
      <c r="L149" s="256">
        <v>2</v>
      </c>
      <c r="M149" s="256">
        <v>1</v>
      </c>
      <c r="N149" s="241"/>
    </row>
    <row r="150" spans="1:14" s="68" customFormat="1" ht="147" customHeight="1" thickTop="1" thickBot="1" x14ac:dyDescent="0.25">
      <c r="A150" s="195" t="s">
        <v>598</v>
      </c>
      <c r="B150" s="472" t="s">
        <v>690</v>
      </c>
      <c r="C150" s="635" t="s">
        <v>691</v>
      </c>
      <c r="D150" s="472">
        <v>2</v>
      </c>
      <c r="E150" s="472">
        <v>30</v>
      </c>
      <c r="F150" s="472">
        <v>3</v>
      </c>
      <c r="G150" s="472">
        <v>522</v>
      </c>
      <c r="H150" s="197">
        <v>251730684</v>
      </c>
      <c r="I150" s="198">
        <v>14048005</v>
      </c>
      <c r="J150" s="201" t="s">
        <v>2323</v>
      </c>
      <c r="K150" s="464" t="s">
        <v>18</v>
      </c>
      <c r="L150" s="256">
        <v>8</v>
      </c>
      <c r="M150" s="256">
        <v>0</v>
      </c>
      <c r="N150" s="241"/>
    </row>
    <row r="151" spans="1:14" s="68" customFormat="1" ht="111" customHeight="1" thickTop="1" thickBot="1" x14ac:dyDescent="0.25">
      <c r="A151" s="195" t="s">
        <v>598</v>
      </c>
      <c r="B151" s="472" t="s">
        <v>690</v>
      </c>
      <c r="C151" s="636"/>
      <c r="D151" s="472">
        <v>2</v>
      </c>
      <c r="E151" s="472">
        <v>30</v>
      </c>
      <c r="F151" s="472">
        <v>3</v>
      </c>
      <c r="G151" s="472">
        <v>522</v>
      </c>
      <c r="H151" s="197">
        <v>500000000</v>
      </c>
      <c r="I151" s="198">
        <v>308681903</v>
      </c>
      <c r="J151" s="201" t="s">
        <v>2324</v>
      </c>
      <c r="K151" s="535" t="s">
        <v>25</v>
      </c>
      <c r="L151" s="256">
        <v>7</v>
      </c>
      <c r="M151" s="256">
        <v>4.3099999999999996</v>
      </c>
      <c r="N151" s="241"/>
    </row>
    <row r="152" spans="1:14" s="68" customFormat="1" ht="36.75" customHeight="1" thickTop="1" thickBot="1" x14ac:dyDescent="0.25">
      <c r="A152" s="195" t="s">
        <v>598</v>
      </c>
      <c r="B152" s="472" t="s">
        <v>690</v>
      </c>
      <c r="C152" s="637"/>
      <c r="D152" s="472">
        <v>2</v>
      </c>
      <c r="E152" s="472">
        <v>30</v>
      </c>
      <c r="F152" s="472">
        <v>3</v>
      </c>
      <c r="G152" s="472">
        <v>522</v>
      </c>
      <c r="H152" s="197">
        <v>261491691</v>
      </c>
      <c r="I152" s="198">
        <v>261491691</v>
      </c>
      <c r="J152" s="201" t="s">
        <v>694</v>
      </c>
      <c r="K152" s="464" t="s">
        <v>25</v>
      </c>
      <c r="L152" s="256">
        <v>3</v>
      </c>
      <c r="M152" s="256">
        <v>3</v>
      </c>
      <c r="N152" s="241"/>
    </row>
    <row r="153" spans="1:14" s="68" customFormat="1" ht="36.75" customHeight="1" thickTop="1" thickBot="1" x14ac:dyDescent="0.25">
      <c r="A153" s="195" t="s">
        <v>598</v>
      </c>
      <c r="B153" s="472" t="s">
        <v>690</v>
      </c>
      <c r="C153" s="472" t="s">
        <v>35</v>
      </c>
      <c r="D153" s="472">
        <v>2</v>
      </c>
      <c r="E153" s="472">
        <v>30</v>
      </c>
      <c r="F153" s="472">
        <v>3</v>
      </c>
      <c r="G153" s="472">
        <v>540</v>
      </c>
      <c r="H153" s="197">
        <v>30000000</v>
      </c>
      <c r="I153" s="198">
        <v>0</v>
      </c>
      <c r="J153" s="201" t="s">
        <v>695</v>
      </c>
      <c r="K153" s="535" t="s">
        <v>2791</v>
      </c>
      <c r="L153" s="256">
        <v>200</v>
      </c>
      <c r="M153" s="256">
        <v>0</v>
      </c>
      <c r="N153" s="241"/>
    </row>
    <row r="154" spans="1:14" s="50" customFormat="1" ht="16.5" thickTop="1" thickBot="1" x14ac:dyDescent="0.3">
      <c r="A154" s="109"/>
      <c r="B154" s="108"/>
      <c r="C154" s="47"/>
      <c r="D154" s="48"/>
      <c r="E154" s="48"/>
      <c r="F154" s="48"/>
      <c r="G154" s="48"/>
      <c r="H154" s="111"/>
      <c r="I154" s="111"/>
      <c r="J154" s="110"/>
      <c r="K154" s="48"/>
      <c r="L154" s="112"/>
      <c r="M154" s="112"/>
      <c r="N154" s="237"/>
    </row>
    <row r="155" spans="1:14" s="68" customFormat="1" ht="30" customHeight="1" thickTop="1" thickBot="1" x14ac:dyDescent="0.25">
      <c r="A155" s="631" t="s">
        <v>1</v>
      </c>
      <c r="B155" s="631" t="s">
        <v>0</v>
      </c>
      <c r="C155" s="631" t="s">
        <v>122</v>
      </c>
      <c r="D155" s="628" t="s">
        <v>104</v>
      </c>
      <c r="E155" s="629"/>
      <c r="F155" s="629"/>
      <c r="G155" s="630"/>
      <c r="H155" s="628" t="s">
        <v>3</v>
      </c>
      <c r="I155" s="629"/>
      <c r="J155" s="628" t="s">
        <v>105</v>
      </c>
      <c r="K155" s="629"/>
      <c r="L155" s="629"/>
      <c r="M155" s="630"/>
      <c r="N155" s="241"/>
    </row>
    <row r="156" spans="1:14" s="68" customFormat="1" ht="34.5" customHeight="1" thickTop="1" thickBot="1" x14ac:dyDescent="0.25">
      <c r="A156" s="632"/>
      <c r="B156" s="632"/>
      <c r="C156" s="632"/>
      <c r="D156" s="194" t="s">
        <v>4</v>
      </c>
      <c r="E156" s="194" t="s">
        <v>5</v>
      </c>
      <c r="F156" s="194" t="s">
        <v>6</v>
      </c>
      <c r="G156" s="194" t="s">
        <v>7</v>
      </c>
      <c r="H156" s="194" t="s">
        <v>2</v>
      </c>
      <c r="I156" s="194" t="s">
        <v>3</v>
      </c>
      <c r="J156" s="194" t="s">
        <v>8</v>
      </c>
      <c r="K156" s="229" t="s">
        <v>9</v>
      </c>
      <c r="L156" s="229" t="s">
        <v>106</v>
      </c>
      <c r="M156" s="229" t="s">
        <v>107</v>
      </c>
      <c r="N156" s="241"/>
    </row>
    <row r="157" spans="1:14" s="68" customFormat="1" ht="36" customHeight="1" thickTop="1" thickBot="1" x14ac:dyDescent="0.25">
      <c r="A157" s="472" t="s">
        <v>598</v>
      </c>
      <c r="B157" s="472" t="s">
        <v>696</v>
      </c>
      <c r="C157" s="635" t="s">
        <v>691</v>
      </c>
      <c r="D157" s="472">
        <v>2</v>
      </c>
      <c r="E157" s="472">
        <v>30</v>
      </c>
      <c r="F157" s="472">
        <v>3</v>
      </c>
      <c r="G157" s="472">
        <v>520</v>
      </c>
      <c r="H157" s="197">
        <v>797098500</v>
      </c>
      <c r="I157" s="198">
        <v>797098500</v>
      </c>
      <c r="J157" s="201" t="s">
        <v>697</v>
      </c>
      <c r="K157" s="464" t="s">
        <v>25</v>
      </c>
      <c r="L157" s="256">
        <v>15</v>
      </c>
      <c r="M157" s="256">
        <v>15</v>
      </c>
      <c r="N157" s="241"/>
    </row>
    <row r="158" spans="1:14" s="68" customFormat="1" ht="36" customHeight="1" thickTop="1" thickBot="1" x14ac:dyDescent="0.25">
      <c r="A158" s="472" t="s">
        <v>598</v>
      </c>
      <c r="B158" s="472" t="s">
        <v>696</v>
      </c>
      <c r="C158" s="637"/>
      <c r="D158" s="472">
        <v>2</v>
      </c>
      <c r="E158" s="472">
        <v>30</v>
      </c>
      <c r="F158" s="472">
        <v>3</v>
      </c>
      <c r="G158" s="472">
        <v>520</v>
      </c>
      <c r="H158" s="197">
        <v>561313405</v>
      </c>
      <c r="I158" s="198">
        <v>105000569</v>
      </c>
      <c r="J158" s="201" t="s">
        <v>698</v>
      </c>
      <c r="K158" s="464" t="s">
        <v>2401</v>
      </c>
      <c r="L158" s="256">
        <v>7</v>
      </c>
      <c r="M158" s="256">
        <v>1</v>
      </c>
      <c r="N158" s="241"/>
    </row>
    <row r="159" spans="1:14" s="68" customFormat="1" ht="53.25" customHeight="1" thickTop="1" thickBot="1" x14ac:dyDescent="0.25">
      <c r="A159" s="472" t="s">
        <v>598</v>
      </c>
      <c r="B159" s="472" t="s">
        <v>696</v>
      </c>
      <c r="C159" s="472" t="s">
        <v>16</v>
      </c>
      <c r="D159" s="472">
        <v>2</v>
      </c>
      <c r="E159" s="472">
        <v>30</v>
      </c>
      <c r="F159" s="472">
        <v>3</v>
      </c>
      <c r="G159" s="472">
        <v>848</v>
      </c>
      <c r="H159" s="197">
        <v>606127143</v>
      </c>
      <c r="I159" s="198">
        <v>458838000</v>
      </c>
      <c r="J159" s="201" t="s">
        <v>699</v>
      </c>
      <c r="K159" s="464" t="s">
        <v>17</v>
      </c>
      <c r="L159" s="256">
        <v>228</v>
      </c>
      <c r="M159" s="256">
        <v>228</v>
      </c>
      <c r="N159" s="241"/>
    </row>
    <row r="160" spans="1:14" s="50" customFormat="1" ht="16.5" thickTop="1" thickBot="1" x14ac:dyDescent="0.3">
      <c r="A160" s="93"/>
      <c r="B160" s="80"/>
      <c r="C160" s="30"/>
      <c r="D160" s="19"/>
      <c r="E160" s="19"/>
      <c r="F160" s="19"/>
      <c r="G160" s="19"/>
      <c r="H160" s="29"/>
      <c r="I160" s="29"/>
      <c r="J160" s="30"/>
      <c r="K160" s="19"/>
      <c r="L160" s="14"/>
      <c r="M160" s="14"/>
      <c r="N160" s="237"/>
    </row>
    <row r="161" spans="1:14" s="68" customFormat="1" ht="30" customHeight="1" thickTop="1" thickBot="1" x14ac:dyDescent="0.25">
      <c r="A161" s="631" t="s">
        <v>1</v>
      </c>
      <c r="B161" s="631" t="s">
        <v>0</v>
      </c>
      <c r="C161" s="631" t="s">
        <v>122</v>
      </c>
      <c r="D161" s="628" t="s">
        <v>104</v>
      </c>
      <c r="E161" s="629"/>
      <c r="F161" s="629"/>
      <c r="G161" s="630"/>
      <c r="H161" s="628" t="s">
        <v>3</v>
      </c>
      <c r="I161" s="629"/>
      <c r="J161" s="628" t="s">
        <v>105</v>
      </c>
      <c r="K161" s="629"/>
      <c r="L161" s="629"/>
      <c r="M161" s="630"/>
      <c r="N161" s="241"/>
    </row>
    <row r="162" spans="1:14" s="68" customFormat="1" ht="34.5" customHeight="1" thickTop="1" thickBot="1" x14ac:dyDescent="0.25">
      <c r="A162" s="632"/>
      <c r="B162" s="632"/>
      <c r="C162" s="632"/>
      <c r="D162" s="194" t="s">
        <v>4</v>
      </c>
      <c r="E162" s="194" t="s">
        <v>5</v>
      </c>
      <c r="F162" s="194" t="s">
        <v>6</v>
      </c>
      <c r="G162" s="194" t="s">
        <v>7</v>
      </c>
      <c r="H162" s="194" t="s">
        <v>2</v>
      </c>
      <c r="I162" s="194" t="s">
        <v>3</v>
      </c>
      <c r="J162" s="194" t="s">
        <v>8</v>
      </c>
      <c r="K162" s="229" t="s">
        <v>9</v>
      </c>
      <c r="L162" s="229" t="s">
        <v>106</v>
      </c>
      <c r="M162" s="229" t="s">
        <v>107</v>
      </c>
      <c r="N162" s="241"/>
    </row>
    <row r="163" spans="1:14" s="68" customFormat="1" ht="47.25" customHeight="1" thickTop="1" thickBot="1" x14ac:dyDescent="0.25">
      <c r="A163" s="472" t="s">
        <v>598</v>
      </c>
      <c r="B163" s="472" t="s">
        <v>115</v>
      </c>
      <c r="C163" s="472" t="s">
        <v>16</v>
      </c>
      <c r="D163" s="472">
        <v>3</v>
      </c>
      <c r="E163" s="472">
        <v>30</v>
      </c>
      <c r="F163" s="472">
        <v>3</v>
      </c>
      <c r="G163" s="472">
        <v>848</v>
      </c>
      <c r="H163" s="197">
        <v>538084156</v>
      </c>
      <c r="I163" s="198">
        <v>482534400</v>
      </c>
      <c r="J163" s="201" t="s">
        <v>700</v>
      </c>
      <c r="K163" s="464" t="s">
        <v>17</v>
      </c>
      <c r="L163" s="256">
        <v>560</v>
      </c>
      <c r="M163" s="256">
        <v>505</v>
      </c>
      <c r="N163" s="241"/>
    </row>
    <row r="164" spans="1:14" s="68" customFormat="1" ht="53.25" customHeight="1" thickTop="1" thickBot="1" x14ac:dyDescent="0.25">
      <c r="A164" s="472" t="s">
        <v>598</v>
      </c>
      <c r="B164" s="472" t="s">
        <v>115</v>
      </c>
      <c r="C164" s="635" t="s">
        <v>691</v>
      </c>
      <c r="D164" s="472">
        <v>3</v>
      </c>
      <c r="E164" s="472">
        <v>30</v>
      </c>
      <c r="F164" s="472">
        <v>3</v>
      </c>
      <c r="G164" s="472">
        <v>520</v>
      </c>
      <c r="H164" s="197">
        <v>14968000</v>
      </c>
      <c r="I164" s="198">
        <v>14968000</v>
      </c>
      <c r="J164" s="201" t="s">
        <v>701</v>
      </c>
      <c r="K164" s="464" t="s">
        <v>12</v>
      </c>
      <c r="L164" s="256">
        <v>60</v>
      </c>
      <c r="M164" s="256">
        <v>60</v>
      </c>
      <c r="N164" s="241"/>
    </row>
    <row r="165" spans="1:14" s="68" customFormat="1" ht="53.25" customHeight="1" thickTop="1" thickBot="1" x14ac:dyDescent="0.25">
      <c r="A165" s="472" t="s">
        <v>598</v>
      </c>
      <c r="B165" s="472" t="s">
        <v>115</v>
      </c>
      <c r="C165" s="636"/>
      <c r="D165" s="472">
        <v>3</v>
      </c>
      <c r="E165" s="472">
        <v>30</v>
      </c>
      <c r="F165" s="472">
        <v>3</v>
      </c>
      <c r="G165" s="472">
        <v>520</v>
      </c>
      <c r="H165" s="197">
        <v>145145000</v>
      </c>
      <c r="I165" s="198">
        <v>145145000</v>
      </c>
      <c r="J165" s="201" t="s">
        <v>702</v>
      </c>
      <c r="K165" s="464" t="s">
        <v>11</v>
      </c>
      <c r="L165" s="256">
        <v>2700</v>
      </c>
      <c r="M165" s="256">
        <v>2700</v>
      </c>
      <c r="N165" s="241"/>
    </row>
    <row r="166" spans="1:14" s="68" customFormat="1" ht="66.75" customHeight="1" thickTop="1" thickBot="1" x14ac:dyDescent="0.25">
      <c r="A166" s="472" t="s">
        <v>598</v>
      </c>
      <c r="B166" s="472" t="s">
        <v>115</v>
      </c>
      <c r="C166" s="636"/>
      <c r="D166" s="472">
        <v>3</v>
      </c>
      <c r="E166" s="472">
        <v>30</v>
      </c>
      <c r="F166" s="472">
        <v>3</v>
      </c>
      <c r="G166" s="472">
        <v>520</v>
      </c>
      <c r="H166" s="197">
        <v>440036120</v>
      </c>
      <c r="I166" s="198">
        <v>440036120</v>
      </c>
      <c r="J166" s="201" t="s">
        <v>703</v>
      </c>
      <c r="K166" s="464" t="s">
        <v>13</v>
      </c>
      <c r="L166" s="256">
        <v>5</v>
      </c>
      <c r="M166" s="256">
        <v>5</v>
      </c>
      <c r="N166" s="241"/>
    </row>
    <row r="167" spans="1:14" s="68" customFormat="1" ht="36" customHeight="1" thickTop="1" thickBot="1" x14ac:dyDescent="0.25">
      <c r="A167" s="472" t="s">
        <v>598</v>
      </c>
      <c r="B167" s="472" t="s">
        <v>115</v>
      </c>
      <c r="C167" s="636"/>
      <c r="D167" s="472">
        <v>3</v>
      </c>
      <c r="E167" s="472">
        <v>30</v>
      </c>
      <c r="F167" s="472">
        <v>3</v>
      </c>
      <c r="G167" s="472">
        <v>520</v>
      </c>
      <c r="H167" s="197">
        <v>41929448</v>
      </c>
      <c r="I167" s="198">
        <v>41929448</v>
      </c>
      <c r="J167" s="201" t="s">
        <v>704</v>
      </c>
      <c r="K167" s="464" t="s">
        <v>13</v>
      </c>
      <c r="L167" s="256">
        <v>1</v>
      </c>
      <c r="M167" s="256">
        <v>1</v>
      </c>
      <c r="N167" s="241"/>
    </row>
    <row r="168" spans="1:14" s="68" customFormat="1" ht="53.25" customHeight="1" thickTop="1" thickBot="1" x14ac:dyDescent="0.25">
      <c r="A168" s="472" t="s">
        <v>598</v>
      </c>
      <c r="B168" s="472" t="s">
        <v>115</v>
      </c>
      <c r="C168" s="636"/>
      <c r="D168" s="472">
        <v>3</v>
      </c>
      <c r="E168" s="472">
        <v>30</v>
      </c>
      <c r="F168" s="472">
        <v>3</v>
      </c>
      <c r="G168" s="472">
        <v>520</v>
      </c>
      <c r="H168" s="197">
        <v>105199600</v>
      </c>
      <c r="I168" s="198">
        <v>105199600</v>
      </c>
      <c r="J168" s="201" t="s">
        <v>705</v>
      </c>
      <c r="K168" s="464" t="s">
        <v>13</v>
      </c>
      <c r="L168" s="256">
        <v>3</v>
      </c>
      <c r="M168" s="256">
        <v>3</v>
      </c>
      <c r="N168" s="241"/>
    </row>
    <row r="169" spans="1:14" s="68" customFormat="1" ht="53.25" customHeight="1" thickTop="1" thickBot="1" x14ac:dyDescent="0.25">
      <c r="A169" s="472" t="s">
        <v>598</v>
      </c>
      <c r="B169" s="472" t="s">
        <v>115</v>
      </c>
      <c r="C169" s="636"/>
      <c r="D169" s="472">
        <v>3</v>
      </c>
      <c r="E169" s="472">
        <v>30</v>
      </c>
      <c r="F169" s="472">
        <v>3</v>
      </c>
      <c r="G169" s="472">
        <v>520</v>
      </c>
      <c r="H169" s="197">
        <v>104853500</v>
      </c>
      <c r="I169" s="198">
        <v>104853500</v>
      </c>
      <c r="J169" s="201" t="s">
        <v>706</v>
      </c>
      <c r="K169" s="464" t="s">
        <v>13</v>
      </c>
      <c r="L169" s="256">
        <v>4</v>
      </c>
      <c r="M169" s="256">
        <v>4</v>
      </c>
      <c r="N169" s="241"/>
    </row>
    <row r="170" spans="1:14" s="68" customFormat="1" ht="47.25" customHeight="1" thickTop="1" thickBot="1" x14ac:dyDescent="0.25">
      <c r="A170" s="472" t="s">
        <v>598</v>
      </c>
      <c r="B170" s="472" t="s">
        <v>115</v>
      </c>
      <c r="C170" s="636"/>
      <c r="D170" s="472">
        <v>3</v>
      </c>
      <c r="E170" s="472">
        <v>30</v>
      </c>
      <c r="F170" s="472">
        <v>3</v>
      </c>
      <c r="G170" s="472">
        <v>520</v>
      </c>
      <c r="H170" s="197">
        <v>26103576</v>
      </c>
      <c r="I170" s="198">
        <v>26103576</v>
      </c>
      <c r="J170" s="201" t="s">
        <v>707</v>
      </c>
      <c r="K170" s="464" t="s">
        <v>13</v>
      </c>
      <c r="L170" s="256">
        <v>1</v>
      </c>
      <c r="M170" s="256">
        <v>1</v>
      </c>
      <c r="N170" s="241"/>
    </row>
    <row r="171" spans="1:14" s="68" customFormat="1" ht="47.25" customHeight="1" thickTop="1" thickBot="1" x14ac:dyDescent="0.25">
      <c r="A171" s="472" t="s">
        <v>598</v>
      </c>
      <c r="B171" s="472" t="s">
        <v>115</v>
      </c>
      <c r="C171" s="637"/>
      <c r="D171" s="472">
        <v>3</v>
      </c>
      <c r="E171" s="472">
        <v>30</v>
      </c>
      <c r="F171" s="472">
        <v>3</v>
      </c>
      <c r="G171" s="472">
        <v>520</v>
      </c>
      <c r="H171" s="197">
        <v>93650121</v>
      </c>
      <c r="I171" s="198">
        <v>0</v>
      </c>
      <c r="J171" s="201" t="s">
        <v>708</v>
      </c>
      <c r="K171" s="464" t="s">
        <v>13</v>
      </c>
      <c r="L171" s="256">
        <v>13</v>
      </c>
      <c r="M171" s="256">
        <v>0</v>
      </c>
      <c r="N171" s="241"/>
    </row>
    <row r="172" spans="1:14" s="68" customFormat="1" ht="47.25" customHeight="1" thickTop="1" thickBot="1" x14ac:dyDescent="0.25">
      <c r="A172" s="472" t="s">
        <v>598</v>
      </c>
      <c r="B172" s="472" t="s">
        <v>115</v>
      </c>
      <c r="C172" s="472" t="s">
        <v>35</v>
      </c>
      <c r="D172" s="472">
        <v>3</v>
      </c>
      <c r="E172" s="472">
        <v>30</v>
      </c>
      <c r="F172" s="472">
        <v>3</v>
      </c>
      <c r="G172" s="472">
        <v>540</v>
      </c>
      <c r="H172" s="197">
        <v>82350000</v>
      </c>
      <c r="I172" s="198">
        <v>82350000</v>
      </c>
      <c r="J172" s="201" t="s">
        <v>709</v>
      </c>
      <c r="K172" s="535" t="s">
        <v>2791</v>
      </c>
      <c r="L172" s="256">
        <v>305</v>
      </c>
      <c r="M172" s="256">
        <v>305</v>
      </c>
      <c r="N172" s="241"/>
    </row>
    <row r="173" spans="1:14" s="50" customFormat="1" ht="16.5" thickTop="1" thickBot="1" x14ac:dyDescent="0.3">
      <c r="A173" s="93"/>
      <c r="B173" s="80"/>
      <c r="C173" s="58"/>
      <c r="D173" s="55"/>
      <c r="E173" s="55"/>
      <c r="F173" s="55"/>
      <c r="G173" s="55"/>
      <c r="H173" s="113"/>
      <c r="I173" s="113"/>
      <c r="J173" s="114"/>
      <c r="K173" s="55"/>
      <c r="L173" s="55"/>
      <c r="M173" s="55"/>
      <c r="N173" s="237"/>
    </row>
    <row r="174" spans="1:14" s="68" customFormat="1" ht="30" customHeight="1" thickTop="1" thickBot="1" x14ac:dyDescent="0.25">
      <c r="A174" s="631" t="s">
        <v>1</v>
      </c>
      <c r="B174" s="631" t="s">
        <v>0</v>
      </c>
      <c r="C174" s="631" t="s">
        <v>122</v>
      </c>
      <c r="D174" s="628" t="s">
        <v>104</v>
      </c>
      <c r="E174" s="629"/>
      <c r="F174" s="629"/>
      <c r="G174" s="630"/>
      <c r="H174" s="628" t="s">
        <v>3</v>
      </c>
      <c r="I174" s="629"/>
      <c r="J174" s="628" t="s">
        <v>105</v>
      </c>
      <c r="K174" s="629"/>
      <c r="L174" s="629"/>
      <c r="M174" s="630"/>
      <c r="N174" s="241"/>
    </row>
    <row r="175" spans="1:14" s="68" customFormat="1" ht="34.5" customHeight="1" thickTop="1" thickBot="1" x14ac:dyDescent="0.25">
      <c r="A175" s="632"/>
      <c r="B175" s="632"/>
      <c r="C175" s="632"/>
      <c r="D175" s="194" t="s">
        <v>4</v>
      </c>
      <c r="E175" s="194" t="s">
        <v>5</v>
      </c>
      <c r="F175" s="194" t="s">
        <v>6</v>
      </c>
      <c r="G175" s="194" t="s">
        <v>7</v>
      </c>
      <c r="H175" s="194" t="s">
        <v>2</v>
      </c>
      <c r="I175" s="194" t="s">
        <v>3</v>
      </c>
      <c r="J175" s="194" t="s">
        <v>8</v>
      </c>
      <c r="K175" s="229" t="s">
        <v>9</v>
      </c>
      <c r="L175" s="229" t="s">
        <v>106</v>
      </c>
      <c r="M175" s="229" t="s">
        <v>107</v>
      </c>
      <c r="N175" s="241"/>
    </row>
    <row r="176" spans="1:14" s="68" customFormat="1" ht="47.25" customHeight="1" thickTop="1" thickBot="1" x14ac:dyDescent="0.25">
      <c r="A176" s="472" t="s">
        <v>598</v>
      </c>
      <c r="B176" s="472" t="s">
        <v>710</v>
      </c>
      <c r="C176" s="472" t="s">
        <v>16</v>
      </c>
      <c r="D176" s="472">
        <v>2</v>
      </c>
      <c r="E176" s="472">
        <v>30</v>
      </c>
      <c r="F176" s="472">
        <v>3</v>
      </c>
      <c r="G176" s="472">
        <v>848</v>
      </c>
      <c r="H176" s="197">
        <v>362263756</v>
      </c>
      <c r="I176" s="198">
        <v>274911000</v>
      </c>
      <c r="J176" s="201" t="s">
        <v>711</v>
      </c>
      <c r="K176" s="464" t="s">
        <v>17</v>
      </c>
      <c r="L176" s="256">
        <v>371</v>
      </c>
      <c r="M176" s="256">
        <v>371</v>
      </c>
      <c r="N176" s="241"/>
    </row>
    <row r="177" spans="1:14" s="68" customFormat="1" ht="36" customHeight="1" thickTop="1" thickBot="1" x14ac:dyDescent="0.25">
      <c r="A177" s="472" t="s">
        <v>598</v>
      </c>
      <c r="B177" s="472" t="s">
        <v>710</v>
      </c>
      <c r="C177" s="635" t="s">
        <v>24</v>
      </c>
      <c r="D177" s="472">
        <v>2</v>
      </c>
      <c r="E177" s="472">
        <v>30</v>
      </c>
      <c r="F177" s="472">
        <v>3</v>
      </c>
      <c r="G177" s="472">
        <v>520</v>
      </c>
      <c r="H177" s="197">
        <v>398266000</v>
      </c>
      <c r="I177" s="198">
        <v>294243486</v>
      </c>
      <c r="J177" s="201" t="s">
        <v>712</v>
      </c>
      <c r="K177" s="464" t="s">
        <v>25</v>
      </c>
      <c r="L177" s="256">
        <v>6</v>
      </c>
      <c r="M177" s="256">
        <v>3</v>
      </c>
      <c r="N177" s="241"/>
    </row>
    <row r="178" spans="1:14" s="68" customFormat="1" ht="36" customHeight="1" thickTop="1" thickBot="1" x14ac:dyDescent="0.25">
      <c r="A178" s="472" t="s">
        <v>598</v>
      </c>
      <c r="B178" s="472" t="s">
        <v>710</v>
      </c>
      <c r="C178" s="636"/>
      <c r="D178" s="472">
        <v>3</v>
      </c>
      <c r="E178" s="472">
        <v>30</v>
      </c>
      <c r="F178" s="472">
        <v>3</v>
      </c>
      <c r="G178" s="472">
        <v>520</v>
      </c>
      <c r="H178" s="197">
        <v>208000000</v>
      </c>
      <c r="I178" s="198">
        <v>207321732</v>
      </c>
      <c r="J178" s="201" t="s">
        <v>713</v>
      </c>
      <c r="K178" s="464" t="s">
        <v>18</v>
      </c>
      <c r="L178" s="256">
        <v>3</v>
      </c>
      <c r="M178" s="256">
        <v>3</v>
      </c>
      <c r="N178" s="241"/>
    </row>
    <row r="179" spans="1:14" s="68" customFormat="1" ht="36" customHeight="1" thickTop="1" thickBot="1" x14ac:dyDescent="0.25">
      <c r="A179" s="472" t="s">
        <v>598</v>
      </c>
      <c r="B179" s="472" t="s">
        <v>710</v>
      </c>
      <c r="C179" s="636"/>
      <c r="D179" s="472">
        <v>3</v>
      </c>
      <c r="E179" s="472">
        <v>30</v>
      </c>
      <c r="F179" s="472">
        <v>3</v>
      </c>
      <c r="G179" s="472">
        <v>520</v>
      </c>
      <c r="H179" s="197">
        <v>331204655</v>
      </c>
      <c r="I179" s="198">
        <v>108127844</v>
      </c>
      <c r="J179" s="201" t="s">
        <v>714</v>
      </c>
      <c r="K179" s="464" t="s">
        <v>91</v>
      </c>
      <c r="L179" s="256">
        <v>2</v>
      </c>
      <c r="M179" s="256">
        <v>0</v>
      </c>
      <c r="N179" s="241"/>
    </row>
    <row r="180" spans="1:14" s="68" customFormat="1" ht="36" customHeight="1" thickTop="1" thickBot="1" x14ac:dyDescent="0.25">
      <c r="A180" s="472" t="s">
        <v>598</v>
      </c>
      <c r="B180" s="472" t="s">
        <v>710</v>
      </c>
      <c r="C180" s="636"/>
      <c r="D180" s="472">
        <v>3</v>
      </c>
      <c r="E180" s="472">
        <v>30</v>
      </c>
      <c r="F180" s="472">
        <v>3</v>
      </c>
      <c r="G180" s="472">
        <v>520</v>
      </c>
      <c r="H180" s="197">
        <v>128200000</v>
      </c>
      <c r="I180" s="198">
        <v>128192286</v>
      </c>
      <c r="J180" s="201" t="s">
        <v>715</v>
      </c>
      <c r="K180" s="464" t="s">
        <v>13</v>
      </c>
      <c r="L180" s="256">
        <v>1</v>
      </c>
      <c r="M180" s="256">
        <v>0</v>
      </c>
      <c r="N180" s="241"/>
    </row>
    <row r="181" spans="1:14" s="68" customFormat="1" ht="36" customHeight="1" thickTop="1" thickBot="1" x14ac:dyDescent="0.25">
      <c r="A181" s="472" t="s">
        <v>598</v>
      </c>
      <c r="B181" s="472" t="s">
        <v>710</v>
      </c>
      <c r="C181" s="637"/>
      <c r="D181" s="472">
        <v>3</v>
      </c>
      <c r="E181" s="472">
        <v>30</v>
      </c>
      <c r="F181" s="472">
        <v>3</v>
      </c>
      <c r="G181" s="472">
        <v>520</v>
      </c>
      <c r="H181" s="197">
        <v>80600000</v>
      </c>
      <c r="I181" s="198">
        <v>80572602</v>
      </c>
      <c r="J181" s="201" t="s">
        <v>716</v>
      </c>
      <c r="K181" s="535" t="s">
        <v>13</v>
      </c>
      <c r="L181" s="256">
        <v>1</v>
      </c>
      <c r="M181" s="256">
        <v>0</v>
      </c>
      <c r="N181" s="241"/>
    </row>
    <row r="182" spans="1:14" s="68" customFormat="1" ht="36" customHeight="1" thickTop="1" thickBot="1" x14ac:dyDescent="0.25">
      <c r="A182" s="472" t="s">
        <v>598</v>
      </c>
      <c r="B182" s="472" t="s">
        <v>710</v>
      </c>
      <c r="C182" s="635" t="s">
        <v>35</v>
      </c>
      <c r="D182" s="472">
        <v>2</v>
      </c>
      <c r="E182" s="472">
        <v>30</v>
      </c>
      <c r="F182" s="472">
        <v>3</v>
      </c>
      <c r="G182" s="472">
        <v>530</v>
      </c>
      <c r="H182" s="197">
        <v>92050000</v>
      </c>
      <c r="I182" s="198">
        <v>92050000</v>
      </c>
      <c r="J182" s="201" t="s">
        <v>717</v>
      </c>
      <c r="K182" s="464" t="s">
        <v>21</v>
      </c>
      <c r="L182" s="256">
        <v>526</v>
      </c>
      <c r="M182" s="256">
        <v>526</v>
      </c>
      <c r="N182" s="241"/>
    </row>
    <row r="183" spans="1:14" s="68" customFormat="1" ht="36" customHeight="1" thickTop="1" thickBot="1" x14ac:dyDescent="0.25">
      <c r="A183" s="472" t="s">
        <v>598</v>
      </c>
      <c r="B183" s="472" t="s">
        <v>710</v>
      </c>
      <c r="C183" s="636"/>
      <c r="D183" s="472">
        <v>2</v>
      </c>
      <c r="E183" s="472">
        <v>30</v>
      </c>
      <c r="F183" s="472">
        <v>3</v>
      </c>
      <c r="G183" s="472">
        <v>530</v>
      </c>
      <c r="H183" s="197">
        <v>57334000</v>
      </c>
      <c r="I183" s="198">
        <v>57334000</v>
      </c>
      <c r="J183" s="201" t="s">
        <v>718</v>
      </c>
      <c r="K183" s="464" t="s">
        <v>45</v>
      </c>
      <c r="L183" s="256">
        <v>526</v>
      </c>
      <c r="M183" s="256">
        <v>526</v>
      </c>
      <c r="N183" s="241"/>
    </row>
    <row r="184" spans="1:14" s="68" customFormat="1" ht="36" customHeight="1" thickTop="1" thickBot="1" x14ac:dyDescent="0.25">
      <c r="A184" s="472" t="s">
        <v>598</v>
      </c>
      <c r="B184" s="472" t="s">
        <v>710</v>
      </c>
      <c r="C184" s="636"/>
      <c r="D184" s="472">
        <v>2</v>
      </c>
      <c r="E184" s="472">
        <v>30</v>
      </c>
      <c r="F184" s="472">
        <v>3</v>
      </c>
      <c r="G184" s="472">
        <v>530</v>
      </c>
      <c r="H184" s="197">
        <v>34510000</v>
      </c>
      <c r="I184" s="198">
        <v>34510000</v>
      </c>
      <c r="J184" s="201" t="s">
        <v>719</v>
      </c>
      <c r="K184" s="464" t="s">
        <v>44</v>
      </c>
      <c r="L184" s="256">
        <v>29</v>
      </c>
      <c r="M184" s="256">
        <v>29</v>
      </c>
      <c r="N184" s="241"/>
    </row>
    <row r="185" spans="1:14" s="68" customFormat="1" ht="36" customHeight="1" thickTop="1" thickBot="1" x14ac:dyDescent="0.25">
      <c r="A185" s="472" t="s">
        <v>598</v>
      </c>
      <c r="B185" s="472" t="s">
        <v>710</v>
      </c>
      <c r="C185" s="637"/>
      <c r="D185" s="472">
        <v>2</v>
      </c>
      <c r="E185" s="472">
        <v>30</v>
      </c>
      <c r="F185" s="472">
        <v>3</v>
      </c>
      <c r="G185" s="472">
        <v>530</v>
      </c>
      <c r="H185" s="197">
        <v>37240000</v>
      </c>
      <c r="I185" s="198">
        <v>37240000</v>
      </c>
      <c r="J185" s="201" t="s">
        <v>720</v>
      </c>
      <c r="K185" s="464" t="s">
        <v>26</v>
      </c>
      <c r="L185" s="256">
        <v>28</v>
      </c>
      <c r="M185" s="256">
        <v>28</v>
      </c>
      <c r="N185" s="241"/>
    </row>
    <row r="186" spans="1:14" s="50" customFormat="1" ht="16.5" thickTop="1" thickBot="1" x14ac:dyDescent="0.3">
      <c r="A186" s="115"/>
      <c r="B186" s="80"/>
      <c r="C186" s="30"/>
      <c r="D186" s="19"/>
      <c r="E186" s="19"/>
      <c r="F186" s="19"/>
      <c r="G186" s="19"/>
      <c r="H186" s="116"/>
      <c r="I186" s="116"/>
      <c r="J186" s="15"/>
      <c r="K186" s="14"/>
      <c r="L186" s="117"/>
      <c r="M186" s="117"/>
      <c r="N186" s="237"/>
    </row>
    <row r="187" spans="1:14" s="68" customFormat="1" ht="30" customHeight="1" thickTop="1" thickBot="1" x14ac:dyDescent="0.25">
      <c r="A187" s="631" t="s">
        <v>1</v>
      </c>
      <c r="B187" s="631" t="s">
        <v>0</v>
      </c>
      <c r="C187" s="631" t="s">
        <v>122</v>
      </c>
      <c r="D187" s="628" t="s">
        <v>104</v>
      </c>
      <c r="E187" s="629"/>
      <c r="F187" s="629"/>
      <c r="G187" s="630"/>
      <c r="H187" s="628" t="s">
        <v>3</v>
      </c>
      <c r="I187" s="629"/>
      <c r="J187" s="628" t="s">
        <v>105</v>
      </c>
      <c r="K187" s="629"/>
      <c r="L187" s="629"/>
      <c r="M187" s="630"/>
      <c r="N187" s="241"/>
    </row>
    <row r="188" spans="1:14" s="68" customFormat="1" ht="34.5" customHeight="1" thickTop="1" thickBot="1" x14ac:dyDescent="0.25">
      <c r="A188" s="632"/>
      <c r="B188" s="632"/>
      <c r="C188" s="632"/>
      <c r="D188" s="194" t="s">
        <v>4</v>
      </c>
      <c r="E188" s="194" t="s">
        <v>5</v>
      </c>
      <c r="F188" s="194" t="s">
        <v>6</v>
      </c>
      <c r="G188" s="194" t="s">
        <v>7</v>
      </c>
      <c r="H188" s="194" t="s">
        <v>2</v>
      </c>
      <c r="I188" s="194" t="s">
        <v>3</v>
      </c>
      <c r="J188" s="194" t="s">
        <v>8</v>
      </c>
      <c r="K188" s="229" t="s">
        <v>9</v>
      </c>
      <c r="L188" s="229" t="s">
        <v>106</v>
      </c>
      <c r="M188" s="229" t="s">
        <v>107</v>
      </c>
      <c r="N188" s="241"/>
    </row>
    <row r="189" spans="1:14" s="68" customFormat="1" ht="53.25" customHeight="1" thickTop="1" thickBot="1" x14ac:dyDescent="0.25">
      <c r="A189" s="195" t="s">
        <v>598</v>
      </c>
      <c r="B189" s="472" t="s">
        <v>71</v>
      </c>
      <c r="C189" s="472" t="s">
        <v>16</v>
      </c>
      <c r="D189" s="472">
        <v>3</v>
      </c>
      <c r="E189" s="472">
        <v>30</v>
      </c>
      <c r="F189" s="472">
        <v>3</v>
      </c>
      <c r="G189" s="472">
        <v>848</v>
      </c>
      <c r="H189" s="197">
        <v>499630221</v>
      </c>
      <c r="I189" s="198">
        <v>385331200</v>
      </c>
      <c r="J189" s="201" t="s">
        <v>68</v>
      </c>
      <c r="K189" s="464" t="s">
        <v>17</v>
      </c>
      <c r="L189" s="256">
        <v>300</v>
      </c>
      <c r="M189" s="256">
        <v>231</v>
      </c>
      <c r="N189" s="241"/>
    </row>
    <row r="190" spans="1:14" s="68" customFormat="1" ht="53.25" customHeight="1" thickTop="1" thickBot="1" x14ac:dyDescent="0.25">
      <c r="A190" s="195" t="s">
        <v>598</v>
      </c>
      <c r="B190" s="472" t="s">
        <v>71</v>
      </c>
      <c r="C190" s="635" t="s">
        <v>24</v>
      </c>
      <c r="D190" s="472">
        <v>3</v>
      </c>
      <c r="E190" s="472">
        <v>30</v>
      </c>
      <c r="F190" s="472">
        <v>3</v>
      </c>
      <c r="G190" s="472">
        <v>520</v>
      </c>
      <c r="H190" s="197">
        <v>560000000</v>
      </c>
      <c r="I190" s="198">
        <v>505890300</v>
      </c>
      <c r="J190" s="201" t="s">
        <v>721</v>
      </c>
      <c r="K190" s="464" t="s">
        <v>25</v>
      </c>
      <c r="L190" s="256">
        <v>8</v>
      </c>
      <c r="M190" s="256">
        <v>7</v>
      </c>
      <c r="N190" s="241"/>
    </row>
    <row r="191" spans="1:14" s="68" customFormat="1" ht="53.25" customHeight="1" thickTop="1" thickBot="1" x14ac:dyDescent="0.25">
      <c r="A191" s="195" t="s">
        <v>598</v>
      </c>
      <c r="B191" s="472" t="s">
        <v>71</v>
      </c>
      <c r="C191" s="637"/>
      <c r="D191" s="472">
        <v>3</v>
      </c>
      <c r="E191" s="472">
        <v>30</v>
      </c>
      <c r="F191" s="472">
        <v>3</v>
      </c>
      <c r="G191" s="472">
        <v>520</v>
      </c>
      <c r="H191" s="197">
        <v>207691605</v>
      </c>
      <c r="I191" s="198">
        <v>140000000</v>
      </c>
      <c r="J191" s="201" t="s">
        <v>722</v>
      </c>
      <c r="K191" s="464" t="s">
        <v>18</v>
      </c>
      <c r="L191" s="256">
        <v>6</v>
      </c>
      <c r="M191" s="256">
        <v>4</v>
      </c>
      <c r="N191" s="241"/>
    </row>
    <row r="192" spans="1:14" s="68" customFormat="1" ht="53.25" customHeight="1" thickTop="1" thickBot="1" x14ac:dyDescent="0.25">
      <c r="A192" s="195" t="s">
        <v>598</v>
      </c>
      <c r="B192" s="472" t="s">
        <v>71</v>
      </c>
      <c r="C192" s="635" t="s">
        <v>59</v>
      </c>
      <c r="D192" s="472">
        <v>3</v>
      </c>
      <c r="E192" s="472">
        <v>30</v>
      </c>
      <c r="F192" s="472">
        <v>3</v>
      </c>
      <c r="G192" s="472">
        <v>520</v>
      </c>
      <c r="H192" s="197">
        <v>200000000</v>
      </c>
      <c r="I192" s="198">
        <v>119384850</v>
      </c>
      <c r="J192" s="201" t="s">
        <v>723</v>
      </c>
      <c r="K192" s="464" t="s">
        <v>36</v>
      </c>
      <c r="L192" s="256">
        <v>10</v>
      </c>
      <c r="M192" s="256">
        <v>6</v>
      </c>
      <c r="N192" s="241"/>
    </row>
    <row r="193" spans="1:14" s="68" customFormat="1" ht="53.25" customHeight="1" thickTop="1" thickBot="1" x14ac:dyDescent="0.25">
      <c r="A193" s="195" t="s">
        <v>598</v>
      </c>
      <c r="B193" s="472" t="s">
        <v>71</v>
      </c>
      <c r="C193" s="637"/>
      <c r="D193" s="472">
        <v>2</v>
      </c>
      <c r="E193" s="472">
        <v>30</v>
      </c>
      <c r="F193" s="472">
        <v>3</v>
      </c>
      <c r="G193" s="472">
        <v>580</v>
      </c>
      <c r="H193" s="197">
        <v>48112242</v>
      </c>
      <c r="I193" s="198">
        <v>34800000</v>
      </c>
      <c r="J193" s="201" t="s">
        <v>69</v>
      </c>
      <c r="K193" s="464" t="s">
        <v>27</v>
      </c>
      <c r="L193" s="256">
        <v>20</v>
      </c>
      <c r="M193" s="256">
        <v>14</v>
      </c>
      <c r="N193" s="241"/>
    </row>
    <row r="194" spans="1:14" s="50" customFormat="1" ht="16.5" thickTop="1" thickBot="1" x14ac:dyDescent="0.3">
      <c r="A194" s="115"/>
      <c r="B194" s="80"/>
      <c r="C194" s="81"/>
      <c r="D194" s="41"/>
      <c r="E194" s="41"/>
      <c r="F194" s="41"/>
      <c r="G194" s="41"/>
      <c r="H194" s="83"/>
      <c r="I194" s="83"/>
      <c r="J194" s="82"/>
      <c r="K194" s="42"/>
      <c r="L194" s="52"/>
      <c r="M194" s="52"/>
      <c r="N194" s="237"/>
    </row>
    <row r="195" spans="1:14" s="68" customFormat="1" ht="30" customHeight="1" thickTop="1" thickBot="1" x14ac:dyDescent="0.25">
      <c r="A195" s="631" t="s">
        <v>1</v>
      </c>
      <c r="B195" s="631" t="s">
        <v>0</v>
      </c>
      <c r="C195" s="631" t="s">
        <v>122</v>
      </c>
      <c r="D195" s="628" t="s">
        <v>104</v>
      </c>
      <c r="E195" s="629"/>
      <c r="F195" s="629"/>
      <c r="G195" s="630"/>
      <c r="H195" s="628" t="s">
        <v>3</v>
      </c>
      <c r="I195" s="629"/>
      <c r="J195" s="628" t="s">
        <v>105</v>
      </c>
      <c r="K195" s="629"/>
      <c r="L195" s="629"/>
      <c r="M195" s="630"/>
      <c r="N195" s="241"/>
    </row>
    <row r="196" spans="1:14" s="68" customFormat="1" ht="34.5" customHeight="1" thickTop="1" thickBot="1" x14ac:dyDescent="0.25">
      <c r="A196" s="632"/>
      <c r="B196" s="632"/>
      <c r="C196" s="632"/>
      <c r="D196" s="194" t="s">
        <v>4</v>
      </c>
      <c r="E196" s="194" t="s">
        <v>5</v>
      </c>
      <c r="F196" s="194" t="s">
        <v>6</v>
      </c>
      <c r="G196" s="194" t="s">
        <v>7</v>
      </c>
      <c r="H196" s="194" t="s">
        <v>2</v>
      </c>
      <c r="I196" s="194" t="s">
        <v>3</v>
      </c>
      <c r="J196" s="194" t="s">
        <v>8</v>
      </c>
      <c r="K196" s="229" t="s">
        <v>9</v>
      </c>
      <c r="L196" s="229" t="s">
        <v>106</v>
      </c>
      <c r="M196" s="229" t="s">
        <v>107</v>
      </c>
      <c r="N196" s="241"/>
    </row>
    <row r="197" spans="1:14" s="68" customFormat="1" ht="47.25" customHeight="1" thickTop="1" thickBot="1" x14ac:dyDescent="0.25">
      <c r="A197" s="195" t="s">
        <v>598</v>
      </c>
      <c r="B197" s="472" t="s">
        <v>724</v>
      </c>
      <c r="C197" s="472" t="s">
        <v>16</v>
      </c>
      <c r="D197" s="472">
        <v>2</v>
      </c>
      <c r="E197" s="472">
        <v>30</v>
      </c>
      <c r="F197" s="472">
        <v>3</v>
      </c>
      <c r="G197" s="472">
        <v>848</v>
      </c>
      <c r="H197" s="197">
        <v>488483501</v>
      </c>
      <c r="I197" s="198">
        <v>166199800</v>
      </c>
      <c r="J197" s="201" t="s">
        <v>725</v>
      </c>
      <c r="K197" s="464" t="s">
        <v>17</v>
      </c>
      <c r="L197" s="256">
        <v>340</v>
      </c>
      <c r="M197" s="256">
        <v>340</v>
      </c>
      <c r="N197" s="241"/>
    </row>
    <row r="198" spans="1:14" s="68" customFormat="1" ht="36" customHeight="1" thickTop="1" thickBot="1" x14ac:dyDescent="0.25">
      <c r="A198" s="195" t="s">
        <v>598</v>
      </c>
      <c r="B198" s="472" t="s">
        <v>724</v>
      </c>
      <c r="C198" s="635" t="s">
        <v>24</v>
      </c>
      <c r="D198" s="472">
        <v>2</v>
      </c>
      <c r="E198" s="472">
        <v>30</v>
      </c>
      <c r="F198" s="472">
        <v>3</v>
      </c>
      <c r="G198" s="472">
        <v>520</v>
      </c>
      <c r="H198" s="197">
        <v>216987547</v>
      </c>
      <c r="I198" s="198">
        <v>120483010</v>
      </c>
      <c r="J198" s="201" t="s">
        <v>726</v>
      </c>
      <c r="K198" s="464" t="s">
        <v>25</v>
      </c>
      <c r="L198" s="256">
        <v>2</v>
      </c>
      <c r="M198" s="256">
        <v>1</v>
      </c>
      <c r="N198" s="241"/>
    </row>
    <row r="199" spans="1:14" s="68" customFormat="1" ht="36" customHeight="1" thickTop="1" thickBot="1" x14ac:dyDescent="0.25">
      <c r="A199" s="195" t="s">
        <v>598</v>
      </c>
      <c r="B199" s="472" t="s">
        <v>724</v>
      </c>
      <c r="C199" s="636"/>
      <c r="D199" s="472">
        <v>2</v>
      </c>
      <c r="E199" s="472">
        <v>30</v>
      </c>
      <c r="F199" s="472">
        <v>3</v>
      </c>
      <c r="G199" s="472">
        <v>520</v>
      </c>
      <c r="H199" s="197">
        <v>98150000</v>
      </c>
      <c r="I199" s="198">
        <v>98150000</v>
      </c>
      <c r="J199" s="201" t="s">
        <v>727</v>
      </c>
      <c r="K199" s="464" t="s">
        <v>25</v>
      </c>
      <c r="L199" s="256">
        <v>2</v>
      </c>
      <c r="M199" s="256">
        <v>2</v>
      </c>
      <c r="N199" s="241"/>
    </row>
    <row r="200" spans="1:14" s="68" customFormat="1" ht="100.5" customHeight="1" thickTop="1" thickBot="1" x14ac:dyDescent="0.25">
      <c r="A200" s="195" t="s">
        <v>598</v>
      </c>
      <c r="B200" s="472" t="s">
        <v>724</v>
      </c>
      <c r="C200" s="637"/>
      <c r="D200" s="472">
        <v>2</v>
      </c>
      <c r="E200" s="472">
        <v>30</v>
      </c>
      <c r="F200" s="472">
        <v>3</v>
      </c>
      <c r="G200" s="472">
        <v>520</v>
      </c>
      <c r="H200" s="197">
        <v>332200000</v>
      </c>
      <c r="I200" s="198">
        <v>332200000</v>
      </c>
      <c r="J200" s="201" t="s">
        <v>2326</v>
      </c>
      <c r="K200" s="464" t="s">
        <v>31</v>
      </c>
      <c r="L200" s="256">
        <v>167</v>
      </c>
      <c r="M200" s="256">
        <v>167</v>
      </c>
      <c r="N200" s="241"/>
    </row>
    <row r="201" spans="1:14" s="68" customFormat="1" ht="48.75" customHeight="1" thickTop="1" thickBot="1" x14ac:dyDescent="0.25">
      <c r="A201" s="195" t="s">
        <v>598</v>
      </c>
      <c r="B201" s="472" t="s">
        <v>724</v>
      </c>
      <c r="C201" s="584" t="s">
        <v>59</v>
      </c>
      <c r="D201" s="472">
        <v>2</v>
      </c>
      <c r="E201" s="472">
        <v>30</v>
      </c>
      <c r="F201" s="472">
        <v>3</v>
      </c>
      <c r="G201" s="472">
        <v>520</v>
      </c>
      <c r="H201" s="197">
        <v>19000000</v>
      </c>
      <c r="I201" s="198">
        <v>19000000</v>
      </c>
      <c r="J201" s="201" t="s">
        <v>2325</v>
      </c>
      <c r="K201" s="464" t="s">
        <v>31</v>
      </c>
      <c r="L201" s="256">
        <v>10</v>
      </c>
      <c r="M201" s="256">
        <v>10</v>
      </c>
      <c r="N201" s="241"/>
    </row>
    <row r="202" spans="1:14" s="67" customFormat="1" ht="14.25" thickTop="1" thickBot="1" x14ac:dyDescent="0.25">
      <c r="A202" s="61"/>
      <c r="B202" s="92"/>
      <c r="C202" s="119"/>
      <c r="D202" s="119"/>
      <c r="E202" s="119"/>
      <c r="F202" s="119"/>
      <c r="G202" s="119"/>
      <c r="H202" s="22"/>
      <c r="I202" s="22"/>
      <c r="J202" s="120"/>
      <c r="K202" s="120"/>
      <c r="L202" s="121"/>
      <c r="M202" s="121"/>
      <c r="N202" s="244"/>
    </row>
    <row r="203" spans="1:14" s="68" customFormat="1" ht="30" customHeight="1" thickTop="1" thickBot="1" x14ac:dyDescent="0.25">
      <c r="A203" s="631" t="s">
        <v>1</v>
      </c>
      <c r="B203" s="631" t="s">
        <v>0</v>
      </c>
      <c r="C203" s="631" t="s">
        <v>122</v>
      </c>
      <c r="D203" s="628" t="s">
        <v>104</v>
      </c>
      <c r="E203" s="629"/>
      <c r="F203" s="629"/>
      <c r="G203" s="630"/>
      <c r="H203" s="628" t="s">
        <v>3</v>
      </c>
      <c r="I203" s="629"/>
      <c r="J203" s="628" t="s">
        <v>105</v>
      </c>
      <c r="K203" s="629"/>
      <c r="L203" s="629"/>
      <c r="M203" s="630"/>
      <c r="N203" s="241"/>
    </row>
    <row r="204" spans="1:14" s="68" customFormat="1" ht="34.5" customHeight="1" thickTop="1" thickBot="1" x14ac:dyDescent="0.25">
      <c r="A204" s="632"/>
      <c r="B204" s="632"/>
      <c r="C204" s="632"/>
      <c r="D204" s="194" t="s">
        <v>4</v>
      </c>
      <c r="E204" s="194" t="s">
        <v>5</v>
      </c>
      <c r="F204" s="194" t="s">
        <v>6</v>
      </c>
      <c r="G204" s="194" t="s">
        <v>7</v>
      </c>
      <c r="H204" s="194" t="s">
        <v>2</v>
      </c>
      <c r="I204" s="194" t="s">
        <v>3</v>
      </c>
      <c r="J204" s="194" t="s">
        <v>8</v>
      </c>
      <c r="K204" s="229" t="s">
        <v>9</v>
      </c>
      <c r="L204" s="229" t="s">
        <v>106</v>
      </c>
      <c r="M204" s="229" t="s">
        <v>107</v>
      </c>
      <c r="N204" s="241"/>
    </row>
    <row r="205" spans="1:14" s="2" customFormat="1" ht="47.25" customHeight="1" thickTop="1" thickBot="1" x14ac:dyDescent="0.25">
      <c r="A205" s="195" t="s">
        <v>598</v>
      </c>
      <c r="B205" s="472" t="s">
        <v>728</v>
      </c>
      <c r="C205" s="472" t="s">
        <v>16</v>
      </c>
      <c r="D205" s="472">
        <v>3</v>
      </c>
      <c r="E205" s="472">
        <v>30</v>
      </c>
      <c r="F205" s="472">
        <v>3</v>
      </c>
      <c r="G205" s="472">
        <v>848</v>
      </c>
      <c r="H205" s="197">
        <v>398456879</v>
      </c>
      <c r="I205" s="198">
        <v>299970000</v>
      </c>
      <c r="J205" s="201" t="s">
        <v>729</v>
      </c>
      <c r="K205" s="464" t="s">
        <v>17</v>
      </c>
      <c r="L205" s="256">
        <v>202</v>
      </c>
      <c r="M205" s="256">
        <v>202</v>
      </c>
      <c r="N205" s="245"/>
    </row>
    <row r="206" spans="1:14" s="2" customFormat="1" ht="47.25" customHeight="1" thickTop="1" thickBot="1" x14ac:dyDescent="0.25">
      <c r="A206" s="195" t="s">
        <v>598</v>
      </c>
      <c r="B206" s="472" t="s">
        <v>728</v>
      </c>
      <c r="C206" s="635" t="s">
        <v>24</v>
      </c>
      <c r="D206" s="472">
        <v>3</v>
      </c>
      <c r="E206" s="472">
        <v>30</v>
      </c>
      <c r="F206" s="472">
        <v>3</v>
      </c>
      <c r="G206" s="472">
        <v>520</v>
      </c>
      <c r="H206" s="197">
        <v>429561500</v>
      </c>
      <c r="I206" s="198">
        <v>410900000</v>
      </c>
      <c r="J206" s="201" t="s">
        <v>730</v>
      </c>
      <c r="K206" s="464" t="s">
        <v>25</v>
      </c>
      <c r="L206" s="256">
        <v>15</v>
      </c>
      <c r="M206" s="256">
        <v>15</v>
      </c>
      <c r="N206" s="245"/>
    </row>
    <row r="207" spans="1:14" s="2" customFormat="1" ht="47.25" customHeight="1" thickTop="1" thickBot="1" x14ac:dyDescent="0.25">
      <c r="A207" s="195" t="s">
        <v>598</v>
      </c>
      <c r="B207" s="472" t="s">
        <v>728</v>
      </c>
      <c r="C207" s="636"/>
      <c r="D207" s="472">
        <v>3</v>
      </c>
      <c r="E207" s="472">
        <v>30</v>
      </c>
      <c r="F207" s="472">
        <v>3</v>
      </c>
      <c r="G207" s="472">
        <v>520</v>
      </c>
      <c r="H207" s="197">
        <v>52978500</v>
      </c>
      <c r="I207" s="198">
        <v>52978500</v>
      </c>
      <c r="J207" s="201" t="s">
        <v>731</v>
      </c>
      <c r="K207" s="464" t="s">
        <v>13</v>
      </c>
      <c r="L207" s="256">
        <v>1</v>
      </c>
      <c r="M207" s="256">
        <v>1</v>
      </c>
      <c r="N207" s="245"/>
    </row>
    <row r="208" spans="1:14" s="2" customFormat="1" ht="55.5" customHeight="1" thickTop="1" thickBot="1" x14ac:dyDescent="0.25">
      <c r="A208" s="195" t="s">
        <v>598</v>
      </c>
      <c r="B208" s="472" t="s">
        <v>728</v>
      </c>
      <c r="C208" s="637"/>
      <c r="D208" s="472">
        <v>3</v>
      </c>
      <c r="E208" s="472">
        <v>30</v>
      </c>
      <c r="F208" s="472">
        <v>3</v>
      </c>
      <c r="G208" s="472">
        <v>520</v>
      </c>
      <c r="H208" s="197">
        <v>143355588</v>
      </c>
      <c r="I208" s="198">
        <v>0</v>
      </c>
      <c r="J208" s="201" t="s">
        <v>732</v>
      </c>
      <c r="K208" s="464" t="s">
        <v>91</v>
      </c>
      <c r="L208" s="256">
        <v>2</v>
      </c>
      <c r="M208" s="256">
        <v>0</v>
      </c>
      <c r="N208" s="245"/>
    </row>
    <row r="209" spans="1:14" s="2" customFormat="1" ht="65.25" customHeight="1" thickTop="1" thickBot="1" x14ac:dyDescent="0.25">
      <c r="A209" s="195" t="s">
        <v>598</v>
      </c>
      <c r="B209" s="472" t="s">
        <v>728</v>
      </c>
      <c r="C209" s="472" t="s">
        <v>33</v>
      </c>
      <c r="D209" s="472">
        <v>3</v>
      </c>
      <c r="E209" s="472">
        <v>30</v>
      </c>
      <c r="F209" s="472">
        <v>3</v>
      </c>
      <c r="G209" s="472">
        <v>520</v>
      </c>
      <c r="H209" s="197">
        <v>256088116</v>
      </c>
      <c r="I209" s="198">
        <v>178000000</v>
      </c>
      <c r="J209" s="201" t="s">
        <v>733</v>
      </c>
      <c r="K209" s="464" t="s">
        <v>36</v>
      </c>
      <c r="L209" s="256">
        <v>5</v>
      </c>
      <c r="M209" s="256">
        <v>5</v>
      </c>
      <c r="N209" s="245"/>
    </row>
    <row r="210" spans="1:14" s="50" customFormat="1" ht="16.5" thickTop="1" thickBot="1" x14ac:dyDescent="0.3">
      <c r="A210" s="115"/>
      <c r="B210" s="80"/>
      <c r="C210" s="41"/>
      <c r="D210" s="41"/>
      <c r="E210" s="41"/>
      <c r="F210" s="41"/>
      <c r="G210" s="41"/>
      <c r="H210" s="83"/>
      <c r="I210" s="83"/>
      <c r="J210" s="82"/>
      <c r="K210" s="42"/>
      <c r="L210" s="52"/>
      <c r="M210" s="52"/>
      <c r="N210" s="237"/>
    </row>
    <row r="211" spans="1:14" s="68" customFormat="1" ht="30" customHeight="1" thickTop="1" thickBot="1" x14ac:dyDescent="0.25">
      <c r="A211" s="631" t="s">
        <v>1</v>
      </c>
      <c r="B211" s="631" t="s">
        <v>0</v>
      </c>
      <c r="C211" s="631" t="s">
        <v>122</v>
      </c>
      <c r="D211" s="628" t="s">
        <v>104</v>
      </c>
      <c r="E211" s="629"/>
      <c r="F211" s="629"/>
      <c r="G211" s="630"/>
      <c r="H211" s="628" t="s">
        <v>3</v>
      </c>
      <c r="I211" s="629"/>
      <c r="J211" s="628" t="s">
        <v>105</v>
      </c>
      <c r="K211" s="629"/>
      <c r="L211" s="629"/>
      <c r="M211" s="630"/>
      <c r="N211" s="241"/>
    </row>
    <row r="212" spans="1:14" s="68" customFormat="1" ht="34.5" customHeight="1" thickTop="1" thickBot="1" x14ac:dyDescent="0.25">
      <c r="A212" s="632"/>
      <c r="B212" s="632"/>
      <c r="C212" s="632"/>
      <c r="D212" s="194" t="s">
        <v>4</v>
      </c>
      <c r="E212" s="194" t="s">
        <v>5</v>
      </c>
      <c r="F212" s="194" t="s">
        <v>6</v>
      </c>
      <c r="G212" s="194" t="s">
        <v>7</v>
      </c>
      <c r="H212" s="194" t="s">
        <v>2</v>
      </c>
      <c r="I212" s="194" t="s">
        <v>3</v>
      </c>
      <c r="J212" s="194" t="s">
        <v>8</v>
      </c>
      <c r="K212" s="229" t="s">
        <v>9</v>
      </c>
      <c r="L212" s="229" t="s">
        <v>106</v>
      </c>
      <c r="M212" s="229" t="s">
        <v>107</v>
      </c>
      <c r="N212" s="241"/>
    </row>
    <row r="213" spans="1:14" s="2" customFormat="1" ht="47.25" customHeight="1" thickTop="1" thickBot="1" x14ac:dyDescent="0.25">
      <c r="A213" s="195" t="s">
        <v>598</v>
      </c>
      <c r="B213" s="393" t="s">
        <v>734</v>
      </c>
      <c r="C213" s="196" t="s">
        <v>16</v>
      </c>
      <c r="D213" s="196">
        <v>3</v>
      </c>
      <c r="E213" s="196">
        <v>30</v>
      </c>
      <c r="F213" s="196">
        <v>3</v>
      </c>
      <c r="G213" s="196">
        <v>848</v>
      </c>
      <c r="H213" s="197">
        <v>488957445</v>
      </c>
      <c r="I213" s="198">
        <v>487512800</v>
      </c>
      <c r="J213" s="201" t="s">
        <v>735</v>
      </c>
      <c r="K213" s="231" t="s">
        <v>17</v>
      </c>
      <c r="L213" s="256">
        <v>573</v>
      </c>
      <c r="M213" s="256">
        <v>573</v>
      </c>
      <c r="N213" s="245"/>
    </row>
    <row r="214" spans="1:14" s="2" customFormat="1" ht="36" customHeight="1" thickTop="1" thickBot="1" x14ac:dyDescent="0.25">
      <c r="A214" s="195" t="s">
        <v>598</v>
      </c>
      <c r="B214" s="393" t="s">
        <v>734</v>
      </c>
      <c r="C214" s="635" t="s">
        <v>24</v>
      </c>
      <c r="D214" s="196">
        <v>3</v>
      </c>
      <c r="E214" s="196">
        <v>30</v>
      </c>
      <c r="F214" s="196">
        <v>3</v>
      </c>
      <c r="G214" s="196">
        <v>520</v>
      </c>
      <c r="H214" s="197">
        <v>16339388</v>
      </c>
      <c r="I214" s="198">
        <v>16339388</v>
      </c>
      <c r="J214" s="201" t="s">
        <v>736</v>
      </c>
      <c r="K214" s="231" t="s">
        <v>13</v>
      </c>
      <c r="L214" s="256">
        <v>1</v>
      </c>
      <c r="M214" s="256">
        <v>1</v>
      </c>
      <c r="N214" s="245"/>
    </row>
    <row r="215" spans="1:14" s="2" customFormat="1" ht="36" customHeight="1" thickTop="1" thickBot="1" x14ac:dyDescent="0.25">
      <c r="A215" s="195" t="s">
        <v>598</v>
      </c>
      <c r="B215" s="393" t="s">
        <v>734</v>
      </c>
      <c r="C215" s="636"/>
      <c r="D215" s="196">
        <v>3</v>
      </c>
      <c r="E215" s="196">
        <v>30</v>
      </c>
      <c r="F215" s="196">
        <v>3</v>
      </c>
      <c r="G215" s="196">
        <v>520</v>
      </c>
      <c r="H215" s="197">
        <v>443702870</v>
      </c>
      <c r="I215" s="198">
        <v>302167245</v>
      </c>
      <c r="J215" s="201" t="s">
        <v>288</v>
      </c>
      <c r="K215" s="231" t="s">
        <v>18</v>
      </c>
      <c r="L215" s="256">
        <v>7</v>
      </c>
      <c r="M215" s="256">
        <v>6</v>
      </c>
      <c r="N215" s="245"/>
    </row>
    <row r="216" spans="1:14" s="2" customFormat="1" ht="35.25" customHeight="1" thickTop="1" thickBot="1" x14ac:dyDescent="0.25">
      <c r="A216" s="195" t="s">
        <v>598</v>
      </c>
      <c r="B216" s="393" t="s">
        <v>734</v>
      </c>
      <c r="C216" s="637"/>
      <c r="D216" s="196">
        <v>3</v>
      </c>
      <c r="E216" s="196">
        <v>30</v>
      </c>
      <c r="F216" s="196">
        <v>3</v>
      </c>
      <c r="G216" s="196">
        <v>520</v>
      </c>
      <c r="H216" s="197">
        <v>573196984</v>
      </c>
      <c r="I216" s="198">
        <v>187640817</v>
      </c>
      <c r="J216" s="201" t="s">
        <v>737</v>
      </c>
      <c r="K216" s="464" t="s">
        <v>25</v>
      </c>
      <c r="L216" s="256">
        <v>11</v>
      </c>
      <c r="M216" s="256">
        <v>6</v>
      </c>
      <c r="N216" s="245"/>
    </row>
    <row r="217" spans="1:14" s="50" customFormat="1" ht="47.25" customHeight="1" thickTop="1" thickBot="1" x14ac:dyDescent="0.3">
      <c r="A217" s="472" t="s">
        <v>598</v>
      </c>
      <c r="B217" s="195" t="s">
        <v>734</v>
      </c>
      <c r="C217" s="533" t="s">
        <v>33</v>
      </c>
      <c r="D217" s="509">
        <v>3</v>
      </c>
      <c r="E217" s="509">
        <v>30</v>
      </c>
      <c r="F217" s="509">
        <v>3</v>
      </c>
      <c r="G217" s="509">
        <v>540</v>
      </c>
      <c r="H217" s="510">
        <v>52500000</v>
      </c>
      <c r="I217" s="510">
        <v>52500000</v>
      </c>
      <c r="J217" s="512" t="s">
        <v>738</v>
      </c>
      <c r="K217" s="535" t="s">
        <v>51</v>
      </c>
      <c r="L217" s="511">
        <v>16</v>
      </c>
      <c r="M217" s="511">
        <v>16</v>
      </c>
      <c r="N217" s="237"/>
    </row>
    <row r="218" spans="1:14" s="50" customFormat="1" ht="16.5" thickTop="1" thickBot="1" x14ac:dyDescent="0.3">
      <c r="A218" s="504"/>
      <c r="B218" s="505"/>
      <c r="C218" s="506"/>
      <c r="D218" s="88"/>
      <c r="E218" s="88"/>
      <c r="F218" s="88"/>
      <c r="G218" s="88"/>
      <c r="H218" s="507"/>
      <c r="I218" s="507"/>
      <c r="J218" s="508"/>
      <c r="K218" s="91"/>
      <c r="L218" s="508"/>
      <c r="M218" s="508"/>
      <c r="N218" s="237"/>
    </row>
    <row r="219" spans="1:14" s="68" customFormat="1" ht="30" customHeight="1" thickTop="1" thickBot="1" x14ac:dyDescent="0.25">
      <c r="A219" s="631" t="s">
        <v>1</v>
      </c>
      <c r="B219" s="631" t="s">
        <v>0</v>
      </c>
      <c r="C219" s="631" t="s">
        <v>122</v>
      </c>
      <c r="D219" s="628" t="s">
        <v>104</v>
      </c>
      <c r="E219" s="629"/>
      <c r="F219" s="629"/>
      <c r="G219" s="630"/>
      <c r="H219" s="628" t="s">
        <v>3</v>
      </c>
      <c r="I219" s="629"/>
      <c r="J219" s="628" t="s">
        <v>105</v>
      </c>
      <c r="K219" s="629"/>
      <c r="L219" s="629"/>
      <c r="M219" s="630"/>
      <c r="N219" s="241"/>
    </row>
    <row r="220" spans="1:14" s="68" customFormat="1" ht="34.5" customHeight="1" thickTop="1" thickBot="1" x14ac:dyDescent="0.25">
      <c r="A220" s="632"/>
      <c r="B220" s="632"/>
      <c r="C220" s="632"/>
      <c r="D220" s="194" t="s">
        <v>4</v>
      </c>
      <c r="E220" s="194" t="s">
        <v>5</v>
      </c>
      <c r="F220" s="194" t="s">
        <v>6</v>
      </c>
      <c r="G220" s="194" t="s">
        <v>7</v>
      </c>
      <c r="H220" s="194" t="s">
        <v>2</v>
      </c>
      <c r="I220" s="194" t="s">
        <v>3</v>
      </c>
      <c r="J220" s="194" t="s">
        <v>8</v>
      </c>
      <c r="K220" s="229" t="s">
        <v>9</v>
      </c>
      <c r="L220" s="229" t="s">
        <v>106</v>
      </c>
      <c r="M220" s="229" t="s">
        <v>107</v>
      </c>
      <c r="N220" s="241"/>
    </row>
    <row r="221" spans="1:14" s="68" customFormat="1" ht="48" customHeight="1" thickTop="1" thickBot="1" x14ac:dyDescent="0.25">
      <c r="A221" s="195" t="s">
        <v>598</v>
      </c>
      <c r="B221" s="472" t="s">
        <v>739</v>
      </c>
      <c r="C221" s="472" t="s">
        <v>16</v>
      </c>
      <c r="D221" s="472">
        <v>2</v>
      </c>
      <c r="E221" s="472">
        <v>30</v>
      </c>
      <c r="F221" s="472">
        <v>3</v>
      </c>
      <c r="G221" s="472">
        <v>848</v>
      </c>
      <c r="H221" s="197">
        <v>485553782</v>
      </c>
      <c r="I221" s="198">
        <v>472515520</v>
      </c>
      <c r="J221" s="201" t="s">
        <v>740</v>
      </c>
      <c r="K221" s="464" t="s">
        <v>17</v>
      </c>
      <c r="L221" s="256">
        <v>433</v>
      </c>
      <c r="M221" s="256">
        <v>433</v>
      </c>
      <c r="N221" s="241"/>
    </row>
    <row r="222" spans="1:14" s="68" customFormat="1" ht="66" customHeight="1" thickTop="1" thickBot="1" x14ac:dyDescent="0.25">
      <c r="A222" s="195" t="s">
        <v>598</v>
      </c>
      <c r="B222" s="472" t="s">
        <v>739</v>
      </c>
      <c r="C222" s="635" t="s">
        <v>24</v>
      </c>
      <c r="D222" s="472">
        <v>2</v>
      </c>
      <c r="E222" s="472">
        <v>30</v>
      </c>
      <c r="F222" s="472">
        <v>3</v>
      </c>
      <c r="G222" s="472">
        <v>520</v>
      </c>
      <c r="H222" s="197">
        <v>359352973</v>
      </c>
      <c r="I222" s="198">
        <v>358856723</v>
      </c>
      <c r="J222" s="201" t="s">
        <v>741</v>
      </c>
      <c r="K222" s="464" t="s">
        <v>25</v>
      </c>
      <c r="L222" s="256">
        <v>5</v>
      </c>
      <c r="M222" s="256">
        <v>5</v>
      </c>
      <c r="N222" s="241"/>
    </row>
    <row r="223" spans="1:14" s="68" customFormat="1" ht="36" customHeight="1" thickTop="1" thickBot="1" x14ac:dyDescent="0.25">
      <c r="A223" s="195" t="s">
        <v>598</v>
      </c>
      <c r="B223" s="472" t="s">
        <v>739</v>
      </c>
      <c r="C223" s="636"/>
      <c r="D223" s="472">
        <v>2</v>
      </c>
      <c r="E223" s="472">
        <v>30</v>
      </c>
      <c r="F223" s="472">
        <v>3</v>
      </c>
      <c r="G223" s="472">
        <v>520</v>
      </c>
      <c r="H223" s="197">
        <v>53059266</v>
      </c>
      <c r="I223" s="198">
        <v>53059266</v>
      </c>
      <c r="J223" s="201" t="s">
        <v>742</v>
      </c>
      <c r="K223" s="464" t="s">
        <v>18</v>
      </c>
      <c r="L223" s="256">
        <v>1</v>
      </c>
      <c r="M223" s="256">
        <v>1</v>
      </c>
      <c r="N223" s="241"/>
    </row>
    <row r="224" spans="1:14" s="68" customFormat="1" ht="36" customHeight="1" thickTop="1" thickBot="1" x14ac:dyDescent="0.25">
      <c r="A224" s="195" t="s">
        <v>598</v>
      </c>
      <c r="B224" s="472" t="s">
        <v>739</v>
      </c>
      <c r="C224" s="636"/>
      <c r="D224" s="472">
        <v>2</v>
      </c>
      <c r="E224" s="472">
        <v>30</v>
      </c>
      <c r="F224" s="472">
        <v>3</v>
      </c>
      <c r="G224" s="472">
        <v>520</v>
      </c>
      <c r="H224" s="197">
        <v>87412545</v>
      </c>
      <c r="I224" s="198">
        <v>87412545</v>
      </c>
      <c r="J224" s="201" t="s">
        <v>743</v>
      </c>
      <c r="K224" s="464" t="s">
        <v>25</v>
      </c>
      <c r="L224" s="256">
        <v>3</v>
      </c>
      <c r="M224" s="256">
        <v>3</v>
      </c>
      <c r="N224" s="241"/>
    </row>
    <row r="225" spans="1:14" s="68" customFormat="1" ht="53.25" customHeight="1" thickTop="1" thickBot="1" x14ac:dyDescent="0.25">
      <c r="A225" s="195" t="s">
        <v>598</v>
      </c>
      <c r="B225" s="472" t="s">
        <v>739</v>
      </c>
      <c r="C225" s="636"/>
      <c r="D225" s="472">
        <v>2</v>
      </c>
      <c r="E225" s="472">
        <v>30</v>
      </c>
      <c r="F225" s="472">
        <v>3</v>
      </c>
      <c r="G225" s="472">
        <v>520</v>
      </c>
      <c r="H225" s="197">
        <v>90000000</v>
      </c>
      <c r="I225" s="198">
        <v>68813131</v>
      </c>
      <c r="J225" s="201" t="s">
        <v>744</v>
      </c>
      <c r="K225" s="464" t="s">
        <v>18</v>
      </c>
      <c r="L225" s="256">
        <v>3</v>
      </c>
      <c r="M225" s="256">
        <v>2</v>
      </c>
      <c r="N225" s="241"/>
    </row>
    <row r="226" spans="1:14" s="68" customFormat="1" ht="72" customHeight="1" thickTop="1" thickBot="1" x14ac:dyDescent="0.25">
      <c r="A226" s="195" t="s">
        <v>598</v>
      </c>
      <c r="B226" s="472" t="s">
        <v>739</v>
      </c>
      <c r="C226" s="636"/>
      <c r="D226" s="472">
        <v>2</v>
      </c>
      <c r="E226" s="472">
        <v>30</v>
      </c>
      <c r="F226" s="472">
        <v>3</v>
      </c>
      <c r="G226" s="472">
        <v>520</v>
      </c>
      <c r="H226" s="197">
        <v>525968214</v>
      </c>
      <c r="I226" s="198">
        <v>418794312</v>
      </c>
      <c r="J226" s="201" t="s">
        <v>745</v>
      </c>
      <c r="K226" s="464" t="s">
        <v>25</v>
      </c>
      <c r="L226" s="256">
        <v>6</v>
      </c>
      <c r="M226" s="256">
        <v>5</v>
      </c>
      <c r="N226" s="241"/>
    </row>
    <row r="227" spans="1:14" s="68" customFormat="1" ht="66" customHeight="1" thickTop="1" thickBot="1" x14ac:dyDescent="0.25">
      <c r="A227" s="195" t="s">
        <v>598</v>
      </c>
      <c r="B227" s="472" t="s">
        <v>739</v>
      </c>
      <c r="C227" s="636"/>
      <c r="D227" s="472">
        <v>2</v>
      </c>
      <c r="E227" s="472">
        <v>30</v>
      </c>
      <c r="F227" s="472">
        <v>3</v>
      </c>
      <c r="G227" s="472">
        <v>520</v>
      </c>
      <c r="H227" s="197">
        <v>180000000</v>
      </c>
      <c r="I227" s="198">
        <v>171579989</v>
      </c>
      <c r="J227" s="201" t="s">
        <v>746</v>
      </c>
      <c r="K227" s="464" t="s">
        <v>25</v>
      </c>
      <c r="L227" s="256">
        <v>6</v>
      </c>
      <c r="M227" s="256">
        <v>6</v>
      </c>
      <c r="N227" s="241"/>
    </row>
    <row r="228" spans="1:14" s="68" customFormat="1" ht="54" customHeight="1" thickTop="1" thickBot="1" x14ac:dyDescent="0.25">
      <c r="A228" s="195" t="s">
        <v>598</v>
      </c>
      <c r="B228" s="393" t="s">
        <v>739</v>
      </c>
      <c r="C228" s="637"/>
      <c r="D228" s="294">
        <v>2</v>
      </c>
      <c r="E228" s="257">
        <v>30</v>
      </c>
      <c r="F228" s="313">
        <v>3</v>
      </c>
      <c r="G228" s="257">
        <v>520</v>
      </c>
      <c r="H228" s="296">
        <v>116914931</v>
      </c>
      <c r="I228" s="296">
        <v>0</v>
      </c>
      <c r="J228" s="225" t="s">
        <v>747</v>
      </c>
      <c r="K228" s="258" t="s">
        <v>2327</v>
      </c>
      <c r="L228" s="258">
        <v>3804</v>
      </c>
      <c r="M228" s="258">
        <v>0</v>
      </c>
      <c r="N228" s="241"/>
    </row>
    <row r="229" spans="1:14" s="68" customFormat="1" ht="66.75" customHeight="1" thickTop="1" x14ac:dyDescent="0.2">
      <c r="A229" s="457" t="s">
        <v>598</v>
      </c>
      <c r="B229" s="456" t="s">
        <v>739</v>
      </c>
      <c r="C229" s="458" t="s">
        <v>35</v>
      </c>
      <c r="D229" s="458">
        <v>2</v>
      </c>
      <c r="E229" s="475">
        <v>30</v>
      </c>
      <c r="F229" s="513">
        <v>3</v>
      </c>
      <c r="G229" s="475">
        <v>540</v>
      </c>
      <c r="H229" s="466">
        <v>50000000</v>
      </c>
      <c r="I229" s="466">
        <v>50000000</v>
      </c>
      <c r="J229" s="514" t="s">
        <v>748</v>
      </c>
      <c r="K229" s="466" t="s">
        <v>2791</v>
      </c>
      <c r="L229" s="466">
        <v>310</v>
      </c>
      <c r="M229" s="466">
        <v>310</v>
      </c>
      <c r="N229" s="241"/>
    </row>
    <row r="230" spans="1:14" s="50" customFormat="1" ht="16.5" customHeight="1" thickBot="1" x14ac:dyDescent="0.3">
      <c r="A230" s="504"/>
      <c r="B230" s="505"/>
      <c r="C230" s="506"/>
      <c r="D230" s="506"/>
      <c r="E230" s="515"/>
      <c r="F230" s="516"/>
      <c r="G230" s="515"/>
      <c r="H230" s="517"/>
      <c r="I230" s="517"/>
      <c r="J230" s="518"/>
      <c r="K230" s="519"/>
      <c r="L230" s="519"/>
      <c r="M230" s="519"/>
      <c r="N230" s="237"/>
    </row>
    <row r="231" spans="1:14" s="68" customFormat="1" ht="30" customHeight="1" thickTop="1" thickBot="1" x14ac:dyDescent="0.25">
      <c r="A231" s="631" t="s">
        <v>1</v>
      </c>
      <c r="B231" s="631" t="s">
        <v>0</v>
      </c>
      <c r="C231" s="631" t="s">
        <v>122</v>
      </c>
      <c r="D231" s="649" t="s">
        <v>104</v>
      </c>
      <c r="E231" s="650"/>
      <c r="F231" s="650"/>
      <c r="G231" s="651"/>
      <c r="H231" s="649" t="s">
        <v>3</v>
      </c>
      <c r="I231" s="650"/>
      <c r="J231" s="649" t="s">
        <v>105</v>
      </c>
      <c r="K231" s="650"/>
      <c r="L231" s="650"/>
      <c r="M231" s="651"/>
      <c r="N231" s="241"/>
    </row>
    <row r="232" spans="1:14" s="68" customFormat="1" ht="34.5" customHeight="1" thickTop="1" thickBot="1" x14ac:dyDescent="0.25">
      <c r="A232" s="632"/>
      <c r="B232" s="632"/>
      <c r="C232" s="632"/>
      <c r="D232" s="194" t="s">
        <v>4</v>
      </c>
      <c r="E232" s="194" t="s">
        <v>5</v>
      </c>
      <c r="F232" s="194" t="s">
        <v>6</v>
      </c>
      <c r="G232" s="194" t="s">
        <v>7</v>
      </c>
      <c r="H232" s="194" t="s">
        <v>2</v>
      </c>
      <c r="I232" s="194" t="s">
        <v>3</v>
      </c>
      <c r="J232" s="194" t="s">
        <v>8</v>
      </c>
      <c r="K232" s="229" t="s">
        <v>9</v>
      </c>
      <c r="L232" s="229" t="s">
        <v>106</v>
      </c>
      <c r="M232" s="229" t="s">
        <v>107</v>
      </c>
      <c r="N232" s="241"/>
    </row>
    <row r="233" spans="1:14" s="68" customFormat="1" ht="47.25" customHeight="1" thickTop="1" thickBot="1" x14ac:dyDescent="0.25">
      <c r="A233" s="195" t="s">
        <v>598</v>
      </c>
      <c r="B233" s="472" t="s">
        <v>73</v>
      </c>
      <c r="C233" s="472" t="s">
        <v>16</v>
      </c>
      <c r="D233" s="472">
        <v>2</v>
      </c>
      <c r="E233" s="472">
        <v>30</v>
      </c>
      <c r="F233" s="472">
        <v>3</v>
      </c>
      <c r="G233" s="472">
        <v>848</v>
      </c>
      <c r="H233" s="197">
        <v>350384310</v>
      </c>
      <c r="I233" s="198">
        <v>335710624</v>
      </c>
      <c r="J233" s="201" t="s">
        <v>749</v>
      </c>
      <c r="K233" s="464" t="s">
        <v>17</v>
      </c>
      <c r="L233" s="256">
        <v>984</v>
      </c>
      <c r="M233" s="256">
        <v>984</v>
      </c>
      <c r="N233" s="241"/>
    </row>
    <row r="234" spans="1:14" s="68" customFormat="1" ht="47.25" customHeight="1" thickTop="1" thickBot="1" x14ac:dyDescent="0.25">
      <c r="A234" s="195" t="s">
        <v>598</v>
      </c>
      <c r="B234" s="472" t="s">
        <v>73</v>
      </c>
      <c r="C234" s="635" t="s">
        <v>24</v>
      </c>
      <c r="D234" s="472">
        <v>2</v>
      </c>
      <c r="E234" s="472">
        <v>30</v>
      </c>
      <c r="F234" s="472">
        <v>3</v>
      </c>
      <c r="G234" s="472">
        <v>520</v>
      </c>
      <c r="H234" s="197">
        <v>117048967</v>
      </c>
      <c r="I234" s="198">
        <v>111048967</v>
      </c>
      <c r="J234" s="201" t="s">
        <v>750</v>
      </c>
      <c r="K234" s="464" t="s">
        <v>25</v>
      </c>
      <c r="L234" s="256">
        <v>1</v>
      </c>
      <c r="M234" s="256">
        <v>1</v>
      </c>
      <c r="N234" s="241"/>
    </row>
    <row r="235" spans="1:14" s="68" customFormat="1" ht="47.25" customHeight="1" thickTop="1" thickBot="1" x14ac:dyDescent="0.25">
      <c r="A235" s="195" t="s">
        <v>598</v>
      </c>
      <c r="B235" s="472" t="s">
        <v>73</v>
      </c>
      <c r="C235" s="636"/>
      <c r="D235" s="472">
        <v>2</v>
      </c>
      <c r="E235" s="472">
        <v>30</v>
      </c>
      <c r="F235" s="472">
        <v>3</v>
      </c>
      <c r="G235" s="472">
        <v>520</v>
      </c>
      <c r="H235" s="197">
        <v>83222900</v>
      </c>
      <c r="I235" s="198">
        <v>83223500</v>
      </c>
      <c r="J235" s="201" t="s">
        <v>751</v>
      </c>
      <c r="K235" s="464" t="s">
        <v>25</v>
      </c>
      <c r="L235" s="256">
        <v>1</v>
      </c>
      <c r="M235" s="256">
        <v>1</v>
      </c>
      <c r="N235" s="241"/>
    </row>
    <row r="236" spans="1:14" s="68" customFormat="1" ht="53.25" customHeight="1" thickTop="1" thickBot="1" x14ac:dyDescent="0.25">
      <c r="A236" s="195" t="s">
        <v>598</v>
      </c>
      <c r="B236" s="472" t="s">
        <v>73</v>
      </c>
      <c r="C236" s="636"/>
      <c r="D236" s="472">
        <v>2</v>
      </c>
      <c r="E236" s="472">
        <v>30</v>
      </c>
      <c r="F236" s="472">
        <v>3</v>
      </c>
      <c r="G236" s="472">
        <v>520</v>
      </c>
      <c r="H236" s="197">
        <v>127186040</v>
      </c>
      <c r="I236" s="198">
        <v>127186040</v>
      </c>
      <c r="J236" s="201" t="s">
        <v>752</v>
      </c>
      <c r="K236" s="464" t="s">
        <v>13</v>
      </c>
      <c r="L236" s="256">
        <v>1</v>
      </c>
      <c r="M236" s="256">
        <v>1</v>
      </c>
      <c r="N236" s="241"/>
    </row>
    <row r="237" spans="1:14" s="68" customFormat="1" ht="47.25" customHeight="1" thickTop="1" thickBot="1" x14ac:dyDescent="0.25">
      <c r="A237" s="195" t="s">
        <v>598</v>
      </c>
      <c r="B237" s="472" t="s">
        <v>73</v>
      </c>
      <c r="C237" s="636"/>
      <c r="D237" s="472">
        <v>2</v>
      </c>
      <c r="E237" s="472">
        <v>30</v>
      </c>
      <c r="F237" s="472">
        <v>3</v>
      </c>
      <c r="G237" s="472">
        <v>520</v>
      </c>
      <c r="H237" s="197">
        <v>134830346</v>
      </c>
      <c r="I237" s="198">
        <v>134830346</v>
      </c>
      <c r="J237" s="201" t="s">
        <v>753</v>
      </c>
      <c r="K237" s="464" t="s">
        <v>25</v>
      </c>
      <c r="L237" s="256">
        <v>1</v>
      </c>
      <c r="M237" s="256">
        <v>1</v>
      </c>
      <c r="N237" s="241"/>
    </row>
    <row r="238" spans="1:14" s="68" customFormat="1" ht="47.25" customHeight="1" thickTop="1" thickBot="1" x14ac:dyDescent="0.25">
      <c r="A238" s="195" t="s">
        <v>598</v>
      </c>
      <c r="B238" s="472" t="s">
        <v>73</v>
      </c>
      <c r="C238" s="636"/>
      <c r="D238" s="472">
        <v>2</v>
      </c>
      <c r="E238" s="472">
        <v>30</v>
      </c>
      <c r="F238" s="472">
        <v>3</v>
      </c>
      <c r="G238" s="472">
        <v>520</v>
      </c>
      <c r="H238" s="197">
        <v>60000000</v>
      </c>
      <c r="I238" s="198">
        <v>0</v>
      </c>
      <c r="J238" s="201" t="s">
        <v>754</v>
      </c>
      <c r="K238" s="464" t="s">
        <v>13</v>
      </c>
      <c r="L238" s="256">
        <v>1</v>
      </c>
      <c r="M238" s="256">
        <v>0</v>
      </c>
      <c r="N238" s="241"/>
    </row>
    <row r="239" spans="1:14" s="68" customFormat="1" ht="47.25" customHeight="1" thickTop="1" thickBot="1" x14ac:dyDescent="0.25">
      <c r="A239" s="195" t="s">
        <v>598</v>
      </c>
      <c r="B239" s="472" t="s">
        <v>73</v>
      </c>
      <c r="C239" s="636"/>
      <c r="D239" s="472">
        <v>2</v>
      </c>
      <c r="E239" s="472">
        <v>30</v>
      </c>
      <c r="F239" s="472">
        <v>3</v>
      </c>
      <c r="G239" s="472">
        <v>520</v>
      </c>
      <c r="H239" s="197">
        <v>90000000</v>
      </c>
      <c r="I239" s="198">
        <v>20080359</v>
      </c>
      <c r="J239" s="201" t="s">
        <v>755</v>
      </c>
      <c r="K239" s="464" t="s">
        <v>25</v>
      </c>
      <c r="L239" s="256">
        <v>1</v>
      </c>
      <c r="M239" s="256">
        <v>1</v>
      </c>
      <c r="N239" s="241"/>
    </row>
    <row r="240" spans="1:14" s="68" customFormat="1" ht="47.25" customHeight="1" thickTop="1" thickBot="1" x14ac:dyDescent="0.25">
      <c r="A240" s="195" t="s">
        <v>598</v>
      </c>
      <c r="B240" s="472" t="s">
        <v>73</v>
      </c>
      <c r="C240" s="636"/>
      <c r="D240" s="472">
        <v>2</v>
      </c>
      <c r="E240" s="472">
        <v>30</v>
      </c>
      <c r="F240" s="472">
        <v>3</v>
      </c>
      <c r="G240" s="472">
        <v>520</v>
      </c>
      <c r="H240" s="197">
        <v>90000000</v>
      </c>
      <c r="I240" s="198">
        <v>43906435</v>
      </c>
      <c r="J240" s="201" t="s">
        <v>756</v>
      </c>
      <c r="K240" s="464" t="s">
        <v>25</v>
      </c>
      <c r="L240" s="256">
        <v>1</v>
      </c>
      <c r="M240" s="256">
        <v>1</v>
      </c>
      <c r="N240" s="241"/>
    </row>
    <row r="241" spans="1:14" s="68" customFormat="1" ht="47.25" customHeight="1" thickTop="1" thickBot="1" x14ac:dyDescent="0.25">
      <c r="A241" s="195" t="s">
        <v>598</v>
      </c>
      <c r="B241" s="472" t="s">
        <v>73</v>
      </c>
      <c r="C241" s="637"/>
      <c r="D241" s="472">
        <v>2</v>
      </c>
      <c r="E241" s="472">
        <v>30</v>
      </c>
      <c r="F241" s="472">
        <v>3</v>
      </c>
      <c r="G241" s="472">
        <v>520</v>
      </c>
      <c r="H241" s="197">
        <v>88285137</v>
      </c>
      <c r="I241" s="198">
        <v>0</v>
      </c>
      <c r="J241" s="201" t="s">
        <v>757</v>
      </c>
      <c r="K241" s="464" t="s">
        <v>2479</v>
      </c>
      <c r="L241" s="256">
        <v>1</v>
      </c>
      <c r="M241" s="256">
        <v>0</v>
      </c>
      <c r="N241" s="241"/>
    </row>
    <row r="242" spans="1:14" s="68" customFormat="1" ht="47.25" customHeight="1" thickTop="1" thickBot="1" x14ac:dyDescent="0.25">
      <c r="A242" s="195" t="s">
        <v>598</v>
      </c>
      <c r="B242" s="472" t="s">
        <v>73</v>
      </c>
      <c r="C242" s="472" t="s">
        <v>35</v>
      </c>
      <c r="D242" s="472">
        <v>2</v>
      </c>
      <c r="E242" s="472">
        <v>30</v>
      </c>
      <c r="F242" s="472">
        <v>3</v>
      </c>
      <c r="G242" s="472">
        <v>540</v>
      </c>
      <c r="H242" s="197">
        <v>54990000</v>
      </c>
      <c r="I242" s="198">
        <v>54990000</v>
      </c>
      <c r="J242" s="201" t="s">
        <v>758</v>
      </c>
      <c r="K242" s="464" t="s">
        <v>21</v>
      </c>
      <c r="L242" s="256">
        <v>234</v>
      </c>
      <c r="M242" s="256">
        <v>234</v>
      </c>
      <c r="N242" s="241"/>
    </row>
    <row r="243" spans="1:14" ht="15.75" thickTop="1" x14ac:dyDescent="0.25"/>
  </sheetData>
  <mergeCells count="157">
    <mergeCell ref="D5:G5"/>
    <mergeCell ref="C52:C53"/>
    <mergeCell ref="D52:G52"/>
    <mergeCell ref="C5:C6"/>
    <mergeCell ref="H5:I5"/>
    <mergeCell ref="B17:B18"/>
    <mergeCell ref="C17:C18"/>
    <mergeCell ref="D17:G17"/>
    <mergeCell ref="B5:B6"/>
    <mergeCell ref="D42:G42"/>
    <mergeCell ref="B52:B53"/>
    <mergeCell ref="B42:B43"/>
    <mergeCell ref="C42:C43"/>
    <mergeCell ref="D30:G30"/>
    <mergeCell ref="C8:C14"/>
    <mergeCell ref="C20:C28"/>
    <mergeCell ref="C45:C50"/>
    <mergeCell ref="C33:C39"/>
    <mergeCell ref="J118:M118"/>
    <mergeCell ref="A118:A119"/>
    <mergeCell ref="A136:A137"/>
    <mergeCell ref="A146:A147"/>
    <mergeCell ref="A155:A156"/>
    <mergeCell ref="B76:B77"/>
    <mergeCell ref="C76:C77"/>
    <mergeCell ref="D76:G76"/>
    <mergeCell ref="H76:I76"/>
    <mergeCell ref="J76:M76"/>
    <mergeCell ref="H95:I95"/>
    <mergeCell ref="J95:M95"/>
    <mergeCell ref="H104:I104"/>
    <mergeCell ref="J104:M104"/>
    <mergeCell ref="H112:I112"/>
    <mergeCell ref="J112:M112"/>
    <mergeCell ref="B95:B96"/>
    <mergeCell ref="C95:C96"/>
    <mergeCell ref="D95:G95"/>
    <mergeCell ref="B104:B105"/>
    <mergeCell ref="C115:C116"/>
    <mergeCell ref="D118:G118"/>
    <mergeCell ref="B112:B113"/>
    <mergeCell ref="C112:C113"/>
    <mergeCell ref="D112:G112"/>
    <mergeCell ref="D60:G60"/>
    <mergeCell ref="D104:G104"/>
    <mergeCell ref="B60:B61"/>
    <mergeCell ref="C60:C61"/>
    <mergeCell ref="H118:I118"/>
    <mergeCell ref="B155:B156"/>
    <mergeCell ref="C155:C156"/>
    <mergeCell ref="D155:G155"/>
    <mergeCell ref="H155:I155"/>
    <mergeCell ref="C79:C92"/>
    <mergeCell ref="C121:C133"/>
    <mergeCell ref="C63:C71"/>
    <mergeCell ref="C72:C74"/>
    <mergeCell ref="C98:C101"/>
    <mergeCell ref="C107:C110"/>
    <mergeCell ref="J155:M155"/>
    <mergeCell ref="J136:M136"/>
    <mergeCell ref="J146:M146"/>
    <mergeCell ref="B136:B137"/>
    <mergeCell ref="C136:C137"/>
    <mergeCell ref="D136:G136"/>
    <mergeCell ref="H136:I136"/>
    <mergeCell ref="B146:B147"/>
    <mergeCell ref="C146:C147"/>
    <mergeCell ref="D146:G146"/>
    <mergeCell ref="H146:I146"/>
    <mergeCell ref="C139:C143"/>
    <mergeCell ref="C150:C152"/>
    <mergeCell ref="J203:M203"/>
    <mergeCell ref="H211:I211"/>
    <mergeCell ref="J211:M211"/>
    <mergeCell ref="H219:I219"/>
    <mergeCell ref="J219:M219"/>
    <mergeCell ref="H231:I231"/>
    <mergeCell ref="J231:M231"/>
    <mergeCell ref="A161:A162"/>
    <mergeCell ref="A174:A175"/>
    <mergeCell ref="A187:A188"/>
    <mergeCell ref="B211:B212"/>
    <mergeCell ref="C211:C212"/>
    <mergeCell ref="D211:G211"/>
    <mergeCell ref="A211:A212"/>
    <mergeCell ref="A219:A220"/>
    <mergeCell ref="A231:A232"/>
    <mergeCell ref="B195:B196"/>
    <mergeCell ref="C195:C196"/>
    <mergeCell ref="D195:G195"/>
    <mergeCell ref="B203:B204"/>
    <mergeCell ref="C203:C204"/>
    <mergeCell ref="D203:G203"/>
    <mergeCell ref="A195:A196"/>
    <mergeCell ref="A203:A204"/>
    <mergeCell ref="J174:M174"/>
    <mergeCell ref="H187:I187"/>
    <mergeCell ref="J187:M187"/>
    <mergeCell ref="B161:B162"/>
    <mergeCell ref="C161:C162"/>
    <mergeCell ref="D161:G161"/>
    <mergeCell ref="H195:I195"/>
    <mergeCell ref="J195:M195"/>
    <mergeCell ref="B187:B188"/>
    <mergeCell ref="C187:C188"/>
    <mergeCell ref="D187:G187"/>
    <mergeCell ref="B174:B175"/>
    <mergeCell ref="C174:C175"/>
    <mergeCell ref="D174:G174"/>
    <mergeCell ref="C177:C181"/>
    <mergeCell ref="C182:C185"/>
    <mergeCell ref="C190:C191"/>
    <mergeCell ref="C192:C193"/>
    <mergeCell ref="D219:G219"/>
    <mergeCell ref="B231:B232"/>
    <mergeCell ref="C231:C232"/>
    <mergeCell ref="D231:G231"/>
    <mergeCell ref="H161:I161"/>
    <mergeCell ref="H203:I203"/>
    <mergeCell ref="J5:M5"/>
    <mergeCell ref="H17:I17"/>
    <mergeCell ref="J17:M17"/>
    <mergeCell ref="H42:I42"/>
    <mergeCell ref="J42:M42"/>
    <mergeCell ref="H52:I52"/>
    <mergeCell ref="J52:M52"/>
    <mergeCell ref="H60:I60"/>
    <mergeCell ref="J60:M60"/>
    <mergeCell ref="H30:I30"/>
    <mergeCell ref="J30:M30"/>
    <mergeCell ref="C104:C105"/>
    <mergeCell ref="B118:B119"/>
    <mergeCell ref="C118:C119"/>
    <mergeCell ref="B30:B31"/>
    <mergeCell ref="C30:C31"/>
    <mergeCell ref="J161:M161"/>
    <mergeCell ref="H174:I174"/>
    <mergeCell ref="C198:C200"/>
    <mergeCell ref="C222:C228"/>
    <mergeCell ref="C214:C216"/>
    <mergeCell ref="C234:C241"/>
    <mergeCell ref="C206:C208"/>
    <mergeCell ref="C157:C158"/>
    <mergeCell ref="C164:C171"/>
    <mergeCell ref="C55:C56"/>
    <mergeCell ref="A5:A6"/>
    <mergeCell ref="A17:A18"/>
    <mergeCell ref="A42:A43"/>
    <mergeCell ref="A52:A53"/>
    <mergeCell ref="A60:A61"/>
    <mergeCell ref="A76:A77"/>
    <mergeCell ref="A95:A96"/>
    <mergeCell ref="A104:A105"/>
    <mergeCell ref="A112:A113"/>
    <mergeCell ref="A30:A31"/>
    <mergeCell ref="B219:B220"/>
    <mergeCell ref="C219:C22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2"/>
  <sheetViews>
    <sheetView showGridLines="0" topLeftCell="A91" zoomScale="98" zoomScaleNormal="98" workbookViewId="0">
      <selection activeCell="K97" sqref="K97"/>
    </sheetView>
  </sheetViews>
  <sheetFormatPr baseColWidth="10" defaultRowHeight="15" x14ac:dyDescent="0.25"/>
  <cols>
    <col min="1" max="1" width="19.7109375" customWidth="1"/>
    <col min="2" max="2" width="19.85546875" customWidth="1"/>
    <col min="3" max="3" width="21.85546875" customWidth="1"/>
    <col min="4" max="7" width="8.7109375" customWidth="1"/>
    <col min="8" max="9" width="15.140625" customWidth="1"/>
    <col min="10" max="10" width="31.140625" customWidth="1"/>
    <col min="11" max="13" width="15.140625" customWidth="1"/>
  </cols>
  <sheetData>
    <row r="1" spans="1:13" x14ac:dyDescent="0.25">
      <c r="F1" s="289"/>
    </row>
    <row r="2" spans="1:13" x14ac:dyDescent="0.25">
      <c r="F2" s="289"/>
    </row>
    <row r="3" spans="1:13" x14ac:dyDescent="0.25">
      <c r="F3" s="289"/>
    </row>
    <row r="4" spans="1:13" ht="15.75" thickBot="1" x14ac:dyDescent="0.3">
      <c r="F4" s="289"/>
    </row>
    <row r="5" spans="1:13" s="38" customFormat="1" ht="30" customHeight="1" thickTop="1" thickBot="1" x14ac:dyDescent="0.3">
      <c r="A5" s="631" t="s">
        <v>1</v>
      </c>
      <c r="B5" s="631" t="s">
        <v>0</v>
      </c>
      <c r="C5" s="631" t="s">
        <v>122</v>
      </c>
      <c r="D5" s="628" t="s">
        <v>104</v>
      </c>
      <c r="E5" s="629"/>
      <c r="F5" s="629"/>
      <c r="G5" s="630"/>
      <c r="H5" s="628" t="s">
        <v>3</v>
      </c>
      <c r="I5" s="629"/>
      <c r="J5" s="628" t="s">
        <v>105</v>
      </c>
      <c r="K5" s="629"/>
      <c r="L5" s="629"/>
      <c r="M5" s="630"/>
    </row>
    <row r="6" spans="1:13" s="38" customFormat="1" ht="34.5" customHeight="1" thickTop="1" thickBot="1" x14ac:dyDescent="0.3">
      <c r="A6" s="655"/>
      <c r="B6" s="655"/>
      <c r="C6" s="655"/>
      <c r="D6" s="288" t="s">
        <v>4</v>
      </c>
      <c r="E6" s="288" t="s">
        <v>5</v>
      </c>
      <c r="F6" s="288" t="s">
        <v>6</v>
      </c>
      <c r="G6" s="288" t="s">
        <v>7</v>
      </c>
      <c r="H6" s="288" t="s">
        <v>2</v>
      </c>
      <c r="I6" s="288" t="s">
        <v>3</v>
      </c>
      <c r="J6" s="288" t="s">
        <v>8</v>
      </c>
      <c r="K6" s="288" t="s">
        <v>9</v>
      </c>
      <c r="L6" s="288" t="s">
        <v>106</v>
      </c>
      <c r="M6" s="288" t="s">
        <v>107</v>
      </c>
    </row>
    <row r="7" spans="1:13" s="38" customFormat="1" ht="53.25" customHeight="1" thickTop="1" thickBot="1" x14ac:dyDescent="0.3">
      <c r="A7" s="461" t="s">
        <v>759</v>
      </c>
      <c r="B7" s="461" t="s">
        <v>760</v>
      </c>
      <c r="C7" s="461" t="s">
        <v>99</v>
      </c>
      <c r="D7" s="461">
        <v>2</v>
      </c>
      <c r="E7" s="461">
        <v>30</v>
      </c>
      <c r="F7" s="461">
        <v>3</v>
      </c>
      <c r="G7" s="461">
        <v>848</v>
      </c>
      <c r="H7" s="463">
        <v>511030935</v>
      </c>
      <c r="I7" s="460">
        <v>0</v>
      </c>
      <c r="J7" s="226" t="s">
        <v>761</v>
      </c>
      <c r="K7" s="463" t="s">
        <v>17</v>
      </c>
      <c r="L7" s="461">
        <v>900</v>
      </c>
      <c r="M7" s="461">
        <v>0</v>
      </c>
    </row>
    <row r="8" spans="1:13" s="38" customFormat="1" ht="47.25" customHeight="1" thickTop="1" thickBot="1" x14ac:dyDescent="0.3">
      <c r="A8" s="461" t="s">
        <v>759</v>
      </c>
      <c r="B8" s="461" t="s">
        <v>760</v>
      </c>
      <c r="C8" s="461" t="s">
        <v>24</v>
      </c>
      <c r="D8" s="461">
        <v>2</v>
      </c>
      <c r="E8" s="461">
        <v>30</v>
      </c>
      <c r="F8" s="461">
        <v>3</v>
      </c>
      <c r="G8" s="461">
        <v>520</v>
      </c>
      <c r="H8" s="463">
        <v>2531906450</v>
      </c>
      <c r="I8" s="460">
        <v>2528889100</v>
      </c>
      <c r="J8" s="226" t="s">
        <v>762</v>
      </c>
      <c r="K8" s="463" t="s">
        <v>49</v>
      </c>
      <c r="L8" s="461">
        <v>30</v>
      </c>
      <c r="M8" s="461">
        <v>30</v>
      </c>
    </row>
    <row r="9" spans="1:13" s="38" customFormat="1" ht="25.5" customHeight="1" thickTop="1" thickBot="1" x14ac:dyDescent="0.3">
      <c r="A9" s="59"/>
      <c r="B9" s="59"/>
      <c r="C9" s="59"/>
      <c r="D9" s="59"/>
      <c r="E9" s="59"/>
      <c r="F9" s="59"/>
      <c r="G9" s="59"/>
      <c r="H9" s="59"/>
      <c r="I9" s="59"/>
      <c r="J9" s="59"/>
      <c r="K9" s="59"/>
      <c r="L9" s="59"/>
      <c r="M9" s="59"/>
    </row>
    <row r="10" spans="1:13" s="38" customFormat="1" ht="30" customHeight="1" thickTop="1" thickBot="1" x14ac:dyDescent="0.3">
      <c r="A10" s="631" t="s">
        <v>1</v>
      </c>
      <c r="B10" s="631" t="s">
        <v>0</v>
      </c>
      <c r="C10" s="631" t="s">
        <v>122</v>
      </c>
      <c r="D10" s="628" t="s">
        <v>104</v>
      </c>
      <c r="E10" s="629"/>
      <c r="F10" s="629"/>
      <c r="G10" s="630"/>
      <c r="H10" s="628" t="s">
        <v>3</v>
      </c>
      <c r="I10" s="629"/>
      <c r="J10" s="628" t="s">
        <v>105</v>
      </c>
      <c r="K10" s="629"/>
      <c r="L10" s="629"/>
      <c r="M10" s="630"/>
    </row>
    <row r="11" spans="1:13" s="38" customFormat="1" ht="34.5" customHeight="1" thickTop="1" thickBot="1" x14ac:dyDescent="0.3">
      <c r="A11" s="655"/>
      <c r="B11" s="655"/>
      <c r="C11" s="655"/>
      <c r="D11" s="288" t="s">
        <v>4</v>
      </c>
      <c r="E11" s="288" t="s">
        <v>5</v>
      </c>
      <c r="F11" s="288" t="s">
        <v>6</v>
      </c>
      <c r="G11" s="288" t="s">
        <v>7</v>
      </c>
      <c r="H11" s="288" t="s">
        <v>2</v>
      </c>
      <c r="I11" s="288" t="s">
        <v>3</v>
      </c>
      <c r="J11" s="288" t="s">
        <v>8</v>
      </c>
      <c r="K11" s="288" t="s">
        <v>9</v>
      </c>
      <c r="L11" s="288" t="s">
        <v>106</v>
      </c>
      <c r="M11" s="288" t="s">
        <v>107</v>
      </c>
    </row>
    <row r="12" spans="1:13" s="38" customFormat="1" ht="66.75" customHeight="1" thickTop="1" thickBot="1" x14ac:dyDescent="0.3">
      <c r="A12" s="461" t="s">
        <v>759</v>
      </c>
      <c r="B12" s="461" t="s">
        <v>763</v>
      </c>
      <c r="C12" s="459" t="s">
        <v>16</v>
      </c>
      <c r="D12" s="463">
        <v>2</v>
      </c>
      <c r="E12" s="463">
        <v>30</v>
      </c>
      <c r="F12" s="463">
        <v>3</v>
      </c>
      <c r="G12" s="463">
        <v>848</v>
      </c>
      <c r="H12" s="463">
        <v>508828033</v>
      </c>
      <c r="I12" s="463">
        <v>507571920</v>
      </c>
      <c r="J12" s="462" t="s">
        <v>764</v>
      </c>
      <c r="K12" s="463" t="s">
        <v>17</v>
      </c>
      <c r="L12" s="463">
        <v>696</v>
      </c>
      <c r="M12" s="463">
        <v>696</v>
      </c>
    </row>
    <row r="13" spans="1:13" s="38" customFormat="1" ht="36" customHeight="1" thickTop="1" thickBot="1" x14ac:dyDescent="0.3">
      <c r="A13" s="461" t="s">
        <v>759</v>
      </c>
      <c r="B13" s="461" t="s">
        <v>763</v>
      </c>
      <c r="C13" s="658" t="s">
        <v>24</v>
      </c>
      <c r="D13" s="463">
        <v>2</v>
      </c>
      <c r="E13" s="463">
        <v>30</v>
      </c>
      <c r="F13" s="463">
        <v>3</v>
      </c>
      <c r="G13" s="463">
        <v>520</v>
      </c>
      <c r="H13" s="463">
        <v>1301000000</v>
      </c>
      <c r="I13" s="463">
        <v>1300993294</v>
      </c>
      <c r="J13" s="462" t="s">
        <v>765</v>
      </c>
      <c r="K13" s="463" t="s">
        <v>25</v>
      </c>
      <c r="L13" s="463">
        <v>15</v>
      </c>
      <c r="M13" s="463">
        <v>15</v>
      </c>
    </row>
    <row r="14" spans="1:13" s="38" customFormat="1" ht="36" customHeight="1" thickTop="1" thickBot="1" x14ac:dyDescent="0.3">
      <c r="A14" s="461" t="s">
        <v>759</v>
      </c>
      <c r="B14" s="461" t="s">
        <v>763</v>
      </c>
      <c r="C14" s="668"/>
      <c r="D14" s="463">
        <v>2</v>
      </c>
      <c r="E14" s="463">
        <v>30</v>
      </c>
      <c r="F14" s="463">
        <v>3</v>
      </c>
      <c r="G14" s="463">
        <v>520</v>
      </c>
      <c r="H14" s="463">
        <v>77522221</v>
      </c>
      <c r="I14" s="463">
        <v>77000000</v>
      </c>
      <c r="J14" s="462" t="s">
        <v>766</v>
      </c>
      <c r="K14" s="463" t="s">
        <v>18</v>
      </c>
      <c r="L14" s="463">
        <v>1</v>
      </c>
      <c r="M14" s="463">
        <v>1</v>
      </c>
    </row>
    <row r="15" spans="1:13" s="38" customFormat="1" ht="36" customHeight="1" thickTop="1" thickBot="1" x14ac:dyDescent="0.3">
      <c r="A15" s="461" t="s">
        <v>759</v>
      </c>
      <c r="B15" s="461" t="s">
        <v>763</v>
      </c>
      <c r="C15" s="668"/>
      <c r="D15" s="463">
        <v>2</v>
      </c>
      <c r="E15" s="463">
        <v>30</v>
      </c>
      <c r="F15" s="463">
        <v>3</v>
      </c>
      <c r="G15" s="463">
        <v>520</v>
      </c>
      <c r="H15" s="463">
        <v>117604847</v>
      </c>
      <c r="I15" s="463">
        <v>57108163</v>
      </c>
      <c r="J15" s="462" t="s">
        <v>767</v>
      </c>
      <c r="K15" s="463" t="s">
        <v>25</v>
      </c>
      <c r="L15" s="463">
        <v>6</v>
      </c>
      <c r="M15" s="463">
        <v>3</v>
      </c>
    </row>
    <row r="16" spans="1:13" s="38" customFormat="1" ht="36" customHeight="1" thickTop="1" thickBot="1" x14ac:dyDescent="0.3">
      <c r="A16" s="461" t="s">
        <v>759</v>
      </c>
      <c r="B16" s="461" t="s">
        <v>763</v>
      </c>
      <c r="C16" s="668"/>
      <c r="D16" s="463">
        <v>2</v>
      </c>
      <c r="E16" s="463">
        <v>30</v>
      </c>
      <c r="F16" s="463">
        <v>3</v>
      </c>
      <c r="G16" s="463">
        <v>520</v>
      </c>
      <c r="H16" s="463">
        <v>59500000</v>
      </c>
      <c r="I16" s="463">
        <v>59330000</v>
      </c>
      <c r="J16" s="462" t="s">
        <v>768</v>
      </c>
      <c r="K16" s="463" t="s">
        <v>18</v>
      </c>
      <c r="L16" s="463">
        <v>2</v>
      </c>
      <c r="M16" s="463">
        <v>2</v>
      </c>
    </row>
    <row r="17" spans="1:13" s="38" customFormat="1" ht="36" customHeight="1" thickTop="1" thickBot="1" x14ac:dyDescent="0.3">
      <c r="A17" s="461" t="s">
        <v>759</v>
      </c>
      <c r="B17" s="461" t="s">
        <v>763</v>
      </c>
      <c r="C17" s="659"/>
      <c r="D17" s="463">
        <v>2</v>
      </c>
      <c r="E17" s="463">
        <v>30</v>
      </c>
      <c r="F17" s="463">
        <v>3</v>
      </c>
      <c r="G17" s="463">
        <v>520</v>
      </c>
      <c r="H17" s="463">
        <v>103300000</v>
      </c>
      <c r="I17" s="463">
        <v>103300000</v>
      </c>
      <c r="J17" s="462" t="s">
        <v>769</v>
      </c>
      <c r="K17" s="463" t="s">
        <v>2776</v>
      </c>
      <c r="L17" s="463">
        <v>1</v>
      </c>
      <c r="M17" s="463">
        <v>1</v>
      </c>
    </row>
    <row r="18" spans="1:13" s="38" customFormat="1" ht="47.25" customHeight="1" thickTop="1" thickBot="1" x14ac:dyDescent="0.3">
      <c r="A18" s="461" t="s">
        <v>759</v>
      </c>
      <c r="B18" s="461" t="s">
        <v>763</v>
      </c>
      <c r="C18" s="586" t="s">
        <v>35</v>
      </c>
      <c r="D18" s="463">
        <v>2</v>
      </c>
      <c r="E18" s="463">
        <v>30</v>
      </c>
      <c r="F18" s="463">
        <v>3</v>
      </c>
      <c r="G18" s="463">
        <v>540</v>
      </c>
      <c r="H18" s="463">
        <v>39385000</v>
      </c>
      <c r="I18" s="463">
        <v>0</v>
      </c>
      <c r="J18" s="462" t="s">
        <v>770</v>
      </c>
      <c r="K18" s="463" t="s">
        <v>15</v>
      </c>
      <c r="L18" s="463">
        <v>350</v>
      </c>
      <c r="M18" s="463">
        <v>0</v>
      </c>
    </row>
    <row r="19" spans="1:13" s="38" customFormat="1" ht="16.5" thickTop="1" thickBot="1" x14ac:dyDescent="0.3">
      <c r="A19" s="59"/>
      <c r="B19" s="59"/>
      <c r="C19" s="59"/>
      <c r="D19" s="59"/>
      <c r="E19" s="59"/>
      <c r="F19" s="59"/>
      <c r="G19" s="59"/>
      <c r="H19" s="59"/>
      <c r="I19" s="59"/>
      <c r="J19" s="59"/>
      <c r="K19" s="59"/>
      <c r="L19" s="59"/>
      <c r="M19" s="59"/>
    </row>
    <row r="20" spans="1:13" s="38" customFormat="1" ht="30" customHeight="1" thickTop="1" thickBot="1" x14ac:dyDescent="0.3">
      <c r="A20" s="631" t="s">
        <v>1</v>
      </c>
      <c r="B20" s="631" t="s">
        <v>0</v>
      </c>
      <c r="C20" s="631" t="s">
        <v>122</v>
      </c>
      <c r="D20" s="628" t="s">
        <v>104</v>
      </c>
      <c r="E20" s="629"/>
      <c r="F20" s="629"/>
      <c r="G20" s="630"/>
      <c r="H20" s="628" t="s">
        <v>3</v>
      </c>
      <c r="I20" s="629"/>
      <c r="J20" s="628" t="s">
        <v>105</v>
      </c>
      <c r="K20" s="629"/>
      <c r="L20" s="629"/>
      <c r="M20" s="630"/>
    </row>
    <row r="21" spans="1:13" s="38" customFormat="1" ht="34.5" customHeight="1" thickTop="1" thickBot="1" x14ac:dyDescent="0.3">
      <c r="A21" s="655"/>
      <c r="B21" s="655"/>
      <c r="C21" s="655"/>
      <c r="D21" s="288" t="s">
        <v>4</v>
      </c>
      <c r="E21" s="288" t="s">
        <v>5</v>
      </c>
      <c r="F21" s="288" t="s">
        <v>6</v>
      </c>
      <c r="G21" s="288" t="s">
        <v>7</v>
      </c>
      <c r="H21" s="288" t="s">
        <v>2</v>
      </c>
      <c r="I21" s="288" t="s">
        <v>3</v>
      </c>
      <c r="J21" s="288" t="s">
        <v>8</v>
      </c>
      <c r="K21" s="288" t="s">
        <v>9</v>
      </c>
      <c r="L21" s="288" t="s">
        <v>106</v>
      </c>
      <c r="M21" s="288" t="s">
        <v>107</v>
      </c>
    </row>
    <row r="22" spans="1:13" s="38" customFormat="1" ht="47.25" customHeight="1" thickTop="1" thickBot="1" x14ac:dyDescent="0.3">
      <c r="A22" s="461" t="s">
        <v>759</v>
      </c>
      <c r="B22" s="461" t="s">
        <v>771</v>
      </c>
      <c r="C22" s="461" t="s">
        <v>16</v>
      </c>
      <c r="D22" s="461">
        <v>3</v>
      </c>
      <c r="E22" s="461">
        <v>30</v>
      </c>
      <c r="F22" s="461">
        <v>3</v>
      </c>
      <c r="G22" s="461">
        <v>848</v>
      </c>
      <c r="H22" s="463">
        <v>274757688</v>
      </c>
      <c r="I22" s="460">
        <v>273400000</v>
      </c>
      <c r="J22" s="226" t="s">
        <v>772</v>
      </c>
      <c r="K22" s="463" t="s">
        <v>17</v>
      </c>
      <c r="L22" s="461">
        <v>249</v>
      </c>
      <c r="M22" s="461">
        <v>163</v>
      </c>
    </row>
    <row r="23" spans="1:13" s="38" customFormat="1" ht="53.25" customHeight="1" thickTop="1" thickBot="1" x14ac:dyDescent="0.3">
      <c r="A23" s="461" t="s">
        <v>759</v>
      </c>
      <c r="B23" s="461" t="s">
        <v>771</v>
      </c>
      <c r="C23" s="658" t="s">
        <v>43</v>
      </c>
      <c r="D23" s="461">
        <v>3</v>
      </c>
      <c r="E23" s="461">
        <v>30</v>
      </c>
      <c r="F23" s="461">
        <v>3</v>
      </c>
      <c r="G23" s="461">
        <v>520</v>
      </c>
      <c r="H23" s="463">
        <v>234153221</v>
      </c>
      <c r="I23" s="460">
        <v>234153221</v>
      </c>
      <c r="J23" s="226" t="s">
        <v>773</v>
      </c>
      <c r="K23" s="463" t="s">
        <v>25</v>
      </c>
      <c r="L23" s="461">
        <v>3</v>
      </c>
      <c r="M23" s="461">
        <v>3</v>
      </c>
    </row>
    <row r="24" spans="1:13" s="38" customFormat="1" ht="47.25" customHeight="1" thickTop="1" thickBot="1" x14ac:dyDescent="0.3">
      <c r="A24" s="461" t="s">
        <v>759</v>
      </c>
      <c r="B24" s="461" t="s">
        <v>771</v>
      </c>
      <c r="C24" s="668"/>
      <c r="D24" s="461">
        <v>3</v>
      </c>
      <c r="E24" s="461">
        <v>30</v>
      </c>
      <c r="F24" s="461">
        <v>3</v>
      </c>
      <c r="G24" s="461">
        <v>520</v>
      </c>
      <c r="H24" s="463">
        <v>101994744</v>
      </c>
      <c r="I24" s="460">
        <v>101994744</v>
      </c>
      <c r="J24" s="226" t="s">
        <v>774</v>
      </c>
      <c r="K24" s="463" t="s">
        <v>18</v>
      </c>
      <c r="L24" s="461">
        <v>2</v>
      </c>
      <c r="M24" s="461">
        <v>2</v>
      </c>
    </row>
    <row r="25" spans="1:13" s="38" customFormat="1" ht="47.25" customHeight="1" thickTop="1" thickBot="1" x14ac:dyDescent="0.3">
      <c r="A25" s="461" t="s">
        <v>759</v>
      </c>
      <c r="B25" s="461" t="s">
        <v>771</v>
      </c>
      <c r="C25" s="668"/>
      <c r="D25" s="461">
        <v>3</v>
      </c>
      <c r="E25" s="461">
        <v>30</v>
      </c>
      <c r="F25" s="461">
        <v>3</v>
      </c>
      <c r="G25" s="461">
        <v>520</v>
      </c>
      <c r="H25" s="463">
        <v>122072790</v>
      </c>
      <c r="I25" s="460">
        <v>60107941</v>
      </c>
      <c r="J25" s="226" t="s">
        <v>775</v>
      </c>
      <c r="K25" s="463" t="s">
        <v>13</v>
      </c>
      <c r="L25" s="461">
        <v>1</v>
      </c>
      <c r="M25" s="461">
        <v>0</v>
      </c>
    </row>
    <row r="26" spans="1:13" s="38" customFormat="1" ht="53.25" customHeight="1" thickTop="1" thickBot="1" x14ac:dyDescent="0.3">
      <c r="A26" s="461" t="s">
        <v>759</v>
      </c>
      <c r="B26" s="461" t="s">
        <v>771</v>
      </c>
      <c r="C26" s="659"/>
      <c r="D26" s="461">
        <v>3</v>
      </c>
      <c r="E26" s="461">
        <v>30</v>
      </c>
      <c r="F26" s="461">
        <v>3</v>
      </c>
      <c r="G26" s="461">
        <v>520</v>
      </c>
      <c r="H26" s="463">
        <v>139860413</v>
      </c>
      <c r="I26" s="460">
        <v>0</v>
      </c>
      <c r="J26" s="226" t="s">
        <v>776</v>
      </c>
      <c r="K26" s="463" t="s">
        <v>13</v>
      </c>
      <c r="L26" s="461">
        <v>2</v>
      </c>
      <c r="M26" s="461">
        <v>0</v>
      </c>
    </row>
    <row r="27" spans="1:13" s="38" customFormat="1" ht="47.25" customHeight="1" thickTop="1" thickBot="1" x14ac:dyDescent="0.3">
      <c r="A27" s="461" t="s">
        <v>759</v>
      </c>
      <c r="B27" s="461" t="s">
        <v>771</v>
      </c>
      <c r="C27" s="635" t="s">
        <v>35</v>
      </c>
      <c r="D27" s="461">
        <v>3</v>
      </c>
      <c r="E27" s="461">
        <v>30</v>
      </c>
      <c r="F27" s="461">
        <v>3</v>
      </c>
      <c r="G27" s="461">
        <v>534</v>
      </c>
      <c r="H27" s="463">
        <v>50000000</v>
      </c>
      <c r="I27" s="460">
        <v>50000000</v>
      </c>
      <c r="J27" s="226" t="s">
        <v>2803</v>
      </c>
      <c r="K27" s="463" t="s">
        <v>15</v>
      </c>
      <c r="L27" s="461">
        <v>1</v>
      </c>
      <c r="M27" s="461">
        <v>1</v>
      </c>
    </row>
    <row r="28" spans="1:13" s="38" customFormat="1" ht="36" customHeight="1" thickTop="1" thickBot="1" x14ac:dyDescent="0.3">
      <c r="A28" s="461" t="s">
        <v>759</v>
      </c>
      <c r="B28" s="461" t="s">
        <v>771</v>
      </c>
      <c r="C28" s="637"/>
      <c r="D28" s="461">
        <v>3</v>
      </c>
      <c r="E28" s="461">
        <v>30</v>
      </c>
      <c r="F28" s="461">
        <v>3</v>
      </c>
      <c r="G28" s="461">
        <v>540</v>
      </c>
      <c r="H28" s="463">
        <v>50000000</v>
      </c>
      <c r="I28" s="460">
        <v>0</v>
      </c>
      <c r="J28" s="226" t="s">
        <v>777</v>
      </c>
      <c r="K28" s="463" t="s">
        <v>15</v>
      </c>
      <c r="L28" s="461">
        <v>5</v>
      </c>
      <c r="M28" s="461">
        <v>0</v>
      </c>
    </row>
    <row r="29" spans="1:13" s="38" customFormat="1" ht="16.5" thickTop="1" thickBot="1" x14ac:dyDescent="0.3">
      <c r="A29" s="59"/>
      <c r="B29" s="59"/>
      <c r="C29" s="59"/>
      <c r="D29" s="59"/>
      <c r="E29" s="59"/>
      <c r="F29" s="59"/>
      <c r="G29" s="59"/>
      <c r="H29" s="59"/>
      <c r="I29" s="59"/>
      <c r="J29" s="59"/>
      <c r="K29" s="59"/>
      <c r="L29" s="59"/>
      <c r="M29" s="59"/>
    </row>
    <row r="30" spans="1:13" s="38" customFormat="1" ht="30" customHeight="1" thickTop="1" thickBot="1" x14ac:dyDescent="0.3">
      <c r="A30" s="631" t="s">
        <v>1</v>
      </c>
      <c r="B30" s="631" t="s">
        <v>0</v>
      </c>
      <c r="C30" s="631" t="s">
        <v>122</v>
      </c>
      <c r="D30" s="628" t="s">
        <v>104</v>
      </c>
      <c r="E30" s="629"/>
      <c r="F30" s="629"/>
      <c r="G30" s="630"/>
      <c r="H30" s="628" t="s">
        <v>3</v>
      </c>
      <c r="I30" s="629"/>
      <c r="J30" s="628" t="s">
        <v>105</v>
      </c>
      <c r="K30" s="629"/>
      <c r="L30" s="629"/>
      <c r="M30" s="630"/>
    </row>
    <row r="31" spans="1:13" s="38" customFormat="1" ht="34.5" customHeight="1" thickTop="1" thickBot="1" x14ac:dyDescent="0.3">
      <c r="A31" s="655"/>
      <c r="B31" s="655"/>
      <c r="C31" s="655"/>
      <c r="D31" s="288" t="s">
        <v>4</v>
      </c>
      <c r="E31" s="288" t="s">
        <v>5</v>
      </c>
      <c r="F31" s="288" t="s">
        <v>6</v>
      </c>
      <c r="G31" s="288" t="s">
        <v>7</v>
      </c>
      <c r="H31" s="288" t="s">
        <v>2</v>
      </c>
      <c r="I31" s="288" t="s">
        <v>3</v>
      </c>
      <c r="J31" s="288" t="s">
        <v>8</v>
      </c>
      <c r="K31" s="288" t="s">
        <v>9</v>
      </c>
      <c r="L31" s="288" t="s">
        <v>106</v>
      </c>
      <c r="M31" s="288" t="s">
        <v>107</v>
      </c>
    </row>
    <row r="32" spans="1:13" s="38" customFormat="1" ht="47.25" customHeight="1" thickTop="1" thickBot="1" x14ac:dyDescent="0.3">
      <c r="A32" s="461" t="s">
        <v>759</v>
      </c>
      <c r="B32" s="461" t="s">
        <v>778</v>
      </c>
      <c r="C32" s="461" t="s">
        <v>16</v>
      </c>
      <c r="D32" s="461">
        <v>3</v>
      </c>
      <c r="E32" s="461">
        <v>30</v>
      </c>
      <c r="F32" s="461">
        <v>3</v>
      </c>
      <c r="G32" s="461">
        <v>848</v>
      </c>
      <c r="H32" s="463">
        <v>571943957</v>
      </c>
      <c r="I32" s="460">
        <v>454185600</v>
      </c>
      <c r="J32" s="226" t="s">
        <v>779</v>
      </c>
      <c r="K32" s="463" t="s">
        <v>17</v>
      </c>
      <c r="L32" s="461">
        <v>408</v>
      </c>
      <c r="M32" s="461">
        <v>212</v>
      </c>
    </row>
    <row r="33" spans="1:15" s="38" customFormat="1" ht="47.25" customHeight="1" thickTop="1" thickBot="1" x14ac:dyDescent="0.3">
      <c r="A33" s="461" t="s">
        <v>759</v>
      </c>
      <c r="B33" s="461" t="s">
        <v>778</v>
      </c>
      <c r="C33" s="658" t="s">
        <v>43</v>
      </c>
      <c r="D33" s="461">
        <v>3</v>
      </c>
      <c r="E33" s="461">
        <v>30</v>
      </c>
      <c r="F33" s="461">
        <v>3</v>
      </c>
      <c r="G33" s="461">
        <v>520</v>
      </c>
      <c r="H33" s="463">
        <v>462874241</v>
      </c>
      <c r="I33" s="460">
        <v>345117500</v>
      </c>
      <c r="J33" s="226" t="s">
        <v>780</v>
      </c>
      <c r="K33" s="463" t="s">
        <v>25</v>
      </c>
      <c r="L33" s="461">
        <v>4</v>
      </c>
      <c r="M33" s="533">
        <v>3</v>
      </c>
      <c r="N33" s="587"/>
      <c r="O33" s="587"/>
    </row>
    <row r="34" spans="1:15" s="38" customFormat="1" ht="47.25" customHeight="1" thickTop="1" thickBot="1" x14ac:dyDescent="0.3">
      <c r="A34" s="461" t="s">
        <v>759</v>
      </c>
      <c r="B34" s="461" t="s">
        <v>778</v>
      </c>
      <c r="C34" s="659"/>
      <c r="D34" s="461">
        <v>3</v>
      </c>
      <c r="E34" s="461">
        <v>30</v>
      </c>
      <c r="F34" s="461">
        <v>3</v>
      </c>
      <c r="G34" s="461">
        <v>520</v>
      </c>
      <c r="H34" s="463">
        <v>307452500</v>
      </c>
      <c r="I34" s="460">
        <v>134200000</v>
      </c>
      <c r="J34" s="226" t="s">
        <v>781</v>
      </c>
      <c r="K34" s="463" t="s">
        <v>13</v>
      </c>
      <c r="L34" s="461">
        <v>2</v>
      </c>
      <c r="M34" s="461">
        <v>1</v>
      </c>
    </row>
    <row r="35" spans="1:15" s="38" customFormat="1" ht="47.25" customHeight="1" thickTop="1" thickBot="1" x14ac:dyDescent="0.3">
      <c r="A35" s="461" t="s">
        <v>759</v>
      </c>
      <c r="B35" s="461" t="s">
        <v>778</v>
      </c>
      <c r="C35" s="533" t="s">
        <v>35</v>
      </c>
      <c r="D35" s="461">
        <v>3</v>
      </c>
      <c r="E35" s="461">
        <v>30</v>
      </c>
      <c r="F35" s="461">
        <v>3</v>
      </c>
      <c r="G35" s="461">
        <v>540</v>
      </c>
      <c r="H35" s="463">
        <v>146900000</v>
      </c>
      <c r="I35" s="460">
        <v>146900000</v>
      </c>
      <c r="J35" s="226" t="s">
        <v>782</v>
      </c>
      <c r="K35" s="532" t="s">
        <v>2804</v>
      </c>
      <c r="L35" s="461">
        <v>10</v>
      </c>
      <c r="M35" s="461">
        <v>10</v>
      </c>
    </row>
    <row r="36" spans="1:15" s="38" customFormat="1" ht="17.25" customHeight="1" thickTop="1" thickBot="1" x14ac:dyDescent="0.3">
      <c r="A36" s="59"/>
      <c r="B36" s="59"/>
      <c r="C36" s="59"/>
      <c r="D36" s="59"/>
      <c r="E36" s="59"/>
      <c r="F36" s="59"/>
      <c r="G36" s="59"/>
      <c r="H36" s="59"/>
      <c r="I36" s="59"/>
      <c r="J36" s="59"/>
      <c r="K36" s="59"/>
      <c r="L36" s="59"/>
      <c r="M36" s="59"/>
    </row>
    <row r="37" spans="1:15" s="38" customFormat="1" ht="30" customHeight="1" thickTop="1" thickBot="1" x14ac:dyDescent="0.3">
      <c r="A37" s="631" t="s">
        <v>1</v>
      </c>
      <c r="B37" s="631" t="s">
        <v>0</v>
      </c>
      <c r="C37" s="631" t="s">
        <v>122</v>
      </c>
      <c r="D37" s="628" t="s">
        <v>104</v>
      </c>
      <c r="E37" s="629"/>
      <c r="F37" s="629"/>
      <c r="G37" s="630"/>
      <c r="H37" s="628" t="s">
        <v>3</v>
      </c>
      <c r="I37" s="629"/>
      <c r="J37" s="628" t="s">
        <v>105</v>
      </c>
      <c r="K37" s="629"/>
      <c r="L37" s="629"/>
      <c r="M37" s="630"/>
    </row>
    <row r="38" spans="1:15" s="38" customFormat="1" ht="34.5" customHeight="1" thickTop="1" thickBot="1" x14ac:dyDescent="0.3">
      <c r="A38" s="655"/>
      <c r="B38" s="655"/>
      <c r="C38" s="655"/>
      <c r="D38" s="288" t="s">
        <v>4</v>
      </c>
      <c r="E38" s="288" t="s">
        <v>5</v>
      </c>
      <c r="F38" s="288" t="s">
        <v>6</v>
      </c>
      <c r="G38" s="288" t="s">
        <v>7</v>
      </c>
      <c r="H38" s="288" t="s">
        <v>2</v>
      </c>
      <c r="I38" s="288" t="s">
        <v>3</v>
      </c>
      <c r="J38" s="288" t="s">
        <v>8</v>
      </c>
      <c r="K38" s="288" t="s">
        <v>9</v>
      </c>
      <c r="L38" s="288" t="s">
        <v>106</v>
      </c>
      <c r="M38" s="288" t="s">
        <v>107</v>
      </c>
    </row>
    <row r="39" spans="1:15" s="38" customFormat="1" ht="53.25" customHeight="1" thickTop="1" thickBot="1" x14ac:dyDescent="0.3">
      <c r="A39" s="461" t="s">
        <v>759</v>
      </c>
      <c r="B39" s="461" t="s">
        <v>783</v>
      </c>
      <c r="C39" s="533" t="s">
        <v>16</v>
      </c>
      <c r="D39" s="461">
        <v>2</v>
      </c>
      <c r="E39" s="461">
        <v>30</v>
      </c>
      <c r="F39" s="461">
        <v>3</v>
      </c>
      <c r="G39" s="461">
        <v>848</v>
      </c>
      <c r="H39" s="463">
        <v>356098441</v>
      </c>
      <c r="I39" s="460">
        <v>305487000</v>
      </c>
      <c r="J39" s="226" t="s">
        <v>784</v>
      </c>
      <c r="K39" s="463" t="s">
        <v>17</v>
      </c>
      <c r="L39" s="461">
        <v>373</v>
      </c>
      <c r="M39" s="538">
        <v>320.76</v>
      </c>
    </row>
    <row r="40" spans="1:15" s="38" customFormat="1" ht="47.25" customHeight="1" thickTop="1" thickBot="1" x14ac:dyDescent="0.3">
      <c r="A40" s="461" t="s">
        <v>759</v>
      </c>
      <c r="B40" s="461" t="s">
        <v>783</v>
      </c>
      <c r="C40" s="533" t="s">
        <v>24</v>
      </c>
      <c r="D40" s="461">
        <v>2</v>
      </c>
      <c r="E40" s="461">
        <v>30</v>
      </c>
      <c r="F40" s="461">
        <v>3</v>
      </c>
      <c r="G40" s="461">
        <v>520</v>
      </c>
      <c r="H40" s="463">
        <v>556409481</v>
      </c>
      <c r="I40" s="460">
        <v>443088250</v>
      </c>
      <c r="J40" s="226" t="s">
        <v>785</v>
      </c>
      <c r="K40" s="463" t="s">
        <v>25</v>
      </c>
      <c r="L40" s="461">
        <v>10</v>
      </c>
      <c r="M40" s="461">
        <v>8</v>
      </c>
    </row>
    <row r="41" spans="1:15" s="38" customFormat="1" ht="16.5" thickTop="1" thickBot="1" x14ac:dyDescent="0.3">
      <c r="A41" s="59"/>
      <c r="B41" s="59"/>
      <c r="C41" s="59"/>
      <c r="D41" s="59"/>
      <c r="E41" s="59"/>
      <c r="F41" s="59"/>
      <c r="G41" s="59"/>
      <c r="H41" s="59"/>
      <c r="I41" s="59"/>
      <c r="J41" s="59"/>
      <c r="K41" s="59"/>
      <c r="L41" s="59"/>
      <c r="M41" s="59"/>
    </row>
    <row r="42" spans="1:15" s="38" customFormat="1" ht="30" customHeight="1" thickTop="1" thickBot="1" x14ac:dyDescent="0.3">
      <c r="A42" s="631" t="s">
        <v>1</v>
      </c>
      <c r="B42" s="631" t="s">
        <v>0</v>
      </c>
      <c r="C42" s="631" t="s">
        <v>122</v>
      </c>
      <c r="D42" s="628" t="s">
        <v>104</v>
      </c>
      <c r="E42" s="629"/>
      <c r="F42" s="629"/>
      <c r="G42" s="630"/>
      <c r="H42" s="628" t="s">
        <v>3</v>
      </c>
      <c r="I42" s="629"/>
      <c r="J42" s="628" t="s">
        <v>105</v>
      </c>
      <c r="K42" s="629"/>
      <c r="L42" s="629"/>
      <c r="M42" s="630"/>
    </row>
    <row r="43" spans="1:15" s="38" customFormat="1" ht="34.5" customHeight="1" thickTop="1" thickBot="1" x14ac:dyDescent="0.3">
      <c r="A43" s="655"/>
      <c r="B43" s="655"/>
      <c r="C43" s="655"/>
      <c r="D43" s="288" t="s">
        <v>4</v>
      </c>
      <c r="E43" s="288" t="s">
        <v>5</v>
      </c>
      <c r="F43" s="288" t="s">
        <v>6</v>
      </c>
      <c r="G43" s="288" t="s">
        <v>7</v>
      </c>
      <c r="H43" s="288" t="s">
        <v>2</v>
      </c>
      <c r="I43" s="288" t="s">
        <v>3</v>
      </c>
      <c r="J43" s="288" t="s">
        <v>8</v>
      </c>
      <c r="K43" s="288" t="s">
        <v>9</v>
      </c>
      <c r="L43" s="288" t="s">
        <v>106</v>
      </c>
      <c r="M43" s="288" t="s">
        <v>107</v>
      </c>
    </row>
    <row r="44" spans="1:15" s="520" customFormat="1" ht="53.25" customHeight="1" thickTop="1" thickBot="1" x14ac:dyDescent="0.3">
      <c r="A44" s="461" t="s">
        <v>759</v>
      </c>
      <c r="B44" s="461" t="s">
        <v>786</v>
      </c>
      <c r="C44" s="461" t="s">
        <v>16</v>
      </c>
      <c r="D44" s="463">
        <v>2</v>
      </c>
      <c r="E44" s="463">
        <v>30</v>
      </c>
      <c r="F44" s="463">
        <v>3</v>
      </c>
      <c r="G44" s="460">
        <v>848</v>
      </c>
      <c r="H44" s="460">
        <v>325921276</v>
      </c>
      <c r="I44" s="460">
        <v>191870000</v>
      </c>
      <c r="J44" s="462" t="s">
        <v>787</v>
      </c>
      <c r="K44" s="463" t="s">
        <v>17</v>
      </c>
      <c r="L44" s="460">
        <v>255</v>
      </c>
      <c r="M44" s="460">
        <v>255</v>
      </c>
    </row>
    <row r="45" spans="1:15" s="520" customFormat="1" ht="47.25" customHeight="1" thickTop="1" thickBot="1" x14ac:dyDescent="0.3">
      <c r="A45" s="461" t="s">
        <v>759</v>
      </c>
      <c r="B45" s="461" t="s">
        <v>786</v>
      </c>
      <c r="C45" s="658" t="s">
        <v>24</v>
      </c>
      <c r="D45" s="463">
        <v>2</v>
      </c>
      <c r="E45" s="463">
        <v>30</v>
      </c>
      <c r="F45" s="463">
        <v>3</v>
      </c>
      <c r="G45" s="463">
        <v>520</v>
      </c>
      <c r="H45" s="460">
        <v>125000000</v>
      </c>
      <c r="I45" s="460">
        <v>110100000</v>
      </c>
      <c r="J45" s="462" t="s">
        <v>549</v>
      </c>
      <c r="K45" s="463" t="s">
        <v>18</v>
      </c>
      <c r="L45" s="460">
        <v>2</v>
      </c>
      <c r="M45" s="460">
        <v>2</v>
      </c>
    </row>
    <row r="46" spans="1:15" s="520" customFormat="1" ht="47.25" customHeight="1" thickTop="1" thickBot="1" x14ac:dyDescent="0.3">
      <c r="A46" s="461" t="s">
        <v>759</v>
      </c>
      <c r="B46" s="461" t="s">
        <v>786</v>
      </c>
      <c r="C46" s="668"/>
      <c r="D46" s="463">
        <v>2</v>
      </c>
      <c r="E46" s="463">
        <v>30</v>
      </c>
      <c r="F46" s="463">
        <v>3</v>
      </c>
      <c r="G46" s="463">
        <v>520</v>
      </c>
      <c r="H46" s="460">
        <v>110000000</v>
      </c>
      <c r="I46" s="460">
        <v>110000000</v>
      </c>
      <c r="J46" s="462" t="s">
        <v>788</v>
      </c>
      <c r="K46" s="463" t="s">
        <v>2406</v>
      </c>
      <c r="L46" s="460">
        <v>1</v>
      </c>
      <c r="M46" s="460">
        <v>1</v>
      </c>
    </row>
    <row r="47" spans="1:15" s="520" customFormat="1" ht="47.25" customHeight="1" thickTop="1" thickBot="1" x14ac:dyDescent="0.3">
      <c r="A47" s="461" t="s">
        <v>759</v>
      </c>
      <c r="B47" s="461" t="s">
        <v>786</v>
      </c>
      <c r="C47" s="668"/>
      <c r="D47" s="463">
        <v>2</v>
      </c>
      <c r="E47" s="463">
        <v>30</v>
      </c>
      <c r="F47" s="463">
        <v>3</v>
      </c>
      <c r="G47" s="463">
        <v>520</v>
      </c>
      <c r="H47" s="460">
        <v>325000000</v>
      </c>
      <c r="I47" s="460">
        <v>270500000</v>
      </c>
      <c r="J47" s="462" t="s">
        <v>789</v>
      </c>
      <c r="K47" s="463" t="s">
        <v>25</v>
      </c>
      <c r="L47" s="460">
        <v>3</v>
      </c>
      <c r="M47" s="460">
        <v>3</v>
      </c>
    </row>
    <row r="48" spans="1:15" s="520" customFormat="1" ht="47.25" customHeight="1" thickTop="1" thickBot="1" x14ac:dyDescent="0.3">
      <c r="A48" s="461" t="s">
        <v>759</v>
      </c>
      <c r="B48" s="461" t="s">
        <v>786</v>
      </c>
      <c r="C48" s="659"/>
      <c r="D48" s="463">
        <v>2</v>
      </c>
      <c r="E48" s="463">
        <v>30</v>
      </c>
      <c r="F48" s="463">
        <v>3</v>
      </c>
      <c r="G48" s="463">
        <v>590</v>
      </c>
      <c r="H48" s="460">
        <v>100482977</v>
      </c>
      <c r="I48" s="460">
        <v>58000000</v>
      </c>
      <c r="J48" s="462" t="s">
        <v>790</v>
      </c>
      <c r="K48" s="463" t="s">
        <v>25</v>
      </c>
      <c r="L48" s="460">
        <v>5</v>
      </c>
      <c r="M48" s="460">
        <v>5</v>
      </c>
    </row>
    <row r="49" spans="1:13" s="520" customFormat="1" ht="47.25" customHeight="1" thickTop="1" thickBot="1" x14ac:dyDescent="0.3">
      <c r="A49" s="461" t="s">
        <v>759</v>
      </c>
      <c r="B49" s="461" t="s">
        <v>786</v>
      </c>
      <c r="C49" s="658" t="s">
        <v>35</v>
      </c>
      <c r="D49" s="463">
        <v>2</v>
      </c>
      <c r="E49" s="463">
        <v>30</v>
      </c>
      <c r="F49" s="463">
        <v>3</v>
      </c>
      <c r="G49" s="463">
        <v>540</v>
      </c>
      <c r="H49" s="460">
        <v>59700000</v>
      </c>
      <c r="I49" s="460">
        <v>55760000</v>
      </c>
      <c r="J49" s="462" t="s">
        <v>791</v>
      </c>
      <c r="K49" s="463" t="s">
        <v>21</v>
      </c>
      <c r="L49" s="460">
        <v>328</v>
      </c>
      <c r="M49" s="460">
        <v>328</v>
      </c>
    </row>
    <row r="50" spans="1:13" s="520" customFormat="1" ht="47.25" customHeight="1" thickTop="1" thickBot="1" x14ac:dyDescent="0.3">
      <c r="A50" s="461" t="s">
        <v>759</v>
      </c>
      <c r="B50" s="461" t="s">
        <v>786</v>
      </c>
      <c r="C50" s="668"/>
      <c r="D50" s="463">
        <v>2</v>
      </c>
      <c r="E50" s="463">
        <v>30</v>
      </c>
      <c r="F50" s="463">
        <v>3</v>
      </c>
      <c r="G50" s="463">
        <v>540</v>
      </c>
      <c r="H50" s="460">
        <v>18900000</v>
      </c>
      <c r="I50" s="460">
        <v>15487500</v>
      </c>
      <c r="J50" s="462" t="s">
        <v>792</v>
      </c>
      <c r="K50" s="463" t="s">
        <v>26</v>
      </c>
      <c r="L50" s="460">
        <v>12</v>
      </c>
      <c r="M50" s="460">
        <v>12</v>
      </c>
    </row>
    <row r="51" spans="1:13" s="520" customFormat="1" ht="47.25" customHeight="1" thickTop="1" thickBot="1" x14ac:dyDescent="0.3">
      <c r="A51" s="461" t="s">
        <v>759</v>
      </c>
      <c r="B51" s="461" t="s">
        <v>786</v>
      </c>
      <c r="C51" s="668"/>
      <c r="D51" s="463">
        <v>2</v>
      </c>
      <c r="E51" s="463">
        <v>30</v>
      </c>
      <c r="F51" s="463">
        <v>3</v>
      </c>
      <c r="G51" s="463">
        <v>540</v>
      </c>
      <c r="H51" s="460">
        <v>13200000</v>
      </c>
      <c r="I51" s="460">
        <v>12600000</v>
      </c>
      <c r="J51" s="462" t="s">
        <v>793</v>
      </c>
      <c r="K51" s="463" t="s">
        <v>70</v>
      </c>
      <c r="L51" s="460">
        <v>12</v>
      </c>
      <c r="M51" s="460">
        <v>12</v>
      </c>
    </row>
    <row r="52" spans="1:13" s="38" customFormat="1" ht="47.25" customHeight="1" thickTop="1" thickBot="1" x14ac:dyDescent="0.3">
      <c r="A52" s="257" t="s">
        <v>759</v>
      </c>
      <c r="B52" s="257" t="s">
        <v>786</v>
      </c>
      <c r="C52" s="659"/>
      <c r="D52" s="257">
        <v>3</v>
      </c>
      <c r="E52" s="257">
        <v>30</v>
      </c>
      <c r="F52" s="257">
        <v>3</v>
      </c>
      <c r="G52" s="257">
        <v>540</v>
      </c>
      <c r="H52" s="257">
        <v>13200000</v>
      </c>
      <c r="I52" s="257">
        <v>9840000</v>
      </c>
      <c r="J52" s="473" t="s">
        <v>794</v>
      </c>
      <c r="K52" s="257" t="s">
        <v>44</v>
      </c>
      <c r="L52" s="257">
        <v>12</v>
      </c>
      <c r="M52" s="257">
        <v>12</v>
      </c>
    </row>
    <row r="53" spans="1:13" s="38" customFormat="1" ht="16.5" thickTop="1" thickBot="1" x14ac:dyDescent="0.3">
      <c r="A53" s="59"/>
      <c r="B53" s="59"/>
      <c r="C53" s="59"/>
      <c r="D53" s="59"/>
      <c r="E53" s="59"/>
      <c r="F53" s="59"/>
      <c r="G53" s="59"/>
      <c r="H53" s="59"/>
      <c r="I53" s="59"/>
      <c r="J53" s="59"/>
      <c r="K53" s="59"/>
      <c r="L53" s="59"/>
      <c r="M53" s="59"/>
    </row>
    <row r="54" spans="1:13" s="38" customFormat="1" ht="30" customHeight="1" thickTop="1" thickBot="1" x14ac:dyDescent="0.3">
      <c r="A54" s="631" t="s">
        <v>1</v>
      </c>
      <c r="B54" s="631" t="s">
        <v>0</v>
      </c>
      <c r="C54" s="631" t="s">
        <v>122</v>
      </c>
      <c r="D54" s="628" t="s">
        <v>104</v>
      </c>
      <c r="E54" s="629"/>
      <c r="F54" s="629"/>
      <c r="G54" s="630"/>
      <c r="H54" s="628" t="s">
        <v>3</v>
      </c>
      <c r="I54" s="629"/>
      <c r="J54" s="628" t="s">
        <v>105</v>
      </c>
      <c r="K54" s="629"/>
      <c r="L54" s="629"/>
      <c r="M54" s="630"/>
    </row>
    <row r="55" spans="1:13" s="38" customFormat="1" ht="34.5" customHeight="1" thickTop="1" thickBot="1" x14ac:dyDescent="0.3">
      <c r="A55" s="655"/>
      <c r="B55" s="655"/>
      <c r="C55" s="655"/>
      <c r="D55" s="288" t="s">
        <v>4</v>
      </c>
      <c r="E55" s="288" t="s">
        <v>5</v>
      </c>
      <c r="F55" s="288" t="s">
        <v>6</v>
      </c>
      <c r="G55" s="288" t="s">
        <v>7</v>
      </c>
      <c r="H55" s="288" t="s">
        <v>2</v>
      </c>
      <c r="I55" s="288" t="s">
        <v>3</v>
      </c>
      <c r="J55" s="288" t="s">
        <v>8</v>
      </c>
      <c r="K55" s="288" t="s">
        <v>9</v>
      </c>
      <c r="L55" s="288" t="s">
        <v>106</v>
      </c>
      <c r="M55" s="288" t="s">
        <v>107</v>
      </c>
    </row>
    <row r="56" spans="1:13" s="38" customFormat="1" ht="52.5" customHeight="1" thickTop="1" thickBot="1" x14ac:dyDescent="0.3">
      <c r="A56" s="461" t="s">
        <v>759</v>
      </c>
      <c r="B56" s="461" t="s">
        <v>795</v>
      </c>
      <c r="C56" s="533" t="s">
        <v>16</v>
      </c>
      <c r="D56" s="461">
        <v>3</v>
      </c>
      <c r="E56" s="461">
        <v>30</v>
      </c>
      <c r="F56" s="461">
        <v>3</v>
      </c>
      <c r="G56" s="461">
        <v>848</v>
      </c>
      <c r="H56" s="463">
        <v>726202781</v>
      </c>
      <c r="I56" s="460">
        <v>412789000</v>
      </c>
      <c r="J56" s="226" t="s">
        <v>796</v>
      </c>
      <c r="K56" s="463" t="s">
        <v>17</v>
      </c>
      <c r="L56" s="461">
        <v>2574</v>
      </c>
      <c r="M56" s="461">
        <v>1274</v>
      </c>
    </row>
    <row r="57" spans="1:13" s="38" customFormat="1" ht="52.5" customHeight="1" thickTop="1" thickBot="1" x14ac:dyDescent="0.3">
      <c r="A57" s="461" t="s">
        <v>759</v>
      </c>
      <c r="B57" s="461" t="s">
        <v>795</v>
      </c>
      <c r="C57" s="658" t="s">
        <v>24</v>
      </c>
      <c r="D57" s="461">
        <v>3</v>
      </c>
      <c r="E57" s="461">
        <v>30</v>
      </c>
      <c r="F57" s="461">
        <v>3</v>
      </c>
      <c r="G57" s="461">
        <v>520</v>
      </c>
      <c r="H57" s="463">
        <v>150000000</v>
      </c>
      <c r="I57" s="460">
        <v>146210000</v>
      </c>
      <c r="J57" s="226" t="s">
        <v>797</v>
      </c>
      <c r="K57" s="463" t="s">
        <v>18</v>
      </c>
      <c r="L57" s="461">
        <v>2</v>
      </c>
      <c r="M57" s="461">
        <v>2</v>
      </c>
    </row>
    <row r="58" spans="1:13" s="38" customFormat="1" ht="100.5" customHeight="1" thickTop="1" thickBot="1" x14ac:dyDescent="0.3">
      <c r="A58" s="461" t="s">
        <v>759</v>
      </c>
      <c r="B58" s="461" t="s">
        <v>795</v>
      </c>
      <c r="C58" s="668"/>
      <c r="D58" s="461">
        <v>3</v>
      </c>
      <c r="E58" s="461">
        <v>30</v>
      </c>
      <c r="F58" s="461">
        <v>3</v>
      </c>
      <c r="G58" s="461">
        <v>520</v>
      </c>
      <c r="H58" s="463">
        <v>1074473156</v>
      </c>
      <c r="I58" s="460">
        <v>1010275890</v>
      </c>
      <c r="J58" s="226" t="s">
        <v>798</v>
      </c>
      <c r="K58" s="463" t="s">
        <v>25</v>
      </c>
      <c r="L58" s="461">
        <v>9</v>
      </c>
      <c r="M58" s="461">
        <v>7</v>
      </c>
    </row>
    <row r="59" spans="1:13" s="38" customFormat="1" ht="48" customHeight="1" thickTop="1" thickBot="1" x14ac:dyDescent="0.3">
      <c r="A59" s="461" t="s">
        <v>759</v>
      </c>
      <c r="B59" s="461" t="s">
        <v>795</v>
      </c>
      <c r="C59" s="668"/>
      <c r="D59" s="461">
        <v>3</v>
      </c>
      <c r="E59" s="461">
        <v>30</v>
      </c>
      <c r="F59" s="461">
        <v>3</v>
      </c>
      <c r="G59" s="461">
        <v>520</v>
      </c>
      <c r="H59" s="463">
        <v>100000000</v>
      </c>
      <c r="I59" s="460">
        <v>83642000</v>
      </c>
      <c r="J59" s="226" t="s">
        <v>799</v>
      </c>
      <c r="K59" s="463" t="s">
        <v>25</v>
      </c>
      <c r="L59" s="461">
        <v>2</v>
      </c>
      <c r="M59" s="461">
        <v>2</v>
      </c>
    </row>
    <row r="60" spans="1:13" s="38" customFormat="1" ht="72.75" customHeight="1" thickTop="1" thickBot="1" x14ac:dyDescent="0.3">
      <c r="A60" s="461" t="s">
        <v>759</v>
      </c>
      <c r="B60" s="461" t="s">
        <v>795</v>
      </c>
      <c r="C60" s="668"/>
      <c r="D60" s="461">
        <v>3</v>
      </c>
      <c r="E60" s="461">
        <v>30</v>
      </c>
      <c r="F60" s="461">
        <v>3</v>
      </c>
      <c r="G60" s="461">
        <v>520</v>
      </c>
      <c r="H60" s="463">
        <v>115000000</v>
      </c>
      <c r="I60" s="460">
        <v>114000000</v>
      </c>
      <c r="J60" s="226" t="s">
        <v>800</v>
      </c>
      <c r="K60" s="463" t="s">
        <v>13</v>
      </c>
      <c r="L60" s="461">
        <v>5</v>
      </c>
      <c r="M60" s="461">
        <v>1</v>
      </c>
    </row>
    <row r="61" spans="1:13" s="38" customFormat="1" ht="66" customHeight="1" thickTop="1" thickBot="1" x14ac:dyDescent="0.3">
      <c r="A61" s="461" t="s">
        <v>759</v>
      </c>
      <c r="B61" s="461" t="s">
        <v>795</v>
      </c>
      <c r="C61" s="659"/>
      <c r="D61" s="461">
        <v>3</v>
      </c>
      <c r="E61" s="461">
        <v>30</v>
      </c>
      <c r="F61" s="461">
        <v>3</v>
      </c>
      <c r="G61" s="461">
        <v>520</v>
      </c>
      <c r="H61" s="463">
        <v>205000000</v>
      </c>
      <c r="I61" s="460">
        <v>204088200</v>
      </c>
      <c r="J61" s="226" t="s">
        <v>801</v>
      </c>
      <c r="K61" s="463" t="s">
        <v>13</v>
      </c>
      <c r="L61" s="461">
        <v>3</v>
      </c>
      <c r="M61" s="461">
        <v>3</v>
      </c>
    </row>
    <row r="62" spans="1:13" s="38" customFormat="1" ht="36" customHeight="1" thickTop="1" thickBot="1" x14ac:dyDescent="0.3">
      <c r="A62" s="461" t="s">
        <v>759</v>
      </c>
      <c r="B62" s="461" t="s">
        <v>795</v>
      </c>
      <c r="C62" s="533" t="s">
        <v>35</v>
      </c>
      <c r="D62" s="461">
        <v>3</v>
      </c>
      <c r="E62" s="461">
        <v>30</v>
      </c>
      <c r="F62" s="461">
        <v>3</v>
      </c>
      <c r="G62" s="461">
        <v>540</v>
      </c>
      <c r="H62" s="463">
        <v>80000000</v>
      </c>
      <c r="I62" s="460">
        <v>76300000</v>
      </c>
      <c r="J62" s="226" t="s">
        <v>802</v>
      </c>
      <c r="K62" s="463" t="s">
        <v>2791</v>
      </c>
      <c r="L62" s="461">
        <v>300</v>
      </c>
      <c r="M62" s="461">
        <v>270</v>
      </c>
    </row>
    <row r="63" spans="1:13" s="38" customFormat="1" ht="16.5" thickTop="1" thickBot="1" x14ac:dyDescent="0.3">
      <c r="A63" s="59"/>
      <c r="B63" s="59"/>
      <c r="C63" s="59"/>
      <c r="D63" s="59"/>
      <c r="E63" s="59"/>
      <c r="F63" s="59"/>
      <c r="G63" s="59"/>
      <c r="H63" s="59"/>
      <c r="I63" s="59"/>
      <c r="J63" s="59"/>
      <c r="K63" s="59"/>
      <c r="L63" s="59"/>
      <c r="M63" s="59"/>
    </row>
    <row r="64" spans="1:13" s="38" customFormat="1" ht="30" customHeight="1" thickTop="1" thickBot="1" x14ac:dyDescent="0.3">
      <c r="A64" s="631" t="s">
        <v>1</v>
      </c>
      <c r="B64" s="631" t="s">
        <v>0</v>
      </c>
      <c r="C64" s="631" t="s">
        <v>122</v>
      </c>
      <c r="D64" s="628" t="s">
        <v>104</v>
      </c>
      <c r="E64" s="629"/>
      <c r="F64" s="629"/>
      <c r="G64" s="630"/>
      <c r="H64" s="628" t="s">
        <v>3</v>
      </c>
      <c r="I64" s="629"/>
      <c r="J64" s="628" t="s">
        <v>105</v>
      </c>
      <c r="K64" s="629"/>
      <c r="L64" s="629"/>
      <c r="M64" s="630"/>
    </row>
    <row r="65" spans="1:13" s="38" customFormat="1" ht="35.25" customHeight="1" thickTop="1" thickBot="1" x14ac:dyDescent="0.3">
      <c r="A65" s="655"/>
      <c r="B65" s="655"/>
      <c r="C65" s="655"/>
      <c r="D65" s="288" t="s">
        <v>4</v>
      </c>
      <c r="E65" s="288" t="s">
        <v>5</v>
      </c>
      <c r="F65" s="288" t="s">
        <v>6</v>
      </c>
      <c r="G65" s="288" t="s">
        <v>7</v>
      </c>
      <c r="H65" s="288" t="s">
        <v>2</v>
      </c>
      <c r="I65" s="288" t="s">
        <v>3</v>
      </c>
      <c r="J65" s="288" t="s">
        <v>8</v>
      </c>
      <c r="K65" s="288" t="s">
        <v>9</v>
      </c>
      <c r="L65" s="288" t="s">
        <v>106</v>
      </c>
      <c r="M65" s="288" t="s">
        <v>107</v>
      </c>
    </row>
    <row r="66" spans="1:13" s="38" customFormat="1" ht="66" customHeight="1" thickTop="1" thickBot="1" x14ac:dyDescent="0.3">
      <c r="A66" s="461" t="s">
        <v>759</v>
      </c>
      <c r="B66" s="257" t="s">
        <v>803</v>
      </c>
      <c r="C66" s="660" t="s">
        <v>16</v>
      </c>
      <c r="D66" s="660">
        <v>2</v>
      </c>
      <c r="E66" s="660">
        <v>30</v>
      </c>
      <c r="F66" s="660">
        <v>3</v>
      </c>
      <c r="G66" s="660">
        <v>848</v>
      </c>
      <c r="H66" s="460">
        <v>536567715</v>
      </c>
      <c r="I66" s="460">
        <v>171828800</v>
      </c>
      <c r="J66" s="462" t="s">
        <v>804</v>
      </c>
      <c r="K66" s="463" t="s">
        <v>17</v>
      </c>
      <c r="L66" s="460">
        <v>751</v>
      </c>
      <c r="M66" s="460">
        <v>751</v>
      </c>
    </row>
    <row r="67" spans="1:13" s="38" customFormat="1" ht="53.25" customHeight="1" thickTop="1" thickBot="1" x14ac:dyDescent="0.3">
      <c r="A67" s="461" t="s">
        <v>759</v>
      </c>
      <c r="B67" s="257" t="s">
        <v>803</v>
      </c>
      <c r="C67" s="661"/>
      <c r="D67" s="661"/>
      <c r="E67" s="661"/>
      <c r="F67" s="661"/>
      <c r="G67" s="661"/>
      <c r="H67" s="460"/>
      <c r="I67" s="460"/>
      <c r="J67" s="462" t="s">
        <v>805</v>
      </c>
      <c r="K67" s="463" t="s">
        <v>28</v>
      </c>
      <c r="L67" s="460">
        <v>63084</v>
      </c>
      <c r="M67" s="460">
        <v>16522</v>
      </c>
    </row>
    <row r="68" spans="1:13" s="38" customFormat="1" ht="36" customHeight="1" thickTop="1" thickBot="1" x14ac:dyDescent="0.3">
      <c r="A68" s="461" t="s">
        <v>759</v>
      </c>
      <c r="B68" s="257" t="s">
        <v>803</v>
      </c>
      <c r="C68" s="660" t="s">
        <v>24</v>
      </c>
      <c r="D68" s="463">
        <v>2</v>
      </c>
      <c r="E68" s="463">
        <v>30</v>
      </c>
      <c r="F68" s="463">
        <v>3</v>
      </c>
      <c r="G68" s="463">
        <v>520</v>
      </c>
      <c r="H68" s="460">
        <v>666650904</v>
      </c>
      <c r="I68" s="460">
        <v>80111900</v>
      </c>
      <c r="J68" s="462" t="s">
        <v>806</v>
      </c>
      <c r="K68" s="463" t="s">
        <v>25</v>
      </c>
      <c r="L68" s="460">
        <v>5</v>
      </c>
      <c r="M68" s="460">
        <v>1</v>
      </c>
    </row>
    <row r="69" spans="1:13" s="38" customFormat="1" ht="53.25" customHeight="1" thickTop="1" thickBot="1" x14ac:dyDescent="0.3">
      <c r="A69" s="461" t="s">
        <v>759</v>
      </c>
      <c r="B69" s="257" t="s">
        <v>803</v>
      </c>
      <c r="C69" s="681"/>
      <c r="D69" s="463">
        <v>2</v>
      </c>
      <c r="E69" s="463">
        <v>30</v>
      </c>
      <c r="F69" s="463">
        <v>3</v>
      </c>
      <c r="G69" s="463">
        <v>520</v>
      </c>
      <c r="H69" s="460">
        <v>66802573</v>
      </c>
      <c r="I69" s="460">
        <v>66802578</v>
      </c>
      <c r="J69" s="462" t="s">
        <v>807</v>
      </c>
      <c r="K69" s="463" t="s">
        <v>13</v>
      </c>
      <c r="L69" s="460">
        <v>1</v>
      </c>
      <c r="M69" s="460">
        <v>1</v>
      </c>
    </row>
    <row r="70" spans="1:13" s="38" customFormat="1" ht="36" customHeight="1" thickTop="1" thickBot="1" x14ac:dyDescent="0.3">
      <c r="A70" s="461" t="s">
        <v>759</v>
      </c>
      <c r="B70" s="257" t="s">
        <v>803</v>
      </c>
      <c r="C70" s="661"/>
      <c r="D70" s="463">
        <v>2</v>
      </c>
      <c r="E70" s="463">
        <v>30</v>
      </c>
      <c r="F70" s="463">
        <v>3</v>
      </c>
      <c r="G70" s="463">
        <v>520</v>
      </c>
      <c r="H70" s="460">
        <v>90000000</v>
      </c>
      <c r="I70" s="460">
        <v>0</v>
      </c>
      <c r="J70" s="462" t="s">
        <v>808</v>
      </c>
      <c r="K70" s="463" t="s">
        <v>18</v>
      </c>
      <c r="L70" s="460">
        <v>2</v>
      </c>
      <c r="M70" s="460">
        <v>0</v>
      </c>
    </row>
    <row r="71" spans="1:13" s="38" customFormat="1" ht="16.5" customHeight="1" thickTop="1" thickBot="1" x14ac:dyDescent="0.3">
      <c r="A71" s="59"/>
      <c r="B71" s="59"/>
      <c r="C71" s="59"/>
      <c r="D71" s="59"/>
      <c r="E71" s="59"/>
      <c r="F71" s="59"/>
      <c r="G71" s="59"/>
      <c r="H71" s="59"/>
      <c r="I71" s="59"/>
      <c r="J71" s="59"/>
      <c r="K71" s="59"/>
      <c r="L71" s="59"/>
      <c r="M71" s="59"/>
    </row>
    <row r="72" spans="1:13" s="38" customFormat="1" ht="30" customHeight="1" thickTop="1" thickBot="1" x14ac:dyDescent="0.3">
      <c r="A72" s="631" t="s">
        <v>1</v>
      </c>
      <c r="B72" s="631" t="s">
        <v>0</v>
      </c>
      <c r="C72" s="631" t="s">
        <v>122</v>
      </c>
      <c r="D72" s="628" t="s">
        <v>104</v>
      </c>
      <c r="E72" s="629"/>
      <c r="F72" s="629"/>
      <c r="G72" s="630"/>
      <c r="H72" s="628" t="s">
        <v>3</v>
      </c>
      <c r="I72" s="629"/>
      <c r="J72" s="628" t="s">
        <v>105</v>
      </c>
      <c r="K72" s="629"/>
      <c r="L72" s="629"/>
      <c r="M72" s="630"/>
    </row>
    <row r="73" spans="1:13" s="38" customFormat="1" ht="33" thickTop="1" thickBot="1" x14ac:dyDescent="0.3">
      <c r="A73" s="655"/>
      <c r="B73" s="655"/>
      <c r="C73" s="655"/>
      <c r="D73" s="288" t="s">
        <v>4</v>
      </c>
      <c r="E73" s="288" t="s">
        <v>5</v>
      </c>
      <c r="F73" s="288" t="s">
        <v>6</v>
      </c>
      <c r="G73" s="288" t="s">
        <v>7</v>
      </c>
      <c r="H73" s="288" t="s">
        <v>2</v>
      </c>
      <c r="I73" s="288" t="s">
        <v>3</v>
      </c>
      <c r="J73" s="288" t="s">
        <v>8</v>
      </c>
      <c r="K73" s="288" t="s">
        <v>9</v>
      </c>
      <c r="L73" s="288" t="s">
        <v>106</v>
      </c>
      <c r="M73" s="288" t="s">
        <v>107</v>
      </c>
    </row>
    <row r="74" spans="1:13" s="38" customFormat="1" ht="66" customHeight="1" thickTop="1" thickBot="1" x14ac:dyDescent="0.3">
      <c r="A74" s="461" t="s">
        <v>759</v>
      </c>
      <c r="B74" s="461" t="s">
        <v>809</v>
      </c>
      <c r="C74" s="463" t="s">
        <v>16</v>
      </c>
      <c r="D74" s="463">
        <v>2</v>
      </c>
      <c r="E74" s="463">
        <v>30</v>
      </c>
      <c r="F74" s="463">
        <v>3</v>
      </c>
      <c r="G74" s="463">
        <v>848</v>
      </c>
      <c r="H74" s="460">
        <v>637958285</v>
      </c>
      <c r="I74" s="460">
        <v>166462500</v>
      </c>
      <c r="J74" s="462" t="s">
        <v>810</v>
      </c>
      <c r="K74" s="463" t="s">
        <v>17</v>
      </c>
      <c r="L74" s="460">
        <v>965</v>
      </c>
      <c r="M74" s="460">
        <v>965</v>
      </c>
    </row>
    <row r="75" spans="1:13" s="38" customFormat="1" ht="47.25" customHeight="1" thickTop="1" thickBot="1" x14ac:dyDescent="0.3">
      <c r="A75" s="461" t="s">
        <v>759</v>
      </c>
      <c r="B75" s="461" t="s">
        <v>809</v>
      </c>
      <c r="C75" s="660" t="s">
        <v>24</v>
      </c>
      <c r="D75" s="463">
        <v>2</v>
      </c>
      <c r="E75" s="463">
        <v>30</v>
      </c>
      <c r="F75" s="463">
        <v>3</v>
      </c>
      <c r="G75" s="463">
        <v>520</v>
      </c>
      <c r="H75" s="460">
        <v>456266049</v>
      </c>
      <c r="I75" s="460">
        <v>415134214</v>
      </c>
      <c r="J75" s="462" t="s">
        <v>811</v>
      </c>
      <c r="K75" s="463" t="s">
        <v>49</v>
      </c>
      <c r="L75" s="460">
        <v>8</v>
      </c>
      <c r="M75" s="460">
        <v>7.4</v>
      </c>
    </row>
    <row r="76" spans="1:13" s="38" customFormat="1" ht="47.25" customHeight="1" thickTop="1" thickBot="1" x14ac:dyDescent="0.3">
      <c r="A76" s="461" t="s">
        <v>759</v>
      </c>
      <c r="B76" s="461" t="s">
        <v>809</v>
      </c>
      <c r="C76" s="681"/>
      <c r="D76" s="463">
        <v>2</v>
      </c>
      <c r="E76" s="463">
        <v>30</v>
      </c>
      <c r="F76" s="463">
        <v>3</v>
      </c>
      <c r="G76" s="463">
        <v>520</v>
      </c>
      <c r="H76" s="460">
        <v>110000000</v>
      </c>
      <c r="I76" s="460">
        <v>71310611</v>
      </c>
      <c r="J76" s="462" t="s">
        <v>812</v>
      </c>
      <c r="K76" s="463" t="s">
        <v>91</v>
      </c>
      <c r="L76" s="460">
        <v>1</v>
      </c>
      <c r="M76" s="460">
        <v>0.65</v>
      </c>
    </row>
    <row r="77" spans="1:13" s="38" customFormat="1" ht="47.25" customHeight="1" thickTop="1" thickBot="1" x14ac:dyDescent="0.3">
      <c r="A77" s="461" t="s">
        <v>759</v>
      </c>
      <c r="B77" s="461" t="s">
        <v>809</v>
      </c>
      <c r="C77" s="681"/>
      <c r="D77" s="463">
        <v>2</v>
      </c>
      <c r="E77" s="463">
        <v>30</v>
      </c>
      <c r="F77" s="463">
        <v>3</v>
      </c>
      <c r="G77" s="463">
        <v>520</v>
      </c>
      <c r="H77" s="460">
        <v>16782428</v>
      </c>
      <c r="I77" s="460">
        <v>14984171</v>
      </c>
      <c r="J77" s="462" t="s">
        <v>813</v>
      </c>
      <c r="K77" s="463" t="s">
        <v>18</v>
      </c>
      <c r="L77" s="460">
        <v>2</v>
      </c>
      <c r="M77" s="460">
        <v>1.8</v>
      </c>
    </row>
    <row r="78" spans="1:13" s="38" customFormat="1" ht="47.25" customHeight="1" thickTop="1" thickBot="1" x14ac:dyDescent="0.3">
      <c r="A78" s="461" t="s">
        <v>759</v>
      </c>
      <c r="B78" s="461" t="s">
        <v>809</v>
      </c>
      <c r="C78" s="681"/>
      <c r="D78" s="463">
        <v>2</v>
      </c>
      <c r="E78" s="463">
        <v>30</v>
      </c>
      <c r="F78" s="463">
        <v>3</v>
      </c>
      <c r="G78" s="463">
        <v>520</v>
      </c>
      <c r="H78" s="460">
        <v>96146200</v>
      </c>
      <c r="I78" s="460">
        <v>84489660</v>
      </c>
      <c r="J78" s="462" t="s">
        <v>814</v>
      </c>
      <c r="K78" s="463" t="s">
        <v>13</v>
      </c>
      <c r="L78" s="460">
        <v>1</v>
      </c>
      <c r="M78" s="460">
        <v>0.88</v>
      </c>
    </row>
    <row r="79" spans="1:13" s="38" customFormat="1" ht="47.25" customHeight="1" thickTop="1" thickBot="1" x14ac:dyDescent="0.3">
      <c r="A79" s="461" t="s">
        <v>759</v>
      </c>
      <c r="B79" s="461" t="s">
        <v>809</v>
      </c>
      <c r="C79" s="681"/>
      <c r="D79" s="463">
        <v>2</v>
      </c>
      <c r="E79" s="463">
        <v>30</v>
      </c>
      <c r="F79" s="463">
        <v>3</v>
      </c>
      <c r="G79" s="463">
        <v>520</v>
      </c>
      <c r="H79" s="460">
        <v>111022600</v>
      </c>
      <c r="I79" s="460">
        <v>84489660</v>
      </c>
      <c r="J79" s="462" t="s">
        <v>815</v>
      </c>
      <c r="K79" s="463" t="s">
        <v>13</v>
      </c>
      <c r="L79" s="460">
        <v>1</v>
      </c>
      <c r="M79" s="460">
        <v>0.76</v>
      </c>
    </row>
    <row r="80" spans="1:13" s="38" customFormat="1" ht="47.25" customHeight="1" thickTop="1" thickBot="1" x14ac:dyDescent="0.3">
      <c r="A80" s="461" t="s">
        <v>759</v>
      </c>
      <c r="B80" s="461" t="s">
        <v>809</v>
      </c>
      <c r="C80" s="661"/>
      <c r="D80" s="463">
        <v>2</v>
      </c>
      <c r="E80" s="463">
        <v>30</v>
      </c>
      <c r="F80" s="463">
        <v>3</v>
      </c>
      <c r="G80" s="463">
        <v>520</v>
      </c>
      <c r="H80" s="463">
        <v>446352058</v>
      </c>
      <c r="I80" s="463">
        <v>336681520</v>
      </c>
      <c r="J80" s="462" t="s">
        <v>816</v>
      </c>
      <c r="K80" s="463" t="s">
        <v>49</v>
      </c>
      <c r="L80" s="463">
        <v>10</v>
      </c>
      <c r="M80" s="463">
        <v>7.5</v>
      </c>
    </row>
    <row r="81" spans="1:13" s="38" customFormat="1" ht="47.25" customHeight="1" thickTop="1" thickBot="1" x14ac:dyDescent="0.3">
      <c r="A81" s="461" t="s">
        <v>759</v>
      </c>
      <c r="B81" s="461" t="s">
        <v>809</v>
      </c>
      <c r="C81" s="658" t="s">
        <v>33</v>
      </c>
      <c r="D81" s="463">
        <v>2</v>
      </c>
      <c r="E81" s="463">
        <v>30</v>
      </c>
      <c r="F81" s="463">
        <v>3</v>
      </c>
      <c r="G81" s="463">
        <v>540</v>
      </c>
      <c r="H81" s="463">
        <v>95722494</v>
      </c>
      <c r="I81" s="463">
        <v>75680000</v>
      </c>
      <c r="J81" s="462" t="s">
        <v>817</v>
      </c>
      <c r="K81" s="463" t="s">
        <v>63</v>
      </c>
      <c r="L81" s="463">
        <v>473</v>
      </c>
      <c r="M81" s="463">
        <v>380</v>
      </c>
    </row>
    <row r="82" spans="1:13" s="38" customFormat="1" ht="47.25" customHeight="1" thickTop="1" thickBot="1" x14ac:dyDescent="0.3">
      <c r="A82" s="461" t="s">
        <v>759</v>
      </c>
      <c r="B82" s="461" t="s">
        <v>809</v>
      </c>
      <c r="C82" s="668"/>
      <c r="D82" s="463">
        <v>2</v>
      </c>
      <c r="E82" s="463">
        <v>30</v>
      </c>
      <c r="F82" s="463">
        <v>3</v>
      </c>
      <c r="G82" s="463">
        <v>540</v>
      </c>
      <c r="H82" s="532">
        <v>139996824</v>
      </c>
      <c r="I82" s="532">
        <v>139996824</v>
      </c>
      <c r="J82" s="497" t="s">
        <v>818</v>
      </c>
      <c r="K82" s="532" t="s">
        <v>51</v>
      </c>
      <c r="L82" s="463">
        <v>46</v>
      </c>
      <c r="M82" s="463">
        <v>46</v>
      </c>
    </row>
    <row r="83" spans="1:13" s="38" customFormat="1" ht="47.25" customHeight="1" thickTop="1" thickBot="1" x14ac:dyDescent="0.3">
      <c r="A83" s="461" t="s">
        <v>759</v>
      </c>
      <c r="B83" s="461" t="s">
        <v>809</v>
      </c>
      <c r="C83" s="659"/>
      <c r="D83" s="463">
        <v>2</v>
      </c>
      <c r="E83" s="463">
        <v>30</v>
      </c>
      <c r="F83" s="463">
        <v>3</v>
      </c>
      <c r="G83" s="463">
        <v>540</v>
      </c>
      <c r="H83" s="463">
        <v>16280682</v>
      </c>
      <c r="I83" s="463">
        <v>16280682</v>
      </c>
      <c r="J83" s="462" t="s">
        <v>819</v>
      </c>
      <c r="K83" s="532" t="s">
        <v>15</v>
      </c>
      <c r="L83" s="463">
        <v>4</v>
      </c>
      <c r="M83" s="463">
        <v>4</v>
      </c>
    </row>
    <row r="84" spans="1:13" s="38" customFormat="1" ht="16.5" thickTop="1" thickBot="1" x14ac:dyDescent="0.3">
      <c r="A84" s="59"/>
      <c r="B84" s="59"/>
      <c r="C84" s="59"/>
      <c r="D84" s="59"/>
      <c r="E84" s="59"/>
      <c r="F84" s="59"/>
      <c r="G84" s="59"/>
      <c r="H84" s="59"/>
      <c r="I84" s="59"/>
      <c r="J84" s="59"/>
      <c r="K84" s="59"/>
      <c r="L84" s="59"/>
      <c r="M84" s="59"/>
    </row>
    <row r="85" spans="1:13" s="38" customFormat="1" ht="40.5" customHeight="1" thickTop="1" thickBot="1" x14ac:dyDescent="0.3">
      <c r="A85" s="631" t="s">
        <v>1</v>
      </c>
      <c r="B85" s="631" t="s">
        <v>0</v>
      </c>
      <c r="C85" s="631" t="s">
        <v>122</v>
      </c>
      <c r="D85" s="628" t="s">
        <v>104</v>
      </c>
      <c r="E85" s="629"/>
      <c r="F85" s="629"/>
      <c r="G85" s="630"/>
      <c r="H85" s="628" t="s">
        <v>3</v>
      </c>
      <c r="I85" s="629"/>
      <c r="J85" s="628" t="s">
        <v>105</v>
      </c>
      <c r="K85" s="629"/>
      <c r="L85" s="629"/>
      <c r="M85" s="630"/>
    </row>
    <row r="86" spans="1:13" s="38" customFormat="1" ht="33" thickTop="1" thickBot="1" x14ac:dyDescent="0.3">
      <c r="A86" s="655"/>
      <c r="B86" s="655"/>
      <c r="C86" s="655"/>
      <c r="D86" s="288" t="s">
        <v>4</v>
      </c>
      <c r="E86" s="288" t="s">
        <v>5</v>
      </c>
      <c r="F86" s="288" t="s">
        <v>6</v>
      </c>
      <c r="G86" s="288" t="s">
        <v>7</v>
      </c>
      <c r="H86" s="288" t="s">
        <v>2</v>
      </c>
      <c r="I86" s="288" t="s">
        <v>3</v>
      </c>
      <c r="J86" s="288" t="s">
        <v>8</v>
      </c>
      <c r="K86" s="288" t="s">
        <v>9</v>
      </c>
      <c r="L86" s="288" t="s">
        <v>106</v>
      </c>
      <c r="M86" s="288" t="s">
        <v>107</v>
      </c>
    </row>
    <row r="87" spans="1:13" s="38" customFormat="1" ht="48" customHeight="1" thickTop="1" thickBot="1" x14ac:dyDescent="0.3">
      <c r="A87" s="461" t="s">
        <v>759</v>
      </c>
      <c r="B87" s="257" t="s">
        <v>820</v>
      </c>
      <c r="C87" s="458" t="s">
        <v>16</v>
      </c>
      <c r="D87" s="463">
        <v>2</v>
      </c>
      <c r="E87" s="463">
        <v>30</v>
      </c>
      <c r="F87" s="463">
        <v>3</v>
      </c>
      <c r="G87" s="463">
        <v>848</v>
      </c>
      <c r="H87" s="460">
        <v>547951284</v>
      </c>
      <c r="I87" s="460">
        <v>540000000</v>
      </c>
      <c r="J87" s="462" t="s">
        <v>821</v>
      </c>
      <c r="K87" s="463" t="s">
        <v>17</v>
      </c>
      <c r="L87" s="460">
        <v>237</v>
      </c>
      <c r="M87" s="460">
        <v>237</v>
      </c>
    </row>
    <row r="88" spans="1:13" s="38" customFormat="1" ht="46.5" customHeight="1" thickTop="1" thickBot="1" x14ac:dyDescent="0.3">
      <c r="A88" s="461" t="s">
        <v>759</v>
      </c>
      <c r="B88" s="257" t="s">
        <v>820</v>
      </c>
      <c r="C88" s="458" t="s">
        <v>24</v>
      </c>
      <c r="D88" s="463">
        <v>3</v>
      </c>
      <c r="E88" s="463">
        <v>30</v>
      </c>
      <c r="F88" s="463">
        <v>3</v>
      </c>
      <c r="G88" s="463">
        <v>520</v>
      </c>
      <c r="H88" s="460">
        <v>1441478199</v>
      </c>
      <c r="I88" s="460">
        <v>484270144</v>
      </c>
      <c r="J88" s="462" t="s">
        <v>822</v>
      </c>
      <c r="K88" s="463" t="s">
        <v>25</v>
      </c>
      <c r="L88" s="460">
        <v>17</v>
      </c>
      <c r="M88" s="460">
        <v>6</v>
      </c>
    </row>
    <row r="89" spans="1:13" s="38" customFormat="1" ht="46.5" customHeight="1" thickTop="1" thickBot="1" x14ac:dyDescent="0.3">
      <c r="A89" s="461" t="s">
        <v>759</v>
      </c>
      <c r="B89" s="257" t="s">
        <v>820</v>
      </c>
      <c r="C89" s="458" t="s">
        <v>24</v>
      </c>
      <c r="D89" s="463">
        <v>3</v>
      </c>
      <c r="E89" s="463">
        <v>30</v>
      </c>
      <c r="F89" s="463">
        <v>3</v>
      </c>
      <c r="G89" s="463">
        <v>520</v>
      </c>
      <c r="H89" s="460">
        <v>264055886</v>
      </c>
      <c r="I89" s="460">
        <v>0</v>
      </c>
      <c r="J89" s="462" t="s">
        <v>823</v>
      </c>
      <c r="K89" s="463" t="s">
        <v>18</v>
      </c>
      <c r="L89" s="460">
        <v>2</v>
      </c>
      <c r="M89" s="460">
        <v>0</v>
      </c>
    </row>
    <row r="90" spans="1:13" s="38" customFormat="1" ht="36" customHeight="1" thickTop="1" thickBot="1" x14ac:dyDescent="0.3">
      <c r="A90" s="461" t="s">
        <v>759</v>
      </c>
      <c r="B90" s="257" t="s">
        <v>820</v>
      </c>
      <c r="C90" s="458" t="s">
        <v>54</v>
      </c>
      <c r="D90" s="463">
        <v>3</v>
      </c>
      <c r="E90" s="463">
        <v>30</v>
      </c>
      <c r="F90" s="463">
        <v>3</v>
      </c>
      <c r="G90" s="463">
        <v>540</v>
      </c>
      <c r="H90" s="460">
        <v>343757665</v>
      </c>
      <c r="I90" s="460">
        <v>245040500</v>
      </c>
      <c r="J90" s="462" t="s">
        <v>824</v>
      </c>
      <c r="K90" s="463" t="s">
        <v>2799</v>
      </c>
      <c r="L90" s="460">
        <v>1540</v>
      </c>
      <c r="M90" s="460">
        <v>1100</v>
      </c>
    </row>
    <row r="91" spans="1:13" s="38" customFormat="1" ht="16.5" thickTop="1" thickBot="1" x14ac:dyDescent="0.3"/>
    <row r="92" spans="1:13" s="38" customFormat="1" ht="30" customHeight="1" thickTop="1" thickBot="1" x14ac:dyDescent="0.3">
      <c r="A92" s="631" t="s">
        <v>1</v>
      </c>
      <c r="B92" s="631" t="s">
        <v>0</v>
      </c>
      <c r="C92" s="631" t="s">
        <v>122</v>
      </c>
      <c r="D92" s="628" t="s">
        <v>104</v>
      </c>
      <c r="E92" s="629"/>
      <c r="F92" s="629"/>
      <c r="G92" s="630"/>
      <c r="H92" s="628" t="s">
        <v>3</v>
      </c>
      <c r="I92" s="629"/>
      <c r="J92" s="628" t="s">
        <v>105</v>
      </c>
      <c r="K92" s="629"/>
      <c r="L92" s="629"/>
      <c r="M92" s="630"/>
    </row>
    <row r="93" spans="1:13" s="38" customFormat="1" ht="35.25" customHeight="1" thickTop="1" thickBot="1" x14ac:dyDescent="0.3">
      <c r="A93" s="655"/>
      <c r="B93" s="655"/>
      <c r="C93" s="655"/>
      <c r="D93" s="288" t="s">
        <v>4</v>
      </c>
      <c r="E93" s="288" t="s">
        <v>5</v>
      </c>
      <c r="F93" s="288" t="s">
        <v>6</v>
      </c>
      <c r="G93" s="288" t="s">
        <v>7</v>
      </c>
      <c r="H93" s="288" t="s">
        <v>2</v>
      </c>
      <c r="I93" s="288" t="s">
        <v>3</v>
      </c>
      <c r="J93" s="288" t="s">
        <v>8</v>
      </c>
      <c r="K93" s="288" t="s">
        <v>9</v>
      </c>
      <c r="L93" s="288" t="s">
        <v>106</v>
      </c>
      <c r="M93" s="288" t="s">
        <v>107</v>
      </c>
    </row>
    <row r="94" spans="1:13" s="38" customFormat="1" ht="36" customHeight="1" thickTop="1" thickBot="1" x14ac:dyDescent="0.3">
      <c r="A94" s="461" t="s">
        <v>759</v>
      </c>
      <c r="B94" s="257" t="s">
        <v>825</v>
      </c>
      <c r="C94" s="461" t="s">
        <v>16</v>
      </c>
      <c r="D94" s="463">
        <v>3</v>
      </c>
      <c r="E94" s="463">
        <v>30</v>
      </c>
      <c r="F94" s="463">
        <v>3</v>
      </c>
      <c r="G94" s="463">
        <v>848</v>
      </c>
      <c r="H94" s="460">
        <v>725599720</v>
      </c>
      <c r="I94" s="460">
        <v>102948300</v>
      </c>
      <c r="J94" s="462" t="s">
        <v>826</v>
      </c>
      <c r="K94" s="463" t="s">
        <v>17</v>
      </c>
      <c r="L94" s="460">
        <v>838</v>
      </c>
      <c r="M94" s="460">
        <v>838</v>
      </c>
    </row>
    <row r="95" spans="1:13" s="38" customFormat="1" ht="36" customHeight="1" thickTop="1" thickBot="1" x14ac:dyDescent="0.3">
      <c r="A95" s="461" t="s">
        <v>759</v>
      </c>
      <c r="B95" s="257" t="s">
        <v>825</v>
      </c>
      <c r="C95" s="658" t="s">
        <v>24</v>
      </c>
      <c r="D95" s="463">
        <v>3</v>
      </c>
      <c r="E95" s="463">
        <v>30</v>
      </c>
      <c r="F95" s="463">
        <v>3</v>
      </c>
      <c r="G95" s="463">
        <v>520</v>
      </c>
      <c r="H95" s="460">
        <v>153103304</v>
      </c>
      <c r="I95" s="460">
        <v>147503304</v>
      </c>
      <c r="J95" s="462" t="s">
        <v>827</v>
      </c>
      <c r="K95" s="463" t="s">
        <v>25</v>
      </c>
      <c r="L95" s="460">
        <v>5</v>
      </c>
      <c r="M95" s="460">
        <v>5</v>
      </c>
    </row>
    <row r="96" spans="1:13" s="38" customFormat="1" ht="48" customHeight="1" thickTop="1" thickBot="1" x14ac:dyDescent="0.3">
      <c r="A96" s="461" t="s">
        <v>759</v>
      </c>
      <c r="B96" s="257" t="s">
        <v>825</v>
      </c>
      <c r="C96" s="668"/>
      <c r="D96" s="463">
        <v>3</v>
      </c>
      <c r="E96" s="463">
        <v>30</v>
      </c>
      <c r="F96" s="463">
        <v>3</v>
      </c>
      <c r="G96" s="463">
        <v>520</v>
      </c>
      <c r="H96" s="460">
        <v>1257967709</v>
      </c>
      <c r="I96" s="460">
        <v>1143543478</v>
      </c>
      <c r="J96" s="497" t="s">
        <v>2331</v>
      </c>
      <c r="K96" s="463" t="s">
        <v>25</v>
      </c>
      <c r="L96" s="460">
        <v>18</v>
      </c>
      <c r="M96" s="460">
        <v>17</v>
      </c>
    </row>
    <row r="97" spans="1:13" s="38" customFormat="1" ht="48" customHeight="1" thickTop="1" thickBot="1" x14ac:dyDescent="0.3">
      <c r="A97" s="461" t="s">
        <v>759</v>
      </c>
      <c r="B97" s="257" t="s">
        <v>825</v>
      </c>
      <c r="C97" s="668"/>
      <c r="D97" s="463">
        <v>3</v>
      </c>
      <c r="E97" s="463">
        <v>30</v>
      </c>
      <c r="F97" s="463">
        <v>3</v>
      </c>
      <c r="G97" s="463">
        <v>520</v>
      </c>
      <c r="H97" s="460">
        <v>91395000</v>
      </c>
      <c r="I97" s="460">
        <v>91395000</v>
      </c>
      <c r="J97" s="497" t="s">
        <v>2332</v>
      </c>
      <c r="K97" s="463" t="s">
        <v>13</v>
      </c>
      <c r="L97" s="460">
        <v>1</v>
      </c>
      <c r="M97" s="460">
        <v>1</v>
      </c>
    </row>
    <row r="98" spans="1:13" s="38" customFormat="1" ht="36" customHeight="1" thickTop="1" thickBot="1" x14ac:dyDescent="0.3">
      <c r="A98" s="461" t="s">
        <v>759</v>
      </c>
      <c r="B98" s="257" t="s">
        <v>825</v>
      </c>
      <c r="C98" s="668"/>
      <c r="D98" s="463">
        <v>3</v>
      </c>
      <c r="E98" s="463">
        <v>30</v>
      </c>
      <c r="F98" s="463">
        <v>3</v>
      </c>
      <c r="G98" s="463">
        <v>520</v>
      </c>
      <c r="H98" s="460">
        <v>30200000</v>
      </c>
      <c r="I98" s="460">
        <v>30200000</v>
      </c>
      <c r="J98" s="497" t="s">
        <v>2333</v>
      </c>
      <c r="K98" s="463" t="s">
        <v>13</v>
      </c>
      <c r="L98" s="460">
        <v>1</v>
      </c>
      <c r="M98" s="460">
        <v>1</v>
      </c>
    </row>
    <row r="99" spans="1:13" s="38" customFormat="1" ht="36" customHeight="1" thickTop="1" thickBot="1" x14ac:dyDescent="0.3">
      <c r="A99" s="461" t="s">
        <v>759</v>
      </c>
      <c r="B99" s="257" t="s">
        <v>825</v>
      </c>
      <c r="C99" s="659"/>
      <c r="D99" s="463">
        <v>3</v>
      </c>
      <c r="E99" s="463">
        <v>30</v>
      </c>
      <c r="F99" s="463">
        <v>3</v>
      </c>
      <c r="G99" s="463">
        <v>520</v>
      </c>
      <c r="H99" s="460">
        <v>48400000</v>
      </c>
      <c r="I99" s="460">
        <v>48400000</v>
      </c>
      <c r="J99" s="497" t="s">
        <v>2334</v>
      </c>
      <c r="K99" s="463" t="s">
        <v>13</v>
      </c>
      <c r="L99" s="460">
        <v>1</v>
      </c>
      <c r="M99" s="460">
        <v>1</v>
      </c>
    </row>
    <row r="100" spans="1:13" s="38" customFormat="1" ht="36" customHeight="1" thickTop="1" thickBot="1" x14ac:dyDescent="0.3">
      <c r="A100" s="461" t="s">
        <v>759</v>
      </c>
      <c r="B100" s="257" t="s">
        <v>825</v>
      </c>
      <c r="C100" s="461" t="s">
        <v>20</v>
      </c>
      <c r="D100" s="463">
        <v>3</v>
      </c>
      <c r="E100" s="463">
        <v>30</v>
      </c>
      <c r="F100" s="463">
        <v>3</v>
      </c>
      <c r="G100" s="463">
        <v>540</v>
      </c>
      <c r="H100" s="460">
        <v>152000000</v>
      </c>
      <c r="I100" s="460">
        <v>151725000</v>
      </c>
      <c r="J100" s="497" t="s">
        <v>2335</v>
      </c>
      <c r="K100" s="463" t="s">
        <v>15</v>
      </c>
      <c r="L100" s="460">
        <v>741</v>
      </c>
      <c r="M100" s="460">
        <v>595</v>
      </c>
    </row>
    <row r="101" spans="1:13" s="38" customFormat="1" ht="15.75" thickTop="1" x14ac:dyDescent="0.25"/>
    <row r="102" spans="1:13" s="38" customFormat="1" x14ac:dyDescent="0.25"/>
    <row r="103" spans="1:13" s="38" customFormat="1" x14ac:dyDescent="0.25"/>
    <row r="104" spans="1:13" s="38" customFormat="1" x14ac:dyDescent="0.25"/>
    <row r="105" spans="1:13" s="38" customFormat="1" x14ac:dyDescent="0.25"/>
    <row r="106" spans="1:13" s="38" customFormat="1" x14ac:dyDescent="0.25"/>
    <row r="107" spans="1:13" s="38" customFormat="1" x14ac:dyDescent="0.25"/>
    <row r="108" spans="1:13" s="38" customFormat="1" x14ac:dyDescent="0.25"/>
    <row r="109" spans="1:13" s="38" customFormat="1" x14ac:dyDescent="0.25"/>
    <row r="110" spans="1:13" s="38" customFormat="1" x14ac:dyDescent="0.25"/>
    <row r="111" spans="1:13" s="38" customFormat="1" x14ac:dyDescent="0.25"/>
    <row r="112" spans="1:13" s="38" customFormat="1" x14ac:dyDescent="0.25"/>
    <row r="113" s="38" customFormat="1" x14ac:dyDescent="0.25"/>
    <row r="114" s="38" customFormat="1" x14ac:dyDescent="0.25"/>
    <row r="115" s="38" customFormat="1" x14ac:dyDescent="0.25"/>
    <row r="116" s="38" customFormat="1" x14ac:dyDescent="0.25"/>
    <row r="117" s="38" customFormat="1" x14ac:dyDescent="0.25"/>
    <row r="118" s="38" customFormat="1" x14ac:dyDescent="0.25"/>
    <row r="119" s="38" customFormat="1" x14ac:dyDescent="0.25"/>
    <row r="120" s="38" customFormat="1" x14ac:dyDescent="0.25"/>
    <row r="121" s="38" customFormat="1" x14ac:dyDescent="0.25"/>
    <row r="122" s="38" customFormat="1" x14ac:dyDescent="0.25"/>
    <row r="123" s="38" customFormat="1" x14ac:dyDescent="0.25"/>
    <row r="124" s="38" customFormat="1" x14ac:dyDescent="0.25"/>
    <row r="125" s="38" customFormat="1" x14ac:dyDescent="0.25"/>
    <row r="126" s="38" customFormat="1" x14ac:dyDescent="0.25"/>
    <row r="127" s="38" customFormat="1" x14ac:dyDescent="0.25"/>
    <row r="128" s="38" customFormat="1" x14ac:dyDescent="0.25"/>
    <row r="131" ht="63.75" customHeight="1" x14ac:dyDescent="0.25"/>
    <row r="132" ht="63.75" customHeight="1" x14ac:dyDescent="0.25"/>
  </sheetData>
  <mergeCells count="82">
    <mergeCell ref="C95:C99"/>
    <mergeCell ref="C49:C52"/>
    <mergeCell ref="C45:C48"/>
    <mergeCell ref="C66:C67"/>
    <mergeCell ref="C57:C61"/>
    <mergeCell ref="C75:C80"/>
    <mergeCell ref="C81:C83"/>
    <mergeCell ref="B92:B93"/>
    <mergeCell ref="C92:C93"/>
    <mergeCell ref="B85:B86"/>
    <mergeCell ref="C85:C86"/>
    <mergeCell ref="B72:B73"/>
    <mergeCell ref="C72:C73"/>
    <mergeCell ref="H85:I85"/>
    <mergeCell ref="J85:M85"/>
    <mergeCell ref="H92:I92"/>
    <mergeCell ref="J92:M92"/>
    <mergeCell ref="D85:G85"/>
    <mergeCell ref="D92:G92"/>
    <mergeCell ref="H64:I64"/>
    <mergeCell ref="J64:M64"/>
    <mergeCell ref="H72:I72"/>
    <mergeCell ref="J72:M72"/>
    <mergeCell ref="C64:C65"/>
    <mergeCell ref="D64:G64"/>
    <mergeCell ref="E66:E67"/>
    <mergeCell ref="F66:F67"/>
    <mergeCell ref="G66:G67"/>
    <mergeCell ref="C68:C70"/>
    <mergeCell ref="D66:D67"/>
    <mergeCell ref="D72:G72"/>
    <mergeCell ref="H54:I54"/>
    <mergeCell ref="J54:M54"/>
    <mergeCell ref="B54:B55"/>
    <mergeCell ref="C54:C55"/>
    <mergeCell ref="D54:G54"/>
    <mergeCell ref="D42:G42"/>
    <mergeCell ref="H37:I37"/>
    <mergeCell ref="J37:M37"/>
    <mergeCell ref="H42:I42"/>
    <mergeCell ref="J42:M42"/>
    <mergeCell ref="D37:G37"/>
    <mergeCell ref="H30:I30"/>
    <mergeCell ref="J30:M30"/>
    <mergeCell ref="B20:B21"/>
    <mergeCell ref="C20:C21"/>
    <mergeCell ref="D20:G20"/>
    <mergeCell ref="D30:G30"/>
    <mergeCell ref="C27:C28"/>
    <mergeCell ref="C23:C26"/>
    <mergeCell ref="H20:I20"/>
    <mergeCell ref="J20:M20"/>
    <mergeCell ref="J5:M5"/>
    <mergeCell ref="H10:I10"/>
    <mergeCell ref="J10:M10"/>
    <mergeCell ref="C10:C11"/>
    <mergeCell ref="D10:G10"/>
    <mergeCell ref="D5:G5"/>
    <mergeCell ref="H5:I5"/>
    <mergeCell ref="C13:C17"/>
    <mergeCell ref="C33:C34"/>
    <mergeCell ref="B5:B6"/>
    <mergeCell ref="C5:C6"/>
    <mergeCell ref="B10:B11"/>
    <mergeCell ref="B30:B31"/>
    <mergeCell ref="C30:C31"/>
    <mergeCell ref="A5:A6"/>
    <mergeCell ref="A10:A11"/>
    <mergeCell ref="A20:A21"/>
    <mergeCell ref="A30:A31"/>
    <mergeCell ref="A37:A38"/>
    <mergeCell ref="A92:A93"/>
    <mergeCell ref="A42:A43"/>
    <mergeCell ref="A54:A55"/>
    <mergeCell ref="A64:A65"/>
    <mergeCell ref="A72:A73"/>
    <mergeCell ref="B42:B43"/>
    <mergeCell ref="C42:C43"/>
    <mergeCell ref="B37:B38"/>
    <mergeCell ref="C37:C38"/>
    <mergeCell ref="A85:A86"/>
    <mergeCell ref="B64:B6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466"/>
  <sheetViews>
    <sheetView showGridLines="0" topLeftCell="A15" zoomScale="98" zoomScaleNormal="98" workbookViewId="0">
      <selection activeCell="B15" sqref="B15"/>
    </sheetView>
  </sheetViews>
  <sheetFormatPr baseColWidth="10" defaultRowHeight="15" x14ac:dyDescent="0.25"/>
  <cols>
    <col min="1" max="1" width="19.7109375" customWidth="1"/>
    <col min="2" max="2" width="19.85546875" customWidth="1"/>
    <col min="3" max="3" width="21.85546875" customWidth="1"/>
    <col min="4" max="7" width="8.7109375" customWidth="1"/>
    <col min="8" max="9" width="15.140625" customWidth="1"/>
    <col min="10" max="10" width="29" style="275" customWidth="1"/>
    <col min="11" max="11" width="18" customWidth="1"/>
    <col min="12" max="13" width="15.140625" customWidth="1"/>
  </cols>
  <sheetData>
    <row r="4" spans="1:13" ht="15.75" thickBot="1" x14ac:dyDescent="0.3"/>
    <row r="5" spans="1:13" ht="30" customHeight="1" thickTop="1" thickBot="1" x14ac:dyDescent="0.3">
      <c r="A5" s="631" t="s">
        <v>1</v>
      </c>
      <c r="B5" s="631" t="s">
        <v>0</v>
      </c>
      <c r="C5" s="631" t="s">
        <v>122</v>
      </c>
      <c r="D5" s="628" t="s">
        <v>104</v>
      </c>
      <c r="E5" s="629"/>
      <c r="F5" s="629"/>
      <c r="G5" s="630"/>
      <c r="H5" s="628" t="s">
        <v>3</v>
      </c>
      <c r="I5" s="629"/>
      <c r="J5" s="628" t="s">
        <v>105</v>
      </c>
      <c r="K5" s="629"/>
      <c r="L5" s="629"/>
      <c r="M5" s="630"/>
    </row>
    <row r="6" spans="1:13" ht="36" customHeight="1" thickTop="1" thickBot="1" x14ac:dyDescent="0.3">
      <c r="A6" s="632"/>
      <c r="B6" s="632"/>
      <c r="C6" s="632"/>
      <c r="D6" s="194" t="s">
        <v>4</v>
      </c>
      <c r="E6" s="194" t="s">
        <v>5</v>
      </c>
      <c r="F6" s="194" t="s">
        <v>6</v>
      </c>
      <c r="G6" s="194" t="s">
        <v>7</v>
      </c>
      <c r="H6" s="194" t="s">
        <v>2</v>
      </c>
      <c r="I6" s="194" t="s">
        <v>3</v>
      </c>
      <c r="J6" s="194" t="s">
        <v>8</v>
      </c>
      <c r="K6" s="260" t="s">
        <v>9</v>
      </c>
      <c r="L6" s="260" t="s">
        <v>106</v>
      </c>
      <c r="M6" s="260" t="s">
        <v>107</v>
      </c>
    </row>
    <row r="7" spans="1:13" ht="53.25" customHeight="1" thickTop="1" thickBot="1" x14ac:dyDescent="0.3">
      <c r="A7" s="195" t="s">
        <v>828</v>
      </c>
      <c r="B7" s="472" t="s">
        <v>829</v>
      </c>
      <c r="C7" s="565" t="s">
        <v>16</v>
      </c>
      <c r="D7" s="472">
        <v>2</v>
      </c>
      <c r="E7" s="472">
        <v>30</v>
      </c>
      <c r="F7" s="472">
        <v>3</v>
      </c>
      <c r="G7" s="472">
        <v>848</v>
      </c>
      <c r="H7" s="197">
        <v>5276321202</v>
      </c>
      <c r="I7" s="198">
        <v>2208421600</v>
      </c>
      <c r="J7" s="201" t="s">
        <v>830</v>
      </c>
      <c r="K7" s="464" t="s">
        <v>17</v>
      </c>
      <c r="L7" s="256">
        <v>3825</v>
      </c>
      <c r="M7" s="256">
        <v>3825</v>
      </c>
    </row>
    <row r="8" spans="1:13" ht="36" customHeight="1" thickTop="1" thickBot="1" x14ac:dyDescent="0.3">
      <c r="A8" s="195" t="s">
        <v>828</v>
      </c>
      <c r="B8" s="472" t="s">
        <v>829</v>
      </c>
      <c r="C8" s="635" t="s">
        <v>24</v>
      </c>
      <c r="D8" s="472">
        <v>3</v>
      </c>
      <c r="E8" s="472">
        <v>30</v>
      </c>
      <c r="F8" s="472">
        <v>3</v>
      </c>
      <c r="G8" s="472">
        <v>520</v>
      </c>
      <c r="H8" s="197">
        <v>4848726894</v>
      </c>
      <c r="I8" s="198">
        <v>3303170361</v>
      </c>
      <c r="J8" s="201" t="s">
        <v>831</v>
      </c>
      <c r="K8" s="464" t="s">
        <v>25</v>
      </c>
      <c r="L8" s="256">
        <v>13</v>
      </c>
      <c r="M8" s="256">
        <v>9</v>
      </c>
    </row>
    <row r="9" spans="1:13" ht="53.25" customHeight="1" thickTop="1" thickBot="1" x14ac:dyDescent="0.3">
      <c r="A9" s="195" t="s">
        <v>828</v>
      </c>
      <c r="B9" s="472" t="s">
        <v>829</v>
      </c>
      <c r="C9" s="636"/>
      <c r="D9" s="472">
        <v>3</v>
      </c>
      <c r="E9" s="472">
        <v>30</v>
      </c>
      <c r="F9" s="472">
        <v>3</v>
      </c>
      <c r="G9" s="472">
        <v>520</v>
      </c>
      <c r="H9" s="197">
        <v>3373863561</v>
      </c>
      <c r="I9" s="198">
        <v>1756943169</v>
      </c>
      <c r="J9" s="201" t="s">
        <v>832</v>
      </c>
      <c r="K9" s="464" t="s">
        <v>13</v>
      </c>
      <c r="L9" s="256">
        <v>50</v>
      </c>
      <c r="M9" s="256">
        <v>25</v>
      </c>
    </row>
    <row r="10" spans="1:13" ht="47.25" customHeight="1" thickTop="1" thickBot="1" x14ac:dyDescent="0.3">
      <c r="A10" s="195" t="s">
        <v>828</v>
      </c>
      <c r="B10" s="588" t="s">
        <v>829</v>
      </c>
      <c r="C10" s="637"/>
      <c r="D10" s="588">
        <v>3</v>
      </c>
      <c r="E10" s="588">
        <v>30</v>
      </c>
      <c r="F10" s="588">
        <v>3</v>
      </c>
      <c r="G10" s="588">
        <v>590</v>
      </c>
      <c r="H10" s="197">
        <v>3084910186</v>
      </c>
      <c r="I10" s="198">
        <v>1604407945</v>
      </c>
      <c r="J10" s="201" t="s">
        <v>834</v>
      </c>
      <c r="K10" s="535" t="s">
        <v>23</v>
      </c>
      <c r="L10" s="256">
        <v>6</v>
      </c>
      <c r="M10" s="256">
        <v>3</v>
      </c>
    </row>
    <row r="11" spans="1:13" ht="47.25" customHeight="1" thickTop="1" thickBot="1" x14ac:dyDescent="0.3">
      <c r="A11" s="195" t="s">
        <v>828</v>
      </c>
      <c r="B11" s="472" t="s">
        <v>829</v>
      </c>
      <c r="C11" s="565" t="s">
        <v>35</v>
      </c>
      <c r="D11" s="472">
        <v>3</v>
      </c>
      <c r="E11" s="472">
        <v>30</v>
      </c>
      <c r="F11" s="472">
        <v>3</v>
      </c>
      <c r="G11" s="472">
        <v>540</v>
      </c>
      <c r="H11" s="197">
        <v>600000000</v>
      </c>
      <c r="I11" s="198">
        <v>109240500</v>
      </c>
      <c r="J11" s="201" t="s">
        <v>833</v>
      </c>
      <c r="K11" s="464" t="s">
        <v>15</v>
      </c>
      <c r="L11" s="256">
        <v>250</v>
      </c>
      <c r="M11" s="256">
        <v>0</v>
      </c>
    </row>
    <row r="12" spans="1:13" ht="16.5" thickTop="1" thickBot="1" x14ac:dyDescent="0.3">
      <c r="H12" s="263"/>
      <c r="I12" s="263"/>
    </row>
    <row r="13" spans="1:13" ht="30" customHeight="1" thickTop="1" thickBot="1" x14ac:dyDescent="0.3">
      <c r="A13" s="631" t="s">
        <v>1</v>
      </c>
      <c r="B13" s="631" t="s">
        <v>0</v>
      </c>
      <c r="C13" s="631" t="s">
        <v>122</v>
      </c>
      <c r="D13" s="628" t="s">
        <v>104</v>
      </c>
      <c r="E13" s="629"/>
      <c r="F13" s="629"/>
      <c r="G13" s="630"/>
      <c r="H13" s="628" t="s">
        <v>3</v>
      </c>
      <c r="I13" s="629"/>
      <c r="J13" s="628" t="s">
        <v>105</v>
      </c>
      <c r="K13" s="629"/>
      <c r="L13" s="629"/>
      <c r="M13" s="630"/>
    </row>
    <row r="14" spans="1:13" ht="34.5" customHeight="1" thickTop="1" thickBot="1" x14ac:dyDescent="0.3">
      <c r="A14" s="632"/>
      <c r="B14" s="632"/>
      <c r="C14" s="632"/>
      <c r="D14" s="194" t="s">
        <v>4</v>
      </c>
      <c r="E14" s="194" t="s">
        <v>5</v>
      </c>
      <c r="F14" s="194" t="s">
        <v>6</v>
      </c>
      <c r="G14" s="194" t="s">
        <v>7</v>
      </c>
      <c r="H14" s="194" t="s">
        <v>2</v>
      </c>
      <c r="I14" s="194" t="s">
        <v>3</v>
      </c>
      <c r="J14" s="194" t="s">
        <v>8</v>
      </c>
      <c r="K14" s="260" t="s">
        <v>9</v>
      </c>
      <c r="L14" s="260" t="s">
        <v>106</v>
      </c>
      <c r="M14" s="260" t="s">
        <v>107</v>
      </c>
    </row>
    <row r="15" spans="1:13" ht="53.25" customHeight="1" thickTop="1" thickBot="1" x14ac:dyDescent="0.3">
      <c r="A15" s="195" t="s">
        <v>828</v>
      </c>
      <c r="B15" s="472" t="s">
        <v>835</v>
      </c>
      <c r="C15" s="588" t="s">
        <v>16</v>
      </c>
      <c r="D15" s="472">
        <v>2</v>
      </c>
      <c r="E15" s="472">
        <v>30</v>
      </c>
      <c r="F15" s="472">
        <v>3</v>
      </c>
      <c r="G15" s="472">
        <v>848</v>
      </c>
      <c r="H15" s="197">
        <v>1039838967</v>
      </c>
      <c r="I15" s="197">
        <v>410657450</v>
      </c>
      <c r="J15" s="201" t="s">
        <v>836</v>
      </c>
      <c r="K15" s="472" t="s">
        <v>17</v>
      </c>
      <c r="L15" s="472">
        <v>535</v>
      </c>
      <c r="M15" s="472">
        <v>215</v>
      </c>
    </row>
    <row r="16" spans="1:13" ht="47.25" customHeight="1" thickTop="1" thickBot="1" x14ac:dyDescent="0.3">
      <c r="A16" s="195" t="s">
        <v>828</v>
      </c>
      <c r="B16" s="472" t="s">
        <v>835</v>
      </c>
      <c r="C16" s="635" t="s">
        <v>24</v>
      </c>
      <c r="D16" s="472">
        <v>2</v>
      </c>
      <c r="E16" s="472">
        <v>30</v>
      </c>
      <c r="F16" s="472">
        <v>3</v>
      </c>
      <c r="G16" s="472">
        <v>521</v>
      </c>
      <c r="H16" s="197">
        <v>210000000</v>
      </c>
      <c r="I16" s="197">
        <v>129016162</v>
      </c>
      <c r="J16" s="201" t="s">
        <v>837</v>
      </c>
      <c r="K16" s="472" t="s">
        <v>18</v>
      </c>
      <c r="L16" s="472">
        <v>3</v>
      </c>
      <c r="M16" s="472">
        <v>2</v>
      </c>
    </row>
    <row r="17" spans="1:13" ht="47.25" customHeight="1" thickTop="1" thickBot="1" x14ac:dyDescent="0.3">
      <c r="A17" s="195" t="s">
        <v>828</v>
      </c>
      <c r="B17" s="472" t="s">
        <v>835</v>
      </c>
      <c r="C17" s="636"/>
      <c r="D17" s="472">
        <v>2</v>
      </c>
      <c r="E17" s="472">
        <v>30</v>
      </c>
      <c r="F17" s="472">
        <v>3</v>
      </c>
      <c r="G17" s="472">
        <v>521</v>
      </c>
      <c r="H17" s="197">
        <v>20000000</v>
      </c>
      <c r="I17" s="197">
        <v>0</v>
      </c>
      <c r="J17" s="201" t="s">
        <v>838</v>
      </c>
      <c r="K17" s="472" t="s">
        <v>13</v>
      </c>
      <c r="L17" s="472">
        <v>2</v>
      </c>
      <c r="M17" s="472">
        <v>0</v>
      </c>
    </row>
    <row r="18" spans="1:13" ht="47.25" customHeight="1" thickTop="1" thickBot="1" x14ac:dyDescent="0.3">
      <c r="A18" s="195" t="s">
        <v>828</v>
      </c>
      <c r="B18" s="472" t="s">
        <v>835</v>
      </c>
      <c r="C18" s="636"/>
      <c r="D18" s="472">
        <v>2</v>
      </c>
      <c r="E18" s="472">
        <v>30</v>
      </c>
      <c r="F18" s="472">
        <v>3</v>
      </c>
      <c r="G18" s="472">
        <v>521</v>
      </c>
      <c r="H18" s="197">
        <v>600000000</v>
      </c>
      <c r="I18" s="197">
        <v>170096718</v>
      </c>
      <c r="J18" s="201" t="s">
        <v>839</v>
      </c>
      <c r="K18" s="472" t="s">
        <v>2406</v>
      </c>
      <c r="L18" s="472">
        <v>6</v>
      </c>
      <c r="M18" s="472">
        <v>1.6</v>
      </c>
    </row>
    <row r="19" spans="1:13" ht="47.25" customHeight="1" thickTop="1" thickBot="1" x14ac:dyDescent="0.3">
      <c r="A19" s="195" t="s">
        <v>828</v>
      </c>
      <c r="B19" s="472" t="s">
        <v>835</v>
      </c>
      <c r="C19" s="636"/>
      <c r="D19" s="472">
        <v>2</v>
      </c>
      <c r="E19" s="472">
        <v>30</v>
      </c>
      <c r="F19" s="472">
        <v>3</v>
      </c>
      <c r="G19" s="472">
        <v>521</v>
      </c>
      <c r="H19" s="197">
        <v>309174000</v>
      </c>
      <c r="I19" s="197">
        <v>0</v>
      </c>
      <c r="J19" s="201" t="s">
        <v>840</v>
      </c>
      <c r="K19" s="472" t="s">
        <v>13</v>
      </c>
      <c r="L19" s="472">
        <v>1</v>
      </c>
      <c r="M19" s="472">
        <v>0</v>
      </c>
    </row>
    <row r="20" spans="1:13" ht="47.25" customHeight="1" thickTop="1" thickBot="1" x14ac:dyDescent="0.3">
      <c r="A20" s="195" t="s">
        <v>828</v>
      </c>
      <c r="B20" s="472" t="s">
        <v>835</v>
      </c>
      <c r="C20" s="636"/>
      <c r="D20" s="472">
        <v>2</v>
      </c>
      <c r="E20" s="472">
        <v>30</v>
      </c>
      <c r="F20" s="472">
        <v>3</v>
      </c>
      <c r="G20" s="472">
        <v>521</v>
      </c>
      <c r="H20" s="197">
        <v>13294224</v>
      </c>
      <c r="I20" s="197">
        <v>13294224</v>
      </c>
      <c r="J20" s="201" t="s">
        <v>841</v>
      </c>
      <c r="K20" s="472" t="s">
        <v>13</v>
      </c>
      <c r="L20" s="472">
        <v>1</v>
      </c>
      <c r="M20" s="472">
        <v>1</v>
      </c>
    </row>
    <row r="21" spans="1:13" ht="47.25" customHeight="1" thickTop="1" thickBot="1" x14ac:dyDescent="0.3">
      <c r="A21" s="195" t="s">
        <v>828</v>
      </c>
      <c r="B21" s="472" t="s">
        <v>835</v>
      </c>
      <c r="C21" s="636"/>
      <c r="D21" s="472">
        <v>2</v>
      </c>
      <c r="E21" s="472">
        <v>30</v>
      </c>
      <c r="F21" s="472">
        <v>3</v>
      </c>
      <c r="G21" s="472">
        <v>521</v>
      </c>
      <c r="H21" s="197">
        <v>629102724</v>
      </c>
      <c r="I21" s="197">
        <v>0</v>
      </c>
      <c r="J21" s="201" t="s">
        <v>842</v>
      </c>
      <c r="K21" s="472" t="s">
        <v>25</v>
      </c>
      <c r="L21" s="472">
        <v>8</v>
      </c>
      <c r="M21" s="472">
        <v>0</v>
      </c>
    </row>
    <row r="22" spans="1:13" ht="47.25" customHeight="1" thickTop="1" thickBot="1" x14ac:dyDescent="0.3">
      <c r="A22" s="195" t="s">
        <v>828</v>
      </c>
      <c r="B22" s="472" t="s">
        <v>835</v>
      </c>
      <c r="C22" s="636"/>
      <c r="D22" s="472">
        <v>2</v>
      </c>
      <c r="E22" s="472">
        <v>30</v>
      </c>
      <c r="F22" s="472">
        <v>3</v>
      </c>
      <c r="G22" s="472">
        <v>521</v>
      </c>
      <c r="H22" s="197">
        <v>180000000</v>
      </c>
      <c r="I22" s="197">
        <v>0</v>
      </c>
      <c r="J22" s="201" t="s">
        <v>843</v>
      </c>
      <c r="K22" s="472" t="s">
        <v>13</v>
      </c>
      <c r="L22" s="472">
        <v>3</v>
      </c>
      <c r="M22" s="472">
        <v>0</v>
      </c>
    </row>
    <row r="23" spans="1:13" ht="47.25" customHeight="1" thickTop="1" thickBot="1" x14ac:dyDescent="0.3">
      <c r="A23" s="195" t="s">
        <v>828</v>
      </c>
      <c r="B23" s="588" t="s">
        <v>835</v>
      </c>
      <c r="C23" s="636"/>
      <c r="D23" s="588">
        <v>2</v>
      </c>
      <c r="E23" s="588">
        <v>30</v>
      </c>
      <c r="F23" s="588">
        <v>3</v>
      </c>
      <c r="G23" s="588">
        <v>590</v>
      </c>
      <c r="H23" s="197">
        <v>125000000</v>
      </c>
      <c r="I23" s="197">
        <v>98570256</v>
      </c>
      <c r="J23" s="201" t="s">
        <v>850</v>
      </c>
      <c r="K23" s="588" t="s">
        <v>25</v>
      </c>
      <c r="L23" s="588">
        <v>2</v>
      </c>
      <c r="M23" s="588">
        <v>1</v>
      </c>
    </row>
    <row r="24" spans="1:13" ht="47.25" customHeight="1" thickTop="1" thickBot="1" x14ac:dyDescent="0.3">
      <c r="A24" s="195" t="s">
        <v>828</v>
      </c>
      <c r="B24" s="588" t="s">
        <v>835</v>
      </c>
      <c r="C24" s="637"/>
      <c r="D24" s="588">
        <v>2</v>
      </c>
      <c r="E24" s="588">
        <v>30</v>
      </c>
      <c r="F24" s="588">
        <v>3</v>
      </c>
      <c r="G24" s="588">
        <v>590</v>
      </c>
      <c r="H24" s="197">
        <v>25000000</v>
      </c>
      <c r="I24" s="197">
        <v>25000000</v>
      </c>
      <c r="J24" s="201" t="s">
        <v>851</v>
      </c>
      <c r="K24" s="588" t="s">
        <v>18</v>
      </c>
      <c r="L24" s="588">
        <v>1</v>
      </c>
      <c r="M24" s="588">
        <v>1</v>
      </c>
    </row>
    <row r="25" spans="1:13" ht="47.25" customHeight="1" thickTop="1" thickBot="1" x14ac:dyDescent="0.3">
      <c r="A25" s="195" t="s">
        <v>828</v>
      </c>
      <c r="B25" s="472" t="s">
        <v>835</v>
      </c>
      <c r="C25" s="635" t="s">
        <v>35</v>
      </c>
      <c r="D25" s="472">
        <v>2</v>
      </c>
      <c r="E25" s="472">
        <v>30</v>
      </c>
      <c r="F25" s="472">
        <v>3</v>
      </c>
      <c r="G25" s="472">
        <v>530</v>
      </c>
      <c r="H25" s="197">
        <v>10000000</v>
      </c>
      <c r="I25" s="197">
        <v>0</v>
      </c>
      <c r="J25" s="201" t="s">
        <v>844</v>
      </c>
      <c r="K25" s="472" t="s">
        <v>15</v>
      </c>
      <c r="L25" s="472">
        <v>12</v>
      </c>
      <c r="M25" s="472">
        <v>0</v>
      </c>
    </row>
    <row r="26" spans="1:13" ht="47.25" customHeight="1" thickTop="1" thickBot="1" x14ac:dyDescent="0.3">
      <c r="A26" s="195" t="s">
        <v>828</v>
      </c>
      <c r="B26" s="472" t="s">
        <v>835</v>
      </c>
      <c r="C26" s="636"/>
      <c r="D26" s="472">
        <v>2</v>
      </c>
      <c r="E26" s="472">
        <v>30</v>
      </c>
      <c r="F26" s="472">
        <v>3</v>
      </c>
      <c r="G26" s="472">
        <v>540</v>
      </c>
      <c r="H26" s="197">
        <v>37335000</v>
      </c>
      <c r="I26" s="197">
        <v>37335000</v>
      </c>
      <c r="J26" s="201" t="s">
        <v>845</v>
      </c>
      <c r="K26" s="472" t="s">
        <v>21</v>
      </c>
      <c r="L26" s="472">
        <v>393</v>
      </c>
      <c r="M26" s="472">
        <v>393</v>
      </c>
    </row>
    <row r="27" spans="1:13" ht="47.25" customHeight="1" thickTop="1" thickBot="1" x14ac:dyDescent="0.3">
      <c r="A27" s="195" t="s">
        <v>828</v>
      </c>
      <c r="B27" s="472" t="s">
        <v>835</v>
      </c>
      <c r="C27" s="636"/>
      <c r="D27" s="472">
        <v>2</v>
      </c>
      <c r="E27" s="472">
        <v>30</v>
      </c>
      <c r="F27" s="472">
        <v>3</v>
      </c>
      <c r="G27" s="472">
        <v>540</v>
      </c>
      <c r="H27" s="197">
        <v>49350000</v>
      </c>
      <c r="I27" s="197">
        <v>47917000</v>
      </c>
      <c r="J27" s="201" t="s">
        <v>846</v>
      </c>
      <c r="K27" s="472" t="s">
        <v>45</v>
      </c>
      <c r="L27" s="472">
        <v>350</v>
      </c>
      <c r="M27" s="472">
        <v>340</v>
      </c>
    </row>
    <row r="28" spans="1:13" ht="47.25" customHeight="1" thickTop="1" thickBot="1" x14ac:dyDescent="0.3">
      <c r="A28" s="195" t="s">
        <v>828</v>
      </c>
      <c r="B28" s="472" t="s">
        <v>835</v>
      </c>
      <c r="C28" s="636"/>
      <c r="D28" s="472">
        <v>2</v>
      </c>
      <c r="E28" s="472">
        <v>30</v>
      </c>
      <c r="F28" s="472">
        <v>3</v>
      </c>
      <c r="G28" s="472">
        <v>540</v>
      </c>
      <c r="H28" s="197">
        <v>1800000</v>
      </c>
      <c r="I28" s="197">
        <v>1800000</v>
      </c>
      <c r="J28" s="201" t="s">
        <v>847</v>
      </c>
      <c r="K28" s="472" t="s">
        <v>44</v>
      </c>
      <c r="L28" s="472">
        <v>3</v>
      </c>
      <c r="M28" s="472">
        <v>3</v>
      </c>
    </row>
    <row r="29" spans="1:13" ht="47.25" customHeight="1" thickTop="1" thickBot="1" x14ac:dyDescent="0.3">
      <c r="A29" s="195" t="s">
        <v>828</v>
      </c>
      <c r="B29" s="472" t="s">
        <v>835</v>
      </c>
      <c r="C29" s="637"/>
      <c r="D29" s="472">
        <v>2</v>
      </c>
      <c r="E29" s="472">
        <v>30</v>
      </c>
      <c r="F29" s="472">
        <v>3</v>
      </c>
      <c r="G29" s="472">
        <v>540</v>
      </c>
      <c r="H29" s="197">
        <v>1515000</v>
      </c>
      <c r="I29" s="197">
        <v>1515000</v>
      </c>
      <c r="J29" s="201" t="s">
        <v>848</v>
      </c>
      <c r="K29" s="472" t="s">
        <v>70</v>
      </c>
      <c r="L29" s="472">
        <v>3</v>
      </c>
      <c r="M29" s="472">
        <v>3</v>
      </c>
    </row>
    <row r="30" spans="1:13" ht="36" customHeight="1" thickTop="1" thickBot="1" x14ac:dyDescent="0.3">
      <c r="A30" s="195" t="s">
        <v>828</v>
      </c>
      <c r="B30" s="472" t="s">
        <v>835</v>
      </c>
      <c r="C30" s="456" t="s">
        <v>2261</v>
      </c>
      <c r="D30" s="472">
        <v>2</v>
      </c>
      <c r="E30" s="472">
        <v>30</v>
      </c>
      <c r="F30" s="472">
        <v>3</v>
      </c>
      <c r="G30" s="472">
        <v>580</v>
      </c>
      <c r="H30" s="197">
        <v>60000000</v>
      </c>
      <c r="I30" s="197">
        <v>11500000</v>
      </c>
      <c r="J30" s="201" t="s">
        <v>849</v>
      </c>
      <c r="K30" s="472" t="s">
        <v>27</v>
      </c>
      <c r="L30" s="472">
        <v>20</v>
      </c>
      <c r="M30" s="472">
        <v>4</v>
      </c>
    </row>
    <row r="31" spans="1:13" ht="16.5" thickTop="1" thickBot="1" x14ac:dyDescent="0.3">
      <c r="H31" s="263"/>
      <c r="I31" s="263"/>
    </row>
    <row r="32" spans="1:13" ht="30" customHeight="1" thickTop="1" thickBot="1" x14ac:dyDescent="0.3">
      <c r="A32" s="631" t="s">
        <v>1</v>
      </c>
      <c r="B32" s="631" t="s">
        <v>0</v>
      </c>
      <c r="C32" s="631" t="s">
        <v>122</v>
      </c>
      <c r="D32" s="628" t="s">
        <v>104</v>
      </c>
      <c r="E32" s="629"/>
      <c r="F32" s="629"/>
      <c r="G32" s="630"/>
      <c r="H32" s="628" t="s">
        <v>3</v>
      </c>
      <c r="I32" s="629"/>
      <c r="J32" s="628" t="s">
        <v>105</v>
      </c>
      <c r="K32" s="629"/>
      <c r="L32" s="629"/>
      <c r="M32" s="630"/>
    </row>
    <row r="33" spans="1:13" ht="34.5" customHeight="1" thickTop="1" thickBot="1" x14ac:dyDescent="0.3">
      <c r="A33" s="632"/>
      <c r="B33" s="632"/>
      <c r="C33" s="632"/>
      <c r="D33" s="194" t="s">
        <v>4</v>
      </c>
      <c r="E33" s="194" t="s">
        <v>5</v>
      </c>
      <c r="F33" s="194" t="s">
        <v>6</v>
      </c>
      <c r="G33" s="194" t="s">
        <v>7</v>
      </c>
      <c r="H33" s="194" t="s">
        <v>2</v>
      </c>
      <c r="I33" s="194" t="s">
        <v>3</v>
      </c>
      <c r="J33" s="194" t="s">
        <v>8</v>
      </c>
      <c r="K33" s="260" t="s">
        <v>9</v>
      </c>
      <c r="L33" s="260" t="s">
        <v>106</v>
      </c>
      <c r="M33" s="260" t="s">
        <v>107</v>
      </c>
    </row>
    <row r="34" spans="1:13" ht="65.25" customHeight="1" thickTop="1" thickBot="1" x14ac:dyDescent="0.3">
      <c r="A34" s="461" t="s">
        <v>828</v>
      </c>
      <c r="B34" s="257" t="s">
        <v>852</v>
      </c>
      <c r="C34" s="458" t="s">
        <v>853</v>
      </c>
      <c r="D34" s="461">
        <v>2</v>
      </c>
      <c r="E34" s="461">
        <v>30</v>
      </c>
      <c r="F34" s="264">
        <v>3</v>
      </c>
      <c r="G34" s="264">
        <v>848</v>
      </c>
      <c r="H34" s="474">
        <v>2168560409</v>
      </c>
      <c r="I34" s="474">
        <v>598322160</v>
      </c>
      <c r="J34" s="462" t="s">
        <v>854</v>
      </c>
      <c r="K34" s="463" t="s">
        <v>17</v>
      </c>
      <c r="L34" s="463">
        <v>717</v>
      </c>
      <c r="M34" s="463">
        <v>717</v>
      </c>
    </row>
    <row r="35" spans="1:13" ht="53.25" customHeight="1" thickTop="1" thickBot="1" x14ac:dyDescent="0.3">
      <c r="A35" s="461" t="s">
        <v>828</v>
      </c>
      <c r="B35" s="257" t="s">
        <v>852</v>
      </c>
      <c r="C35" s="658" t="s">
        <v>24</v>
      </c>
      <c r="D35" s="461">
        <v>3</v>
      </c>
      <c r="E35" s="461">
        <v>30</v>
      </c>
      <c r="F35" s="264">
        <v>3</v>
      </c>
      <c r="G35" s="264">
        <v>520</v>
      </c>
      <c r="H35" s="474">
        <v>2040000000</v>
      </c>
      <c r="I35" s="474">
        <v>146468827</v>
      </c>
      <c r="J35" s="462" t="s">
        <v>855</v>
      </c>
      <c r="K35" s="463" t="s">
        <v>25</v>
      </c>
      <c r="L35" s="463">
        <v>26</v>
      </c>
      <c r="M35" s="463">
        <v>3</v>
      </c>
    </row>
    <row r="36" spans="1:13" ht="34.5" customHeight="1" thickTop="1" thickBot="1" x14ac:dyDescent="0.3">
      <c r="A36" s="461" t="s">
        <v>828</v>
      </c>
      <c r="B36" s="257" t="s">
        <v>852</v>
      </c>
      <c r="C36" s="668"/>
      <c r="D36" s="461">
        <v>3</v>
      </c>
      <c r="E36" s="461">
        <v>30</v>
      </c>
      <c r="F36" s="264">
        <v>3</v>
      </c>
      <c r="G36" s="264">
        <v>520</v>
      </c>
      <c r="H36" s="474">
        <v>472101169</v>
      </c>
      <c r="I36" s="474">
        <v>0</v>
      </c>
      <c r="J36" s="462" t="s">
        <v>856</v>
      </c>
      <c r="K36" s="463" t="s">
        <v>25</v>
      </c>
      <c r="L36" s="463">
        <v>15</v>
      </c>
      <c r="M36" s="463">
        <v>0</v>
      </c>
    </row>
    <row r="37" spans="1:13" ht="34.5" customHeight="1" thickTop="1" thickBot="1" x14ac:dyDescent="0.3">
      <c r="A37" s="461" t="s">
        <v>828</v>
      </c>
      <c r="B37" s="257" t="s">
        <v>852</v>
      </c>
      <c r="C37" s="668"/>
      <c r="D37" s="461">
        <v>3</v>
      </c>
      <c r="E37" s="461">
        <v>30</v>
      </c>
      <c r="F37" s="264">
        <v>3</v>
      </c>
      <c r="G37" s="264">
        <v>520</v>
      </c>
      <c r="H37" s="474">
        <v>90000000</v>
      </c>
      <c r="I37" s="474">
        <v>0</v>
      </c>
      <c r="J37" s="462" t="s">
        <v>857</v>
      </c>
      <c r="K37" s="463" t="s">
        <v>18</v>
      </c>
      <c r="L37" s="463">
        <v>2</v>
      </c>
      <c r="M37" s="463">
        <v>0</v>
      </c>
    </row>
    <row r="38" spans="1:13" ht="47.25" customHeight="1" thickTop="1" thickBot="1" x14ac:dyDescent="0.3">
      <c r="A38" s="461" t="s">
        <v>828</v>
      </c>
      <c r="B38" s="257" t="s">
        <v>852</v>
      </c>
      <c r="C38" s="668"/>
      <c r="D38" s="461">
        <v>3</v>
      </c>
      <c r="E38" s="461">
        <v>30</v>
      </c>
      <c r="F38" s="264">
        <v>3</v>
      </c>
      <c r="G38" s="264">
        <v>520</v>
      </c>
      <c r="H38" s="474">
        <v>5000000</v>
      </c>
      <c r="I38" s="474">
        <v>0</v>
      </c>
      <c r="J38" s="462" t="s">
        <v>858</v>
      </c>
      <c r="K38" s="532" t="s">
        <v>18</v>
      </c>
      <c r="L38" s="463">
        <v>2</v>
      </c>
      <c r="M38" s="463">
        <v>0</v>
      </c>
    </row>
    <row r="39" spans="1:13" ht="47.25" customHeight="1" thickTop="1" thickBot="1" x14ac:dyDescent="0.3">
      <c r="A39" s="461" t="s">
        <v>828</v>
      </c>
      <c r="B39" s="257" t="s">
        <v>852</v>
      </c>
      <c r="C39" s="668"/>
      <c r="D39" s="461">
        <v>3</v>
      </c>
      <c r="E39" s="461">
        <v>30</v>
      </c>
      <c r="F39" s="264">
        <v>3</v>
      </c>
      <c r="G39" s="264">
        <v>520</v>
      </c>
      <c r="H39" s="474">
        <v>100000000</v>
      </c>
      <c r="I39" s="474">
        <v>0</v>
      </c>
      <c r="J39" s="462" t="s">
        <v>859</v>
      </c>
      <c r="K39" s="463" t="s">
        <v>866</v>
      </c>
      <c r="L39" s="463">
        <v>1</v>
      </c>
      <c r="M39" s="463">
        <v>0</v>
      </c>
    </row>
    <row r="40" spans="1:13" ht="65.25" customHeight="1" thickTop="1" thickBot="1" x14ac:dyDescent="0.3">
      <c r="A40" s="461" t="s">
        <v>828</v>
      </c>
      <c r="B40" s="257" t="s">
        <v>852</v>
      </c>
      <c r="C40" s="659"/>
      <c r="D40" s="461">
        <v>3</v>
      </c>
      <c r="E40" s="461">
        <v>30</v>
      </c>
      <c r="F40" s="264">
        <v>3</v>
      </c>
      <c r="G40" s="264">
        <v>520</v>
      </c>
      <c r="H40" s="474">
        <v>196543665</v>
      </c>
      <c r="I40" s="474">
        <v>0</v>
      </c>
      <c r="J40" s="462" t="s">
        <v>860</v>
      </c>
      <c r="K40" s="463" t="s">
        <v>866</v>
      </c>
      <c r="L40" s="463">
        <v>1</v>
      </c>
      <c r="M40" s="463">
        <v>0</v>
      </c>
    </row>
    <row r="41" spans="1:13" ht="71.25" customHeight="1" thickTop="1" thickBot="1" x14ac:dyDescent="0.3">
      <c r="A41" s="461" t="s">
        <v>828</v>
      </c>
      <c r="B41" s="257" t="s">
        <v>852</v>
      </c>
      <c r="C41" s="658" t="s">
        <v>2336</v>
      </c>
      <c r="D41" s="461">
        <v>3</v>
      </c>
      <c r="E41" s="461">
        <v>30</v>
      </c>
      <c r="F41" s="264">
        <v>3</v>
      </c>
      <c r="G41" s="264">
        <v>520</v>
      </c>
      <c r="H41" s="474">
        <v>909144467</v>
      </c>
      <c r="I41" s="474">
        <v>908289477</v>
      </c>
      <c r="J41" s="462" t="s">
        <v>861</v>
      </c>
      <c r="K41" s="463" t="s">
        <v>11</v>
      </c>
      <c r="L41" s="463">
        <v>20000</v>
      </c>
      <c r="M41" s="463">
        <v>11800</v>
      </c>
    </row>
    <row r="42" spans="1:13" ht="53.25" customHeight="1" thickTop="1" thickBot="1" x14ac:dyDescent="0.3">
      <c r="A42" s="461" t="s">
        <v>828</v>
      </c>
      <c r="B42" s="257" t="s">
        <v>852</v>
      </c>
      <c r="C42" s="668"/>
      <c r="D42" s="461">
        <v>3</v>
      </c>
      <c r="E42" s="461">
        <v>30</v>
      </c>
      <c r="F42" s="264">
        <v>3</v>
      </c>
      <c r="G42" s="264">
        <v>520</v>
      </c>
      <c r="H42" s="474">
        <v>150000000</v>
      </c>
      <c r="I42" s="474">
        <v>0</v>
      </c>
      <c r="J42" s="462" t="s">
        <v>862</v>
      </c>
      <c r="K42" s="463" t="s">
        <v>866</v>
      </c>
      <c r="L42" s="463">
        <v>1</v>
      </c>
      <c r="M42" s="463">
        <v>0</v>
      </c>
    </row>
    <row r="43" spans="1:13" ht="95.25" customHeight="1" thickTop="1" thickBot="1" x14ac:dyDescent="0.3">
      <c r="A43" s="461" t="s">
        <v>828</v>
      </c>
      <c r="B43" s="257" t="s">
        <v>852</v>
      </c>
      <c r="C43" s="659"/>
      <c r="D43" s="461">
        <v>3</v>
      </c>
      <c r="E43" s="461">
        <v>30</v>
      </c>
      <c r="F43" s="264">
        <v>3</v>
      </c>
      <c r="G43" s="264">
        <v>520</v>
      </c>
      <c r="H43" s="474">
        <v>336593042</v>
      </c>
      <c r="I43" s="474">
        <v>0</v>
      </c>
      <c r="J43" s="462" t="s">
        <v>863</v>
      </c>
      <c r="K43" s="463" t="s">
        <v>866</v>
      </c>
      <c r="L43" s="463">
        <v>2</v>
      </c>
      <c r="M43" s="463">
        <v>0</v>
      </c>
    </row>
    <row r="44" spans="1:13" ht="53.25" customHeight="1" thickTop="1" thickBot="1" x14ac:dyDescent="0.3">
      <c r="A44" s="461" t="s">
        <v>828</v>
      </c>
      <c r="B44" s="257" t="s">
        <v>852</v>
      </c>
      <c r="C44" s="658" t="s">
        <v>35</v>
      </c>
      <c r="D44" s="461">
        <v>3</v>
      </c>
      <c r="E44" s="461">
        <v>30</v>
      </c>
      <c r="F44" s="264">
        <v>3</v>
      </c>
      <c r="G44" s="264">
        <v>530</v>
      </c>
      <c r="H44" s="474">
        <v>32250000</v>
      </c>
      <c r="I44" s="474">
        <v>0</v>
      </c>
      <c r="J44" s="462" t="s">
        <v>864</v>
      </c>
      <c r="K44" s="463" t="s">
        <v>2797</v>
      </c>
      <c r="L44" s="463">
        <v>43</v>
      </c>
      <c r="M44" s="463">
        <v>0</v>
      </c>
    </row>
    <row r="45" spans="1:13" ht="47.25" customHeight="1" thickTop="1" thickBot="1" x14ac:dyDescent="0.3">
      <c r="A45" s="461" t="s">
        <v>828</v>
      </c>
      <c r="B45" s="257" t="s">
        <v>852</v>
      </c>
      <c r="C45" s="659"/>
      <c r="D45" s="461">
        <v>3</v>
      </c>
      <c r="E45" s="461">
        <v>30</v>
      </c>
      <c r="F45" s="264">
        <v>3</v>
      </c>
      <c r="G45" s="264">
        <v>540</v>
      </c>
      <c r="H45" s="474">
        <v>586010000</v>
      </c>
      <c r="I45" s="474">
        <v>0</v>
      </c>
      <c r="J45" s="462" t="s">
        <v>865</v>
      </c>
      <c r="K45" s="463" t="s">
        <v>15</v>
      </c>
      <c r="L45" s="463">
        <v>1900</v>
      </c>
      <c r="M45" s="463">
        <v>0</v>
      </c>
    </row>
    <row r="46" spans="1:13" ht="16.5" thickTop="1" thickBot="1" x14ac:dyDescent="0.3">
      <c r="H46" s="263"/>
      <c r="I46" s="263"/>
    </row>
    <row r="47" spans="1:13" ht="30" customHeight="1" thickTop="1" thickBot="1" x14ac:dyDescent="0.3">
      <c r="A47" s="631" t="s">
        <v>1</v>
      </c>
      <c r="B47" s="631" t="s">
        <v>0</v>
      </c>
      <c r="C47" s="631" t="s">
        <v>122</v>
      </c>
      <c r="D47" s="628" t="s">
        <v>104</v>
      </c>
      <c r="E47" s="629"/>
      <c r="F47" s="629"/>
      <c r="G47" s="630"/>
      <c r="H47" s="628" t="s">
        <v>3</v>
      </c>
      <c r="I47" s="629"/>
      <c r="J47" s="628" t="s">
        <v>105</v>
      </c>
      <c r="K47" s="629"/>
      <c r="L47" s="629"/>
      <c r="M47" s="630"/>
    </row>
    <row r="48" spans="1:13" ht="34.5" customHeight="1" thickTop="1" thickBot="1" x14ac:dyDescent="0.3">
      <c r="A48" s="632"/>
      <c r="B48" s="632"/>
      <c r="C48" s="632"/>
      <c r="D48" s="194" t="s">
        <v>4</v>
      </c>
      <c r="E48" s="194" t="s">
        <v>5</v>
      </c>
      <c r="F48" s="194" t="s">
        <v>6</v>
      </c>
      <c r="G48" s="194" t="s">
        <v>7</v>
      </c>
      <c r="H48" s="194" t="s">
        <v>2</v>
      </c>
      <c r="I48" s="194" t="s">
        <v>3</v>
      </c>
      <c r="J48" s="194" t="s">
        <v>8</v>
      </c>
      <c r="K48" s="260" t="s">
        <v>9</v>
      </c>
      <c r="L48" s="260" t="s">
        <v>106</v>
      </c>
      <c r="M48" s="260" t="s">
        <v>107</v>
      </c>
    </row>
    <row r="49" spans="1:13" ht="47.25" customHeight="1" thickTop="1" thickBot="1" x14ac:dyDescent="0.3">
      <c r="A49" s="461" t="s">
        <v>828</v>
      </c>
      <c r="B49" s="461" t="s">
        <v>867</v>
      </c>
      <c r="C49" s="658" t="s">
        <v>16</v>
      </c>
      <c r="D49" s="533">
        <v>2</v>
      </c>
      <c r="E49" s="533">
        <v>30</v>
      </c>
      <c r="F49" s="264">
        <v>3</v>
      </c>
      <c r="G49" s="264">
        <v>147</v>
      </c>
      <c r="H49" s="286">
        <v>19500000</v>
      </c>
      <c r="I49" s="286">
        <v>16326924</v>
      </c>
      <c r="J49" s="462" t="s">
        <v>868</v>
      </c>
      <c r="K49" s="463" t="s">
        <v>135</v>
      </c>
      <c r="L49" s="463">
        <v>13</v>
      </c>
      <c r="M49" s="463">
        <v>11</v>
      </c>
    </row>
    <row r="50" spans="1:13" ht="47.25" customHeight="1" thickTop="1" thickBot="1" x14ac:dyDescent="0.3">
      <c r="A50" s="461" t="s">
        <v>828</v>
      </c>
      <c r="B50" s="461" t="s">
        <v>867</v>
      </c>
      <c r="C50" s="668"/>
      <c r="D50" s="658">
        <v>2</v>
      </c>
      <c r="E50" s="658">
        <v>30</v>
      </c>
      <c r="F50" s="682">
        <v>3</v>
      </c>
      <c r="G50" s="682">
        <v>848</v>
      </c>
      <c r="H50" s="660">
        <v>547615384</v>
      </c>
      <c r="I50" s="660">
        <v>449856000</v>
      </c>
      <c r="J50" s="462" t="s">
        <v>869</v>
      </c>
      <c r="K50" s="463" t="s">
        <v>28</v>
      </c>
      <c r="L50" s="463">
        <v>52150</v>
      </c>
      <c r="M50" s="463">
        <v>42843</v>
      </c>
    </row>
    <row r="51" spans="1:13" ht="53.25" customHeight="1" thickTop="1" thickBot="1" x14ac:dyDescent="0.3">
      <c r="A51" s="461" t="s">
        <v>828</v>
      </c>
      <c r="B51" s="461" t="s">
        <v>867</v>
      </c>
      <c r="C51" s="659"/>
      <c r="D51" s="659"/>
      <c r="E51" s="659"/>
      <c r="F51" s="683"/>
      <c r="G51" s="683"/>
      <c r="H51" s="661"/>
      <c r="I51" s="661"/>
      <c r="J51" s="462" t="s">
        <v>870</v>
      </c>
      <c r="K51" s="463" t="s">
        <v>17</v>
      </c>
      <c r="L51" s="463">
        <v>1136</v>
      </c>
      <c r="M51" s="463">
        <v>1136</v>
      </c>
    </row>
    <row r="52" spans="1:13" ht="53.25" customHeight="1" thickTop="1" thickBot="1" x14ac:dyDescent="0.3">
      <c r="A52" s="461" t="s">
        <v>828</v>
      </c>
      <c r="B52" s="461" t="s">
        <v>867</v>
      </c>
      <c r="C52" s="658" t="s">
        <v>24</v>
      </c>
      <c r="D52" s="533">
        <v>3</v>
      </c>
      <c r="E52" s="533">
        <v>30</v>
      </c>
      <c r="F52" s="264">
        <v>3</v>
      </c>
      <c r="G52" s="264">
        <v>520</v>
      </c>
      <c r="H52" s="286">
        <v>1001442373</v>
      </c>
      <c r="I52" s="286">
        <v>914275425</v>
      </c>
      <c r="J52" s="462" t="s">
        <v>871</v>
      </c>
      <c r="K52" s="463" t="s">
        <v>13</v>
      </c>
      <c r="L52" s="463">
        <v>35</v>
      </c>
      <c r="M52" s="463">
        <v>33</v>
      </c>
    </row>
    <row r="53" spans="1:13" ht="47.25" customHeight="1" thickTop="1" thickBot="1" x14ac:dyDescent="0.3">
      <c r="A53" s="461" t="s">
        <v>828</v>
      </c>
      <c r="B53" s="461" t="s">
        <v>867</v>
      </c>
      <c r="C53" s="668"/>
      <c r="D53" s="533">
        <v>3</v>
      </c>
      <c r="E53" s="533">
        <v>30</v>
      </c>
      <c r="F53" s="264">
        <v>3</v>
      </c>
      <c r="G53" s="264">
        <v>520</v>
      </c>
      <c r="H53" s="286">
        <v>20000000</v>
      </c>
      <c r="I53" s="286">
        <v>19500000</v>
      </c>
      <c r="J53" s="462" t="s">
        <v>872</v>
      </c>
      <c r="K53" s="532" t="s">
        <v>13</v>
      </c>
      <c r="L53" s="463">
        <v>1</v>
      </c>
      <c r="M53" s="463">
        <v>1</v>
      </c>
    </row>
    <row r="54" spans="1:13" ht="47.25" customHeight="1" thickTop="1" thickBot="1" x14ac:dyDescent="0.3">
      <c r="A54" s="461" t="s">
        <v>828</v>
      </c>
      <c r="B54" s="461" t="s">
        <v>867</v>
      </c>
      <c r="C54" s="659"/>
      <c r="D54" s="533">
        <v>3</v>
      </c>
      <c r="E54" s="533">
        <v>30</v>
      </c>
      <c r="F54" s="264">
        <v>3</v>
      </c>
      <c r="G54" s="264">
        <v>520</v>
      </c>
      <c r="H54" s="286">
        <v>81000000</v>
      </c>
      <c r="I54" s="286">
        <v>0</v>
      </c>
      <c r="J54" s="462" t="s">
        <v>873</v>
      </c>
      <c r="K54" s="463" t="s">
        <v>25</v>
      </c>
      <c r="L54" s="463">
        <v>6</v>
      </c>
      <c r="M54" s="463">
        <v>0</v>
      </c>
    </row>
    <row r="55" spans="1:13" ht="53.25" customHeight="1" thickTop="1" thickBot="1" x14ac:dyDescent="0.3">
      <c r="A55" s="461" t="s">
        <v>828</v>
      </c>
      <c r="B55" s="461" t="s">
        <v>867</v>
      </c>
      <c r="C55" s="658" t="s">
        <v>33</v>
      </c>
      <c r="D55" s="533">
        <v>3</v>
      </c>
      <c r="E55" s="533">
        <v>30</v>
      </c>
      <c r="F55" s="264">
        <v>3</v>
      </c>
      <c r="G55" s="264">
        <v>520</v>
      </c>
      <c r="H55" s="286">
        <v>93000000</v>
      </c>
      <c r="I55" s="286">
        <v>92500000</v>
      </c>
      <c r="J55" s="462" t="s">
        <v>874</v>
      </c>
      <c r="K55" s="463" t="s">
        <v>307</v>
      </c>
      <c r="L55" s="463">
        <v>2250</v>
      </c>
      <c r="M55" s="463">
        <v>2250</v>
      </c>
    </row>
    <row r="56" spans="1:13" ht="47.25" customHeight="1" thickTop="1" thickBot="1" x14ac:dyDescent="0.3">
      <c r="A56" s="461" t="s">
        <v>828</v>
      </c>
      <c r="B56" s="461" t="s">
        <v>867</v>
      </c>
      <c r="C56" s="659"/>
      <c r="D56" s="533">
        <v>3</v>
      </c>
      <c r="E56" s="533">
        <v>30</v>
      </c>
      <c r="F56" s="264">
        <v>3</v>
      </c>
      <c r="G56" s="264">
        <v>520</v>
      </c>
      <c r="H56" s="286">
        <v>26000000</v>
      </c>
      <c r="I56" s="286">
        <v>25920000</v>
      </c>
      <c r="J56" s="462" t="s">
        <v>875</v>
      </c>
      <c r="K56" s="463" t="s">
        <v>13</v>
      </c>
      <c r="L56" s="463">
        <v>1</v>
      </c>
      <c r="M56" s="463">
        <v>1</v>
      </c>
    </row>
    <row r="57" spans="1:13" ht="47.25" customHeight="1" thickTop="1" thickBot="1" x14ac:dyDescent="0.3">
      <c r="A57" s="461" t="s">
        <v>828</v>
      </c>
      <c r="B57" s="461" t="s">
        <v>867</v>
      </c>
      <c r="C57" s="668" t="s">
        <v>35</v>
      </c>
      <c r="D57" s="533">
        <v>3</v>
      </c>
      <c r="E57" s="533">
        <v>30</v>
      </c>
      <c r="F57" s="264">
        <v>3</v>
      </c>
      <c r="G57" s="264">
        <v>540</v>
      </c>
      <c r="H57" s="286">
        <v>10000000</v>
      </c>
      <c r="I57" s="286">
        <v>10000000</v>
      </c>
      <c r="J57" s="462" t="s">
        <v>876</v>
      </c>
      <c r="K57" s="463" t="s">
        <v>15</v>
      </c>
      <c r="L57" s="463">
        <v>25</v>
      </c>
      <c r="M57" s="463">
        <v>25</v>
      </c>
    </row>
    <row r="58" spans="1:13" ht="53.25" customHeight="1" thickTop="1" thickBot="1" x14ac:dyDescent="0.3">
      <c r="A58" s="461" t="s">
        <v>828</v>
      </c>
      <c r="B58" s="461" t="s">
        <v>867</v>
      </c>
      <c r="C58" s="668"/>
      <c r="D58" s="533">
        <v>3</v>
      </c>
      <c r="E58" s="533">
        <v>30</v>
      </c>
      <c r="F58" s="264">
        <v>3</v>
      </c>
      <c r="G58" s="264">
        <v>540</v>
      </c>
      <c r="H58" s="286">
        <v>110000000</v>
      </c>
      <c r="I58" s="286">
        <v>99400000</v>
      </c>
      <c r="J58" s="462" t="s">
        <v>877</v>
      </c>
      <c r="K58" s="463" t="s">
        <v>51</v>
      </c>
      <c r="L58" s="463">
        <v>23</v>
      </c>
      <c r="M58" s="463">
        <v>23</v>
      </c>
    </row>
    <row r="59" spans="1:13" ht="16.5" thickTop="1" thickBot="1" x14ac:dyDescent="0.3">
      <c r="H59" s="263"/>
      <c r="I59" s="263"/>
    </row>
    <row r="60" spans="1:13" ht="30" customHeight="1" thickTop="1" thickBot="1" x14ac:dyDescent="0.3">
      <c r="A60" s="631" t="s">
        <v>1</v>
      </c>
      <c r="B60" s="631" t="s">
        <v>0</v>
      </c>
      <c r="C60" s="631" t="s">
        <v>122</v>
      </c>
      <c r="D60" s="628" t="s">
        <v>104</v>
      </c>
      <c r="E60" s="629"/>
      <c r="F60" s="629"/>
      <c r="G60" s="630"/>
      <c r="H60" s="628" t="s">
        <v>3</v>
      </c>
      <c r="I60" s="629"/>
      <c r="J60" s="628" t="s">
        <v>105</v>
      </c>
      <c r="K60" s="629"/>
      <c r="L60" s="629"/>
      <c r="M60" s="630"/>
    </row>
    <row r="61" spans="1:13" ht="34.5" customHeight="1" thickTop="1" thickBot="1" x14ac:dyDescent="0.3">
      <c r="A61" s="632"/>
      <c r="B61" s="632"/>
      <c r="C61" s="632"/>
      <c r="D61" s="194" t="s">
        <v>4</v>
      </c>
      <c r="E61" s="194" t="s">
        <v>5</v>
      </c>
      <c r="F61" s="194" t="s">
        <v>6</v>
      </c>
      <c r="G61" s="194" t="s">
        <v>7</v>
      </c>
      <c r="H61" s="194" t="s">
        <v>2</v>
      </c>
      <c r="I61" s="194" t="s">
        <v>3</v>
      </c>
      <c r="J61" s="194" t="s">
        <v>8</v>
      </c>
      <c r="K61" s="260" t="s">
        <v>9</v>
      </c>
      <c r="L61" s="260" t="s">
        <v>106</v>
      </c>
      <c r="M61" s="260" t="s">
        <v>107</v>
      </c>
    </row>
    <row r="62" spans="1:13" ht="47.25" customHeight="1" thickTop="1" thickBot="1" x14ac:dyDescent="0.3">
      <c r="A62" s="533" t="s">
        <v>828</v>
      </c>
      <c r="B62" s="257" t="s">
        <v>878</v>
      </c>
      <c r="C62" s="533" t="s">
        <v>16</v>
      </c>
      <c r="D62" s="533">
        <v>3</v>
      </c>
      <c r="E62" s="533">
        <v>30</v>
      </c>
      <c r="F62" s="264">
        <v>3</v>
      </c>
      <c r="G62" s="264">
        <v>848</v>
      </c>
      <c r="H62" s="495">
        <v>895404895</v>
      </c>
      <c r="I62" s="495">
        <v>757102500</v>
      </c>
      <c r="J62" s="497" t="s">
        <v>896</v>
      </c>
      <c r="K62" s="532" t="s">
        <v>17</v>
      </c>
      <c r="L62" s="532">
        <v>501</v>
      </c>
      <c r="M62" s="532">
        <v>130</v>
      </c>
    </row>
    <row r="63" spans="1:13" ht="47.25" customHeight="1" thickTop="1" thickBot="1" x14ac:dyDescent="0.3">
      <c r="A63" s="461" t="s">
        <v>828</v>
      </c>
      <c r="B63" s="257" t="s">
        <v>878</v>
      </c>
      <c r="C63" s="658" t="s">
        <v>78</v>
      </c>
      <c r="D63" s="461">
        <v>3</v>
      </c>
      <c r="E63" s="461">
        <v>30</v>
      </c>
      <c r="F63" s="264">
        <v>3</v>
      </c>
      <c r="G63" s="264">
        <v>520</v>
      </c>
      <c r="H63" s="474">
        <v>157312500</v>
      </c>
      <c r="I63" s="474">
        <v>157312500</v>
      </c>
      <c r="J63" s="462" t="s">
        <v>879</v>
      </c>
      <c r="K63" s="463" t="s">
        <v>13</v>
      </c>
      <c r="L63" s="463">
        <v>1</v>
      </c>
      <c r="M63" s="463">
        <v>1</v>
      </c>
    </row>
    <row r="64" spans="1:13" ht="47.25" customHeight="1" thickTop="1" thickBot="1" x14ac:dyDescent="0.3">
      <c r="A64" s="461" t="s">
        <v>828</v>
      </c>
      <c r="B64" s="257" t="s">
        <v>878</v>
      </c>
      <c r="C64" s="668"/>
      <c r="D64" s="461">
        <v>3</v>
      </c>
      <c r="E64" s="461">
        <v>30</v>
      </c>
      <c r="F64" s="264">
        <v>3</v>
      </c>
      <c r="G64" s="264">
        <v>520</v>
      </c>
      <c r="H64" s="474">
        <v>15242960</v>
      </c>
      <c r="I64" s="474">
        <v>15242960</v>
      </c>
      <c r="J64" s="462" t="s">
        <v>880</v>
      </c>
      <c r="K64" s="463" t="s">
        <v>13</v>
      </c>
      <c r="L64" s="463">
        <v>1</v>
      </c>
      <c r="M64" s="463">
        <v>1</v>
      </c>
    </row>
    <row r="65" spans="1:13" ht="36" customHeight="1" thickTop="1" thickBot="1" x14ac:dyDescent="0.3">
      <c r="A65" s="461" t="s">
        <v>828</v>
      </c>
      <c r="B65" s="257" t="s">
        <v>878</v>
      </c>
      <c r="C65" s="668"/>
      <c r="D65" s="461">
        <v>3</v>
      </c>
      <c r="E65" s="461">
        <v>30</v>
      </c>
      <c r="F65" s="264">
        <v>3</v>
      </c>
      <c r="G65" s="264">
        <v>520</v>
      </c>
      <c r="H65" s="474">
        <v>11800000</v>
      </c>
      <c r="I65" s="474">
        <v>11800000</v>
      </c>
      <c r="J65" s="462" t="s">
        <v>881</v>
      </c>
      <c r="K65" s="463" t="s">
        <v>13</v>
      </c>
      <c r="L65" s="463">
        <v>1</v>
      </c>
      <c r="M65" s="463">
        <v>1</v>
      </c>
    </row>
    <row r="66" spans="1:13" ht="47.25" customHeight="1" thickTop="1" thickBot="1" x14ac:dyDescent="0.3">
      <c r="A66" s="461" t="s">
        <v>828</v>
      </c>
      <c r="B66" s="257" t="s">
        <v>878</v>
      </c>
      <c r="C66" s="668"/>
      <c r="D66" s="461">
        <v>3</v>
      </c>
      <c r="E66" s="461">
        <v>30</v>
      </c>
      <c r="F66" s="264">
        <v>3</v>
      </c>
      <c r="G66" s="264">
        <v>520</v>
      </c>
      <c r="H66" s="474">
        <v>92100000</v>
      </c>
      <c r="I66" s="474">
        <v>92100000</v>
      </c>
      <c r="J66" s="462" t="s">
        <v>882</v>
      </c>
      <c r="K66" s="463" t="s">
        <v>13</v>
      </c>
      <c r="L66" s="463">
        <v>1</v>
      </c>
      <c r="M66" s="463">
        <v>1</v>
      </c>
    </row>
    <row r="67" spans="1:13" ht="47.25" customHeight="1" thickTop="1" thickBot="1" x14ac:dyDescent="0.3">
      <c r="A67" s="461" t="s">
        <v>828</v>
      </c>
      <c r="B67" s="257" t="s">
        <v>878</v>
      </c>
      <c r="C67" s="668"/>
      <c r="D67" s="461">
        <v>3</v>
      </c>
      <c r="E67" s="461">
        <v>30</v>
      </c>
      <c r="F67" s="264">
        <v>3</v>
      </c>
      <c r="G67" s="264">
        <v>520</v>
      </c>
      <c r="H67" s="474">
        <v>91200000</v>
      </c>
      <c r="I67" s="474">
        <v>91200000</v>
      </c>
      <c r="J67" s="462" t="s">
        <v>883</v>
      </c>
      <c r="K67" s="463" t="s">
        <v>13</v>
      </c>
      <c r="L67" s="463">
        <v>1</v>
      </c>
      <c r="M67" s="463">
        <v>1</v>
      </c>
    </row>
    <row r="68" spans="1:13" ht="47.25" customHeight="1" thickTop="1" thickBot="1" x14ac:dyDescent="0.3">
      <c r="A68" s="461" t="s">
        <v>828</v>
      </c>
      <c r="B68" s="257" t="s">
        <v>878</v>
      </c>
      <c r="C68" s="668"/>
      <c r="D68" s="461">
        <v>3</v>
      </c>
      <c r="E68" s="461">
        <v>30</v>
      </c>
      <c r="F68" s="264">
        <v>3</v>
      </c>
      <c r="G68" s="264">
        <v>520</v>
      </c>
      <c r="H68" s="474">
        <v>30746181</v>
      </c>
      <c r="I68" s="474">
        <v>0</v>
      </c>
      <c r="J68" s="462" t="s">
        <v>884</v>
      </c>
      <c r="K68" s="463" t="s">
        <v>13</v>
      </c>
      <c r="L68" s="463">
        <v>1</v>
      </c>
      <c r="M68" s="463">
        <v>0</v>
      </c>
    </row>
    <row r="69" spans="1:13" ht="53.25" customHeight="1" thickTop="1" thickBot="1" x14ac:dyDescent="0.3">
      <c r="A69" s="461" t="s">
        <v>828</v>
      </c>
      <c r="B69" s="257" t="s">
        <v>878</v>
      </c>
      <c r="C69" s="668"/>
      <c r="D69" s="461">
        <v>3</v>
      </c>
      <c r="E69" s="461">
        <v>30</v>
      </c>
      <c r="F69" s="264">
        <v>3</v>
      </c>
      <c r="G69" s="264">
        <v>520</v>
      </c>
      <c r="H69" s="474">
        <v>230000000</v>
      </c>
      <c r="I69" s="474">
        <v>230000000</v>
      </c>
      <c r="J69" s="462" t="s">
        <v>885</v>
      </c>
      <c r="K69" s="463" t="s">
        <v>13</v>
      </c>
      <c r="L69" s="463">
        <v>1</v>
      </c>
      <c r="M69" s="463">
        <v>1</v>
      </c>
    </row>
    <row r="70" spans="1:13" ht="47.25" customHeight="1" thickTop="1" thickBot="1" x14ac:dyDescent="0.3">
      <c r="A70" s="461" t="s">
        <v>828</v>
      </c>
      <c r="B70" s="257" t="s">
        <v>878</v>
      </c>
      <c r="C70" s="668"/>
      <c r="D70" s="461">
        <v>3</v>
      </c>
      <c r="E70" s="461">
        <v>30</v>
      </c>
      <c r="F70" s="264">
        <v>3</v>
      </c>
      <c r="G70" s="264">
        <v>520</v>
      </c>
      <c r="H70" s="474">
        <v>199000000</v>
      </c>
      <c r="I70" s="474">
        <v>0</v>
      </c>
      <c r="J70" s="462" t="s">
        <v>886</v>
      </c>
      <c r="K70" s="463" t="s">
        <v>13</v>
      </c>
      <c r="L70" s="463">
        <v>1</v>
      </c>
      <c r="M70" s="463">
        <v>0</v>
      </c>
    </row>
    <row r="71" spans="1:13" ht="66" customHeight="1" thickTop="1" thickBot="1" x14ac:dyDescent="0.3">
      <c r="A71" s="461" t="s">
        <v>828</v>
      </c>
      <c r="B71" s="257" t="s">
        <v>878</v>
      </c>
      <c r="C71" s="668"/>
      <c r="D71" s="461">
        <v>3</v>
      </c>
      <c r="E71" s="461">
        <v>30</v>
      </c>
      <c r="F71" s="264">
        <v>3</v>
      </c>
      <c r="G71" s="264">
        <v>520</v>
      </c>
      <c r="H71" s="474">
        <v>118256230</v>
      </c>
      <c r="I71" s="474">
        <v>118256230</v>
      </c>
      <c r="J71" s="462" t="s">
        <v>887</v>
      </c>
      <c r="K71" s="463" t="s">
        <v>13</v>
      </c>
      <c r="L71" s="463">
        <v>1</v>
      </c>
      <c r="M71" s="463">
        <v>1</v>
      </c>
    </row>
    <row r="72" spans="1:13" ht="53.25" customHeight="1" thickTop="1" thickBot="1" x14ac:dyDescent="0.3">
      <c r="A72" s="461" t="s">
        <v>828</v>
      </c>
      <c r="B72" s="257" t="s">
        <v>878</v>
      </c>
      <c r="C72" s="668"/>
      <c r="D72" s="461">
        <v>3</v>
      </c>
      <c r="E72" s="461">
        <v>30</v>
      </c>
      <c r="F72" s="264">
        <v>3</v>
      </c>
      <c r="G72" s="264">
        <v>520</v>
      </c>
      <c r="H72" s="474">
        <v>221055165</v>
      </c>
      <c r="I72" s="474">
        <v>0</v>
      </c>
      <c r="J72" s="462" t="s">
        <v>888</v>
      </c>
      <c r="K72" s="463" t="s">
        <v>13</v>
      </c>
      <c r="L72" s="463">
        <v>1</v>
      </c>
      <c r="M72" s="463">
        <v>0</v>
      </c>
    </row>
    <row r="73" spans="1:13" ht="66" customHeight="1" thickTop="1" thickBot="1" x14ac:dyDescent="0.3">
      <c r="A73" s="461" t="s">
        <v>828</v>
      </c>
      <c r="B73" s="257" t="s">
        <v>878</v>
      </c>
      <c r="C73" s="668"/>
      <c r="D73" s="461">
        <v>3</v>
      </c>
      <c r="E73" s="461">
        <v>30</v>
      </c>
      <c r="F73" s="264">
        <v>3</v>
      </c>
      <c r="G73" s="264">
        <v>520</v>
      </c>
      <c r="H73" s="474">
        <v>100000000</v>
      </c>
      <c r="I73" s="474">
        <v>0</v>
      </c>
      <c r="J73" s="462" t="s">
        <v>889</v>
      </c>
      <c r="K73" s="463" t="s">
        <v>13</v>
      </c>
      <c r="L73" s="463">
        <v>1</v>
      </c>
      <c r="M73" s="463">
        <v>0</v>
      </c>
    </row>
    <row r="74" spans="1:13" ht="53.25" customHeight="1" thickTop="1" thickBot="1" x14ac:dyDescent="0.3">
      <c r="A74" s="461" t="s">
        <v>828</v>
      </c>
      <c r="B74" s="257" t="s">
        <v>878</v>
      </c>
      <c r="C74" s="668"/>
      <c r="D74" s="461">
        <v>3</v>
      </c>
      <c r="E74" s="461">
        <v>30</v>
      </c>
      <c r="F74" s="264">
        <v>3</v>
      </c>
      <c r="G74" s="264">
        <v>520</v>
      </c>
      <c r="H74" s="474">
        <v>100000000</v>
      </c>
      <c r="I74" s="474">
        <v>0</v>
      </c>
      <c r="J74" s="462" t="s">
        <v>2337</v>
      </c>
      <c r="K74" s="463" t="s">
        <v>13</v>
      </c>
      <c r="L74" s="463">
        <v>1</v>
      </c>
      <c r="M74" s="463">
        <v>0</v>
      </c>
    </row>
    <row r="75" spans="1:13" ht="36" customHeight="1" thickTop="1" thickBot="1" x14ac:dyDescent="0.3">
      <c r="A75" s="461" t="s">
        <v>828</v>
      </c>
      <c r="B75" s="257" t="s">
        <v>878</v>
      </c>
      <c r="C75" s="668"/>
      <c r="D75" s="461">
        <v>3</v>
      </c>
      <c r="E75" s="461">
        <v>30</v>
      </c>
      <c r="F75" s="264">
        <v>3</v>
      </c>
      <c r="G75" s="264">
        <v>520</v>
      </c>
      <c r="H75" s="474">
        <v>39959500</v>
      </c>
      <c r="I75" s="474">
        <v>39959500</v>
      </c>
      <c r="J75" s="462" t="s">
        <v>890</v>
      </c>
      <c r="K75" s="463" t="s">
        <v>13</v>
      </c>
      <c r="L75" s="463">
        <v>1</v>
      </c>
      <c r="M75" s="463">
        <v>1</v>
      </c>
    </row>
    <row r="76" spans="1:13" ht="36" customHeight="1" thickTop="1" thickBot="1" x14ac:dyDescent="0.3">
      <c r="A76" s="461" t="s">
        <v>828</v>
      </c>
      <c r="B76" s="257" t="s">
        <v>878</v>
      </c>
      <c r="C76" s="668"/>
      <c r="D76" s="461">
        <v>3</v>
      </c>
      <c r="E76" s="461">
        <v>30</v>
      </c>
      <c r="F76" s="264">
        <v>3</v>
      </c>
      <c r="G76" s="264">
        <v>520</v>
      </c>
      <c r="H76" s="474">
        <v>38365955</v>
      </c>
      <c r="I76" s="474">
        <v>38365955</v>
      </c>
      <c r="J76" s="462" t="s">
        <v>891</v>
      </c>
      <c r="K76" s="463" t="s">
        <v>13</v>
      </c>
      <c r="L76" s="463">
        <v>1</v>
      </c>
      <c r="M76" s="463">
        <v>1</v>
      </c>
    </row>
    <row r="77" spans="1:13" ht="36" customHeight="1" thickTop="1" thickBot="1" x14ac:dyDescent="0.3">
      <c r="A77" s="461" t="s">
        <v>828</v>
      </c>
      <c r="B77" s="257" t="s">
        <v>878</v>
      </c>
      <c r="C77" s="668"/>
      <c r="D77" s="461">
        <v>3</v>
      </c>
      <c r="E77" s="461">
        <v>30</v>
      </c>
      <c r="F77" s="264">
        <v>3</v>
      </c>
      <c r="G77" s="264">
        <v>520</v>
      </c>
      <c r="H77" s="474">
        <v>60941122</v>
      </c>
      <c r="I77" s="474">
        <v>60941122</v>
      </c>
      <c r="J77" s="462" t="s">
        <v>892</v>
      </c>
      <c r="K77" s="463" t="s">
        <v>13</v>
      </c>
      <c r="L77" s="463">
        <v>1</v>
      </c>
      <c r="M77" s="463">
        <v>1</v>
      </c>
    </row>
    <row r="78" spans="1:13" ht="47.25" customHeight="1" thickTop="1" thickBot="1" x14ac:dyDescent="0.3">
      <c r="A78" s="461" t="s">
        <v>828</v>
      </c>
      <c r="B78" s="257" t="s">
        <v>878</v>
      </c>
      <c r="C78" s="668"/>
      <c r="D78" s="461">
        <v>3</v>
      </c>
      <c r="E78" s="461">
        <v>30</v>
      </c>
      <c r="F78" s="264">
        <v>3</v>
      </c>
      <c r="G78" s="264">
        <v>520</v>
      </c>
      <c r="H78" s="474">
        <v>79194800</v>
      </c>
      <c r="I78" s="474">
        <v>79194800</v>
      </c>
      <c r="J78" s="462" t="s">
        <v>893</v>
      </c>
      <c r="K78" s="463" t="s">
        <v>13</v>
      </c>
      <c r="L78" s="463">
        <v>1</v>
      </c>
      <c r="M78" s="463">
        <v>1</v>
      </c>
    </row>
    <row r="79" spans="1:13" ht="53.25" customHeight="1" thickTop="1" thickBot="1" x14ac:dyDescent="0.3">
      <c r="A79" s="461" t="s">
        <v>828</v>
      </c>
      <c r="B79" s="257" t="s">
        <v>878</v>
      </c>
      <c r="C79" s="668"/>
      <c r="D79" s="461">
        <v>3</v>
      </c>
      <c r="E79" s="461">
        <v>30</v>
      </c>
      <c r="F79" s="264">
        <v>3</v>
      </c>
      <c r="G79" s="264">
        <v>520</v>
      </c>
      <c r="H79" s="474">
        <v>99677895</v>
      </c>
      <c r="I79" s="474">
        <v>99677895</v>
      </c>
      <c r="J79" s="462" t="s">
        <v>894</v>
      </c>
      <c r="K79" s="463" t="s">
        <v>13</v>
      </c>
      <c r="L79" s="463">
        <v>1</v>
      </c>
      <c r="M79" s="463">
        <v>1</v>
      </c>
    </row>
    <row r="80" spans="1:13" ht="53.25" customHeight="1" thickTop="1" thickBot="1" x14ac:dyDescent="0.3">
      <c r="A80" s="461" t="s">
        <v>828</v>
      </c>
      <c r="B80" s="257" t="s">
        <v>878</v>
      </c>
      <c r="C80" s="668"/>
      <c r="D80" s="461">
        <v>3</v>
      </c>
      <c r="E80" s="461">
        <v>30</v>
      </c>
      <c r="F80" s="264">
        <v>3</v>
      </c>
      <c r="G80" s="264">
        <v>520</v>
      </c>
      <c r="H80" s="474">
        <v>128005700</v>
      </c>
      <c r="I80" s="474">
        <v>128005700</v>
      </c>
      <c r="J80" s="462" t="s">
        <v>895</v>
      </c>
      <c r="K80" s="463" t="s">
        <v>13</v>
      </c>
      <c r="L80" s="463">
        <v>1</v>
      </c>
      <c r="M80" s="463">
        <v>1</v>
      </c>
    </row>
    <row r="81" spans="1:13" ht="36" customHeight="1" thickTop="1" thickBot="1" x14ac:dyDescent="0.3">
      <c r="A81" s="461" t="s">
        <v>828</v>
      </c>
      <c r="B81" s="257" t="s">
        <v>878</v>
      </c>
      <c r="C81" s="668"/>
      <c r="D81" s="461">
        <v>3</v>
      </c>
      <c r="E81" s="461">
        <v>30</v>
      </c>
      <c r="F81" s="264">
        <v>3</v>
      </c>
      <c r="G81" s="264">
        <v>520</v>
      </c>
      <c r="H81" s="474">
        <v>0</v>
      </c>
      <c r="I81" s="474">
        <v>0</v>
      </c>
      <c r="J81" s="462" t="s">
        <v>2340</v>
      </c>
      <c r="K81" s="463" t="s">
        <v>13</v>
      </c>
      <c r="L81" s="463"/>
      <c r="M81" s="463">
        <v>0</v>
      </c>
    </row>
    <row r="82" spans="1:13" ht="51.75" customHeight="1" thickTop="1" thickBot="1" x14ac:dyDescent="0.3">
      <c r="A82" s="461" t="s">
        <v>828</v>
      </c>
      <c r="B82" s="257" t="s">
        <v>878</v>
      </c>
      <c r="C82" s="659"/>
      <c r="D82" s="461">
        <v>3</v>
      </c>
      <c r="E82" s="461">
        <v>30</v>
      </c>
      <c r="F82" s="264">
        <v>3</v>
      </c>
      <c r="G82" s="264">
        <v>520</v>
      </c>
      <c r="H82" s="474">
        <v>169384509</v>
      </c>
      <c r="I82" s="474">
        <v>0</v>
      </c>
      <c r="J82" s="462" t="s">
        <v>2341</v>
      </c>
      <c r="K82" s="463" t="s">
        <v>13</v>
      </c>
      <c r="L82" s="463">
        <v>0</v>
      </c>
      <c r="M82" s="463">
        <v>0</v>
      </c>
    </row>
    <row r="83" spans="1:13" ht="66" customHeight="1" thickTop="1" thickBot="1" x14ac:dyDescent="0.3">
      <c r="A83" s="461" t="s">
        <v>828</v>
      </c>
      <c r="B83" s="257" t="s">
        <v>878</v>
      </c>
      <c r="C83" s="658" t="s">
        <v>35</v>
      </c>
      <c r="D83" s="461">
        <v>3</v>
      </c>
      <c r="E83" s="461">
        <v>30</v>
      </c>
      <c r="F83" s="264">
        <v>3</v>
      </c>
      <c r="G83" s="264">
        <v>530</v>
      </c>
      <c r="H83" s="474">
        <v>6000000</v>
      </c>
      <c r="I83" s="474">
        <v>0</v>
      </c>
      <c r="J83" s="462" t="s">
        <v>2338</v>
      </c>
      <c r="K83" s="463" t="s">
        <v>2797</v>
      </c>
      <c r="L83" s="463">
        <v>30</v>
      </c>
      <c r="M83" s="463">
        <v>0</v>
      </c>
    </row>
    <row r="84" spans="1:13" ht="36" customHeight="1" thickTop="1" thickBot="1" x14ac:dyDescent="0.3">
      <c r="A84" s="461" t="s">
        <v>828</v>
      </c>
      <c r="B84" s="257" t="s">
        <v>878</v>
      </c>
      <c r="C84" s="659"/>
      <c r="D84" s="461">
        <v>3</v>
      </c>
      <c r="E84" s="461">
        <v>30</v>
      </c>
      <c r="F84" s="264">
        <v>3</v>
      </c>
      <c r="G84" s="264">
        <v>540</v>
      </c>
      <c r="H84" s="474">
        <v>194000000</v>
      </c>
      <c r="I84" s="474">
        <v>0</v>
      </c>
      <c r="J84" s="462" t="s">
        <v>2339</v>
      </c>
      <c r="K84" s="615" t="s">
        <v>2796</v>
      </c>
      <c r="L84" s="463">
        <v>7000</v>
      </c>
      <c r="M84" s="463">
        <v>0</v>
      </c>
    </row>
    <row r="85" spans="1:13" ht="16.5" thickTop="1" thickBot="1" x14ac:dyDescent="0.3">
      <c r="H85" s="263"/>
      <c r="I85" s="263"/>
    </row>
    <row r="86" spans="1:13" ht="30" customHeight="1" thickTop="1" thickBot="1" x14ac:dyDescent="0.3">
      <c r="A86" s="631" t="s">
        <v>1</v>
      </c>
      <c r="B86" s="631" t="s">
        <v>0</v>
      </c>
      <c r="C86" s="631" t="s">
        <v>122</v>
      </c>
      <c r="D86" s="628" t="s">
        <v>104</v>
      </c>
      <c r="E86" s="629"/>
      <c r="F86" s="629"/>
      <c r="G86" s="630"/>
      <c r="H86" s="628" t="s">
        <v>3</v>
      </c>
      <c r="I86" s="629"/>
      <c r="J86" s="628" t="s">
        <v>105</v>
      </c>
      <c r="K86" s="629"/>
      <c r="L86" s="629"/>
      <c r="M86" s="630"/>
    </row>
    <row r="87" spans="1:13" ht="34.5" customHeight="1" thickTop="1" thickBot="1" x14ac:dyDescent="0.3">
      <c r="A87" s="632"/>
      <c r="B87" s="632"/>
      <c r="C87" s="632"/>
      <c r="D87" s="194" t="s">
        <v>4</v>
      </c>
      <c r="E87" s="194" t="s">
        <v>5</v>
      </c>
      <c r="F87" s="194" t="s">
        <v>6</v>
      </c>
      <c r="G87" s="194" t="s">
        <v>7</v>
      </c>
      <c r="H87" s="194" t="s">
        <v>2</v>
      </c>
      <c r="I87" s="194" t="s">
        <v>3</v>
      </c>
      <c r="J87" s="194" t="s">
        <v>8</v>
      </c>
      <c r="K87" s="260" t="s">
        <v>9</v>
      </c>
      <c r="L87" s="260" t="s">
        <v>106</v>
      </c>
      <c r="M87" s="260" t="s">
        <v>107</v>
      </c>
    </row>
    <row r="88" spans="1:13" ht="66.75" customHeight="1" thickTop="1" thickBot="1" x14ac:dyDescent="0.3">
      <c r="A88" s="461" t="s">
        <v>828</v>
      </c>
      <c r="B88" s="257" t="s">
        <v>897</v>
      </c>
      <c r="C88" s="461" t="s">
        <v>16</v>
      </c>
      <c r="D88" s="461">
        <v>2</v>
      </c>
      <c r="E88" s="461">
        <v>30</v>
      </c>
      <c r="F88" s="264">
        <v>3</v>
      </c>
      <c r="G88" s="264">
        <v>848</v>
      </c>
      <c r="H88" s="474">
        <v>802043896.29999995</v>
      </c>
      <c r="I88" s="474">
        <v>0</v>
      </c>
      <c r="J88" s="462" t="s">
        <v>898</v>
      </c>
      <c r="K88" s="463" t="s">
        <v>17</v>
      </c>
      <c r="L88" s="463">
        <v>538</v>
      </c>
      <c r="M88" s="463">
        <v>0</v>
      </c>
    </row>
    <row r="89" spans="1:13" ht="48" customHeight="1" thickTop="1" thickBot="1" x14ac:dyDescent="0.3">
      <c r="A89" s="461" t="s">
        <v>828</v>
      </c>
      <c r="B89" s="257" t="s">
        <v>897</v>
      </c>
      <c r="C89" s="658" t="s">
        <v>24</v>
      </c>
      <c r="D89" s="461">
        <v>2</v>
      </c>
      <c r="E89" s="461">
        <v>30</v>
      </c>
      <c r="F89" s="264">
        <v>3</v>
      </c>
      <c r="G89" s="264">
        <v>520</v>
      </c>
      <c r="H89" s="474">
        <v>740000000</v>
      </c>
      <c r="I89" s="474">
        <v>461125490</v>
      </c>
      <c r="J89" s="462" t="s">
        <v>899</v>
      </c>
      <c r="K89" s="463" t="s">
        <v>25</v>
      </c>
      <c r="L89" s="463">
        <v>8</v>
      </c>
      <c r="M89" s="463">
        <v>5</v>
      </c>
    </row>
    <row r="90" spans="1:13" ht="48" customHeight="1" thickTop="1" thickBot="1" x14ac:dyDescent="0.3">
      <c r="A90" s="461" t="s">
        <v>828</v>
      </c>
      <c r="B90" s="257" t="s">
        <v>897</v>
      </c>
      <c r="C90" s="668"/>
      <c r="D90" s="461">
        <v>2</v>
      </c>
      <c r="E90" s="461">
        <v>30</v>
      </c>
      <c r="F90" s="264">
        <v>3</v>
      </c>
      <c r="G90" s="264">
        <v>520</v>
      </c>
      <c r="H90" s="474">
        <v>372754445</v>
      </c>
      <c r="I90" s="474">
        <v>150125210</v>
      </c>
      <c r="J90" s="462" t="s">
        <v>900</v>
      </c>
      <c r="K90" s="463" t="s">
        <v>25</v>
      </c>
      <c r="L90" s="463">
        <v>9</v>
      </c>
      <c r="M90" s="463">
        <v>4</v>
      </c>
    </row>
    <row r="91" spans="1:13" ht="48" customHeight="1" thickTop="1" thickBot="1" x14ac:dyDescent="0.3">
      <c r="A91" s="461" t="s">
        <v>828</v>
      </c>
      <c r="B91" s="257" t="s">
        <v>897</v>
      </c>
      <c r="C91" s="668"/>
      <c r="D91" s="461">
        <v>2</v>
      </c>
      <c r="E91" s="461">
        <v>30</v>
      </c>
      <c r="F91" s="264">
        <v>3</v>
      </c>
      <c r="G91" s="264">
        <v>520</v>
      </c>
      <c r="H91" s="474">
        <v>180000000</v>
      </c>
      <c r="I91" s="474">
        <v>0</v>
      </c>
      <c r="J91" s="462" t="s">
        <v>901</v>
      </c>
      <c r="K91" s="463" t="s">
        <v>91</v>
      </c>
      <c r="L91" s="463">
        <v>4</v>
      </c>
      <c r="M91" s="463">
        <v>0</v>
      </c>
    </row>
    <row r="92" spans="1:13" ht="48" customHeight="1" thickTop="1" thickBot="1" x14ac:dyDescent="0.3">
      <c r="A92" s="461" t="s">
        <v>828</v>
      </c>
      <c r="B92" s="257" t="s">
        <v>897</v>
      </c>
      <c r="C92" s="668"/>
      <c r="D92" s="461">
        <v>2</v>
      </c>
      <c r="E92" s="461">
        <v>30</v>
      </c>
      <c r="F92" s="264">
        <v>3</v>
      </c>
      <c r="G92" s="264">
        <v>520</v>
      </c>
      <c r="H92" s="474">
        <v>350000000</v>
      </c>
      <c r="I92" s="474">
        <v>29120000</v>
      </c>
      <c r="J92" s="462" t="s">
        <v>902</v>
      </c>
      <c r="K92" s="463" t="s">
        <v>18</v>
      </c>
      <c r="L92" s="463">
        <v>10</v>
      </c>
      <c r="M92" s="463">
        <v>1</v>
      </c>
    </row>
    <row r="93" spans="1:13" ht="54" customHeight="1" thickTop="1" thickBot="1" x14ac:dyDescent="0.3">
      <c r="A93" s="461" t="s">
        <v>828</v>
      </c>
      <c r="B93" s="257" t="s">
        <v>897</v>
      </c>
      <c r="C93" s="659"/>
      <c r="D93" s="461">
        <v>3</v>
      </c>
      <c r="E93" s="461">
        <v>30</v>
      </c>
      <c r="F93" s="264">
        <v>3</v>
      </c>
      <c r="G93" s="264">
        <v>520</v>
      </c>
      <c r="H93" s="474">
        <v>150000000</v>
      </c>
      <c r="I93" s="474">
        <v>38481391</v>
      </c>
      <c r="J93" s="462" t="s">
        <v>903</v>
      </c>
      <c r="K93" s="463" t="s">
        <v>36</v>
      </c>
      <c r="L93" s="463">
        <v>60</v>
      </c>
      <c r="M93" s="463">
        <v>15</v>
      </c>
    </row>
    <row r="94" spans="1:13" ht="16.5" thickTop="1" thickBot="1" x14ac:dyDescent="0.3">
      <c r="H94" s="263"/>
      <c r="I94" s="263"/>
    </row>
    <row r="95" spans="1:13" ht="30" customHeight="1" thickTop="1" thickBot="1" x14ac:dyDescent="0.3">
      <c r="A95" s="631" t="s">
        <v>1</v>
      </c>
      <c r="B95" s="631" t="s">
        <v>0</v>
      </c>
      <c r="C95" s="631" t="s">
        <v>122</v>
      </c>
      <c r="D95" s="628" t="s">
        <v>104</v>
      </c>
      <c r="E95" s="629"/>
      <c r="F95" s="629"/>
      <c r="G95" s="630"/>
      <c r="H95" s="628" t="s">
        <v>3</v>
      </c>
      <c r="I95" s="629"/>
      <c r="J95" s="628" t="s">
        <v>105</v>
      </c>
      <c r="K95" s="629"/>
      <c r="L95" s="629"/>
      <c r="M95" s="630"/>
    </row>
    <row r="96" spans="1:13" ht="34.5" customHeight="1" thickTop="1" thickBot="1" x14ac:dyDescent="0.3">
      <c r="A96" s="655"/>
      <c r="B96" s="655"/>
      <c r="C96" s="655"/>
      <c r="D96" s="262" t="s">
        <v>4</v>
      </c>
      <c r="E96" s="262" t="s">
        <v>5</v>
      </c>
      <c r="F96" s="262" t="s">
        <v>6</v>
      </c>
      <c r="G96" s="262" t="s">
        <v>7</v>
      </c>
      <c r="H96" s="262" t="s">
        <v>2</v>
      </c>
      <c r="I96" s="262" t="s">
        <v>3</v>
      </c>
      <c r="J96" s="194" t="s">
        <v>8</v>
      </c>
      <c r="K96" s="260" t="s">
        <v>9</v>
      </c>
      <c r="L96" s="260" t="s">
        <v>106</v>
      </c>
      <c r="M96" s="260" t="s">
        <v>107</v>
      </c>
    </row>
    <row r="97" spans="1:13" ht="54" customHeight="1" thickTop="1" thickBot="1" x14ac:dyDescent="0.3">
      <c r="A97" s="472" t="s">
        <v>828</v>
      </c>
      <c r="B97" s="461" t="s">
        <v>904</v>
      </c>
      <c r="C97" s="635" t="s">
        <v>16</v>
      </c>
      <c r="D97" s="535">
        <v>2</v>
      </c>
      <c r="E97" s="535">
        <v>30</v>
      </c>
      <c r="F97" s="535" t="s">
        <v>309</v>
      </c>
      <c r="G97" s="535" t="s">
        <v>96</v>
      </c>
      <c r="H97" s="521">
        <v>809836718</v>
      </c>
      <c r="I97" s="521">
        <v>212720200</v>
      </c>
      <c r="J97" s="201" t="s">
        <v>905</v>
      </c>
      <c r="K97" s="464" t="s">
        <v>28</v>
      </c>
      <c r="L97" s="464">
        <v>27634</v>
      </c>
      <c r="M97" s="464">
        <v>14184</v>
      </c>
    </row>
    <row r="98" spans="1:13" ht="53.25" customHeight="1" thickTop="1" thickBot="1" x14ac:dyDescent="0.3">
      <c r="A98" s="472" t="s">
        <v>828</v>
      </c>
      <c r="B98" s="461" t="s">
        <v>904</v>
      </c>
      <c r="C98" s="637"/>
      <c r="D98" s="535"/>
      <c r="E98" s="535"/>
      <c r="F98" s="535"/>
      <c r="G98" s="535"/>
      <c r="H98" s="521"/>
      <c r="I98" s="521"/>
      <c r="J98" s="201" t="s">
        <v>906</v>
      </c>
      <c r="K98" s="464" t="s">
        <v>17</v>
      </c>
      <c r="L98" s="464">
        <v>279</v>
      </c>
      <c r="M98" s="464">
        <v>279</v>
      </c>
    </row>
    <row r="99" spans="1:13" ht="53.25" customHeight="1" thickTop="1" thickBot="1" x14ac:dyDescent="0.3">
      <c r="A99" s="472" t="s">
        <v>828</v>
      </c>
      <c r="B99" s="461" t="s">
        <v>904</v>
      </c>
      <c r="C99" s="635" t="s">
        <v>24</v>
      </c>
      <c r="D99" s="535" t="s">
        <v>47</v>
      </c>
      <c r="E99" s="535" t="s">
        <v>93</v>
      </c>
      <c r="F99" s="535">
        <v>3</v>
      </c>
      <c r="G99" s="535" t="s">
        <v>94</v>
      </c>
      <c r="H99" s="521">
        <v>6100000</v>
      </c>
      <c r="I99" s="521">
        <v>6052075</v>
      </c>
      <c r="J99" s="201" t="s">
        <v>907</v>
      </c>
      <c r="K99" s="464" t="s">
        <v>307</v>
      </c>
      <c r="L99" s="464">
        <v>120</v>
      </c>
      <c r="M99" s="464">
        <v>120</v>
      </c>
    </row>
    <row r="100" spans="1:13" ht="47.25" customHeight="1" thickTop="1" thickBot="1" x14ac:dyDescent="0.3">
      <c r="A100" s="472" t="s">
        <v>828</v>
      </c>
      <c r="B100" s="461" t="s">
        <v>904</v>
      </c>
      <c r="C100" s="636"/>
      <c r="D100" s="535" t="s">
        <v>47</v>
      </c>
      <c r="E100" s="535" t="s">
        <v>93</v>
      </c>
      <c r="F100" s="535">
        <v>3</v>
      </c>
      <c r="G100" s="535" t="s">
        <v>94</v>
      </c>
      <c r="H100" s="521">
        <v>350000000</v>
      </c>
      <c r="I100" s="521">
        <v>257373375</v>
      </c>
      <c r="J100" s="201" t="s">
        <v>908</v>
      </c>
      <c r="K100" s="464" t="s">
        <v>13</v>
      </c>
      <c r="L100" s="464">
        <v>1</v>
      </c>
      <c r="M100" s="464">
        <v>0</v>
      </c>
    </row>
    <row r="101" spans="1:13" ht="36" customHeight="1" thickTop="1" thickBot="1" x14ac:dyDescent="0.3">
      <c r="A101" s="472" t="s">
        <v>828</v>
      </c>
      <c r="B101" s="461" t="s">
        <v>904</v>
      </c>
      <c r="C101" s="636"/>
      <c r="D101" s="535" t="s">
        <v>47</v>
      </c>
      <c r="E101" s="535" t="s">
        <v>93</v>
      </c>
      <c r="F101" s="535">
        <v>3</v>
      </c>
      <c r="G101" s="535" t="s">
        <v>94</v>
      </c>
      <c r="H101" s="521">
        <v>350000000</v>
      </c>
      <c r="I101" s="521">
        <v>139278071</v>
      </c>
      <c r="J101" s="201" t="s">
        <v>909</v>
      </c>
      <c r="K101" s="464" t="s">
        <v>25</v>
      </c>
      <c r="L101" s="464">
        <v>1</v>
      </c>
      <c r="M101" s="464">
        <v>0</v>
      </c>
    </row>
    <row r="102" spans="1:13" ht="47.25" customHeight="1" thickTop="1" thickBot="1" x14ac:dyDescent="0.3">
      <c r="A102" s="472" t="s">
        <v>828</v>
      </c>
      <c r="B102" s="461" t="s">
        <v>904</v>
      </c>
      <c r="C102" s="636"/>
      <c r="D102" s="535" t="s">
        <v>47</v>
      </c>
      <c r="E102" s="535" t="s">
        <v>93</v>
      </c>
      <c r="F102" s="535">
        <v>3</v>
      </c>
      <c r="G102" s="535" t="s">
        <v>94</v>
      </c>
      <c r="H102" s="521">
        <v>340000000</v>
      </c>
      <c r="I102" s="521">
        <v>72554450</v>
      </c>
      <c r="J102" s="201" t="s">
        <v>910</v>
      </c>
      <c r="K102" s="464" t="s">
        <v>2406</v>
      </c>
      <c r="L102" s="464">
        <v>1</v>
      </c>
      <c r="M102" s="464">
        <v>0</v>
      </c>
    </row>
    <row r="103" spans="1:13" ht="44.25" customHeight="1" thickTop="1" thickBot="1" x14ac:dyDescent="0.3">
      <c r="A103" s="472" t="s">
        <v>828</v>
      </c>
      <c r="B103" s="461" t="s">
        <v>904</v>
      </c>
      <c r="C103" s="636"/>
      <c r="D103" s="535" t="s">
        <v>47</v>
      </c>
      <c r="E103" s="535" t="s">
        <v>93</v>
      </c>
      <c r="F103" s="535">
        <v>3</v>
      </c>
      <c r="G103" s="535" t="s">
        <v>94</v>
      </c>
      <c r="H103" s="521">
        <v>617257767</v>
      </c>
      <c r="I103" s="521">
        <v>338901559</v>
      </c>
      <c r="J103" s="201" t="s">
        <v>911</v>
      </c>
      <c r="K103" s="464" t="s">
        <v>13</v>
      </c>
      <c r="L103" s="464">
        <v>8</v>
      </c>
      <c r="M103" s="464">
        <v>4</v>
      </c>
    </row>
    <row r="104" spans="1:13" ht="72" customHeight="1" thickTop="1" thickBot="1" x14ac:dyDescent="0.3">
      <c r="A104" s="472" t="s">
        <v>828</v>
      </c>
      <c r="B104" s="461" t="s">
        <v>904</v>
      </c>
      <c r="C104" s="637"/>
      <c r="D104" s="535" t="s">
        <v>47</v>
      </c>
      <c r="E104" s="535" t="s">
        <v>93</v>
      </c>
      <c r="F104" s="535">
        <v>3</v>
      </c>
      <c r="G104" s="535" t="s">
        <v>94</v>
      </c>
      <c r="H104" s="521">
        <v>1041040681</v>
      </c>
      <c r="I104" s="521">
        <v>0</v>
      </c>
      <c r="J104" s="201" t="s">
        <v>912</v>
      </c>
      <c r="K104" s="464" t="s">
        <v>13</v>
      </c>
      <c r="L104" s="464">
        <v>10</v>
      </c>
      <c r="M104" s="464">
        <v>0</v>
      </c>
    </row>
    <row r="105" spans="1:13" ht="16.5" thickTop="1" thickBot="1" x14ac:dyDescent="0.3">
      <c r="H105" s="263"/>
      <c r="I105" s="263"/>
    </row>
    <row r="106" spans="1:13" ht="30" customHeight="1" thickTop="1" thickBot="1" x14ac:dyDescent="0.3">
      <c r="A106" s="631" t="s">
        <v>1</v>
      </c>
      <c r="B106" s="631" t="s">
        <v>0</v>
      </c>
      <c r="C106" s="631" t="s">
        <v>122</v>
      </c>
      <c r="D106" s="628" t="s">
        <v>104</v>
      </c>
      <c r="E106" s="629"/>
      <c r="F106" s="629"/>
      <c r="G106" s="630"/>
      <c r="H106" s="628" t="s">
        <v>3</v>
      </c>
      <c r="I106" s="629"/>
      <c r="J106" s="628" t="s">
        <v>105</v>
      </c>
      <c r="K106" s="629"/>
      <c r="L106" s="629"/>
      <c r="M106" s="630"/>
    </row>
    <row r="107" spans="1:13" ht="34.5" customHeight="1" thickTop="1" thickBot="1" x14ac:dyDescent="0.3">
      <c r="A107" s="655"/>
      <c r="B107" s="655"/>
      <c r="C107" s="655"/>
      <c r="D107" s="262" t="s">
        <v>4</v>
      </c>
      <c r="E107" s="262" t="s">
        <v>5</v>
      </c>
      <c r="F107" s="262" t="s">
        <v>6</v>
      </c>
      <c r="G107" s="262" t="s">
        <v>7</v>
      </c>
      <c r="H107" s="262" t="s">
        <v>2</v>
      </c>
      <c r="I107" s="262" t="s">
        <v>3</v>
      </c>
      <c r="J107" s="194" t="s">
        <v>8</v>
      </c>
      <c r="K107" s="260" t="s">
        <v>9</v>
      </c>
      <c r="L107" s="260" t="s">
        <v>106</v>
      </c>
      <c r="M107" s="260" t="s">
        <v>107</v>
      </c>
    </row>
    <row r="108" spans="1:13" ht="66" customHeight="1" thickTop="1" thickBot="1" x14ac:dyDescent="0.3">
      <c r="A108" s="465" t="s">
        <v>828</v>
      </c>
      <c r="B108" s="465" t="s">
        <v>913</v>
      </c>
      <c r="C108" s="461" t="s">
        <v>16</v>
      </c>
      <c r="D108" s="465">
        <v>3</v>
      </c>
      <c r="E108" s="465">
        <v>30</v>
      </c>
      <c r="F108" s="465">
        <v>3</v>
      </c>
      <c r="G108" s="465">
        <v>848</v>
      </c>
      <c r="H108" s="267">
        <v>1070620643</v>
      </c>
      <c r="I108" s="267">
        <v>1034726800</v>
      </c>
      <c r="J108" s="270" t="s">
        <v>914</v>
      </c>
      <c r="K108" s="468" t="s">
        <v>17</v>
      </c>
      <c r="L108" s="269">
        <v>1285</v>
      </c>
      <c r="M108" s="269">
        <v>1285</v>
      </c>
    </row>
    <row r="109" spans="1:13" ht="47.25" customHeight="1" thickTop="1" thickBot="1" x14ac:dyDescent="0.3">
      <c r="A109" s="465" t="s">
        <v>828</v>
      </c>
      <c r="B109" s="465" t="s">
        <v>913</v>
      </c>
      <c r="C109" s="695" t="s">
        <v>24</v>
      </c>
      <c r="D109" s="465">
        <v>3</v>
      </c>
      <c r="E109" s="465">
        <v>30</v>
      </c>
      <c r="F109" s="465">
        <v>3</v>
      </c>
      <c r="G109" s="465">
        <v>520</v>
      </c>
      <c r="H109" s="267">
        <v>320000000</v>
      </c>
      <c r="I109" s="267">
        <v>317012650</v>
      </c>
      <c r="J109" s="270" t="s">
        <v>915</v>
      </c>
      <c r="K109" s="468" t="s">
        <v>25</v>
      </c>
      <c r="L109" s="269">
        <v>4</v>
      </c>
      <c r="M109" s="269">
        <v>4</v>
      </c>
    </row>
    <row r="110" spans="1:13" ht="47.25" customHeight="1" thickTop="1" thickBot="1" x14ac:dyDescent="0.3">
      <c r="A110" s="465" t="s">
        <v>828</v>
      </c>
      <c r="B110" s="465" t="s">
        <v>913</v>
      </c>
      <c r="C110" s="688"/>
      <c r="D110" s="465">
        <v>3</v>
      </c>
      <c r="E110" s="465">
        <v>30</v>
      </c>
      <c r="F110" s="465">
        <v>3</v>
      </c>
      <c r="G110" s="465">
        <v>520</v>
      </c>
      <c r="H110" s="267">
        <v>958572335</v>
      </c>
      <c r="I110" s="267">
        <v>953230781</v>
      </c>
      <c r="J110" s="270" t="s">
        <v>916</v>
      </c>
      <c r="K110" s="468" t="s">
        <v>25</v>
      </c>
      <c r="L110" s="269">
        <v>16</v>
      </c>
      <c r="M110" s="269">
        <v>16</v>
      </c>
    </row>
    <row r="111" spans="1:13" ht="47.25" customHeight="1" thickTop="1" thickBot="1" x14ac:dyDescent="0.3">
      <c r="A111" s="465" t="s">
        <v>828</v>
      </c>
      <c r="B111" s="465" t="s">
        <v>913</v>
      </c>
      <c r="C111" s="688"/>
      <c r="D111" s="465">
        <v>3</v>
      </c>
      <c r="E111" s="465">
        <v>30</v>
      </c>
      <c r="F111" s="465">
        <v>3</v>
      </c>
      <c r="G111" s="465">
        <v>520</v>
      </c>
      <c r="H111" s="267">
        <v>176427665</v>
      </c>
      <c r="I111" s="267">
        <v>166043398</v>
      </c>
      <c r="J111" s="270" t="s">
        <v>917</v>
      </c>
      <c r="K111" s="468" t="s">
        <v>18</v>
      </c>
      <c r="L111" s="269">
        <v>5</v>
      </c>
      <c r="M111" s="269">
        <v>5</v>
      </c>
    </row>
    <row r="112" spans="1:13" ht="53.25" customHeight="1" thickTop="1" thickBot="1" x14ac:dyDescent="0.3">
      <c r="A112" s="465" t="s">
        <v>828</v>
      </c>
      <c r="B112" s="465" t="s">
        <v>913</v>
      </c>
      <c r="C112" s="688"/>
      <c r="D112" s="465">
        <v>3</v>
      </c>
      <c r="E112" s="465">
        <v>30</v>
      </c>
      <c r="F112" s="465">
        <v>3</v>
      </c>
      <c r="G112" s="465">
        <v>520</v>
      </c>
      <c r="H112" s="267">
        <v>0</v>
      </c>
      <c r="I112" s="267">
        <v>0</v>
      </c>
      <c r="J112" s="270" t="s">
        <v>918</v>
      </c>
      <c r="K112" s="468" t="s">
        <v>13</v>
      </c>
      <c r="L112" s="269">
        <v>0</v>
      </c>
      <c r="M112" s="269">
        <v>0</v>
      </c>
    </row>
    <row r="113" spans="1:13" ht="66" customHeight="1" thickTop="1" thickBot="1" x14ac:dyDescent="0.3">
      <c r="A113" s="465" t="s">
        <v>828</v>
      </c>
      <c r="B113" s="465" t="s">
        <v>913</v>
      </c>
      <c r="C113" s="688"/>
      <c r="D113" s="465">
        <v>3</v>
      </c>
      <c r="E113" s="465">
        <v>30</v>
      </c>
      <c r="F113" s="465">
        <v>3</v>
      </c>
      <c r="G113" s="465">
        <v>520</v>
      </c>
      <c r="H113" s="267">
        <v>0</v>
      </c>
      <c r="I113" s="267">
        <v>0</v>
      </c>
      <c r="J113" s="270" t="s">
        <v>2342</v>
      </c>
      <c r="K113" s="468" t="s">
        <v>30</v>
      </c>
      <c r="L113" s="269">
        <v>0</v>
      </c>
      <c r="M113" s="269">
        <v>0</v>
      </c>
    </row>
    <row r="114" spans="1:13" ht="66" customHeight="1" thickTop="1" thickBot="1" x14ac:dyDescent="0.3">
      <c r="A114" s="465" t="s">
        <v>828</v>
      </c>
      <c r="B114" s="465" t="s">
        <v>913</v>
      </c>
      <c r="C114" s="688"/>
      <c r="D114" s="465">
        <v>3</v>
      </c>
      <c r="E114" s="465">
        <v>30</v>
      </c>
      <c r="F114" s="465">
        <v>3</v>
      </c>
      <c r="G114" s="465">
        <v>520</v>
      </c>
      <c r="H114" s="267">
        <v>55000000</v>
      </c>
      <c r="I114" s="267">
        <v>54785000</v>
      </c>
      <c r="J114" s="270" t="s">
        <v>919</v>
      </c>
      <c r="K114" s="540" t="s">
        <v>30</v>
      </c>
      <c r="L114" s="269">
        <v>1</v>
      </c>
      <c r="M114" s="269">
        <v>1</v>
      </c>
    </row>
    <row r="115" spans="1:13" ht="42" customHeight="1" thickTop="1" thickBot="1" x14ac:dyDescent="0.3">
      <c r="A115" s="465" t="s">
        <v>828</v>
      </c>
      <c r="B115" s="465" t="s">
        <v>913</v>
      </c>
      <c r="C115" s="696"/>
      <c r="D115" s="465">
        <v>3</v>
      </c>
      <c r="E115" s="465">
        <v>30</v>
      </c>
      <c r="F115" s="465">
        <v>3</v>
      </c>
      <c r="G115" s="465">
        <v>520</v>
      </c>
      <c r="H115" s="267">
        <v>87028849</v>
      </c>
      <c r="I115" s="267">
        <v>20346565</v>
      </c>
      <c r="J115" s="270" t="s">
        <v>920</v>
      </c>
      <c r="K115" s="540" t="s">
        <v>30</v>
      </c>
      <c r="L115" s="269">
        <v>1</v>
      </c>
      <c r="M115" s="269">
        <v>1</v>
      </c>
    </row>
    <row r="116" spans="1:13" ht="47.25" customHeight="1" thickTop="1" thickBot="1" x14ac:dyDescent="0.3">
      <c r="A116" s="465" t="s">
        <v>828</v>
      </c>
      <c r="B116" s="465" t="s">
        <v>913</v>
      </c>
      <c r="C116" s="461" t="s">
        <v>35</v>
      </c>
      <c r="D116" s="465">
        <v>3</v>
      </c>
      <c r="E116" s="465">
        <v>30</v>
      </c>
      <c r="F116" s="465">
        <v>3</v>
      </c>
      <c r="G116" s="465">
        <v>540</v>
      </c>
      <c r="H116" s="267">
        <v>427349458</v>
      </c>
      <c r="I116" s="267">
        <v>189987000</v>
      </c>
      <c r="J116" s="270" t="s">
        <v>921</v>
      </c>
      <c r="K116" s="498" t="s">
        <v>2791</v>
      </c>
      <c r="L116" s="269">
        <v>4900</v>
      </c>
      <c r="M116" s="269">
        <v>2180</v>
      </c>
    </row>
    <row r="117" spans="1:13" ht="16.5" thickTop="1" thickBot="1" x14ac:dyDescent="0.3">
      <c r="H117" s="263"/>
      <c r="I117" s="263"/>
    </row>
    <row r="118" spans="1:13" ht="30" customHeight="1" thickTop="1" thickBot="1" x14ac:dyDescent="0.3">
      <c r="A118" s="631" t="s">
        <v>1</v>
      </c>
      <c r="B118" s="631" t="s">
        <v>0</v>
      </c>
      <c r="C118" s="631" t="s">
        <v>122</v>
      </c>
      <c r="D118" s="628" t="s">
        <v>104</v>
      </c>
      <c r="E118" s="629"/>
      <c r="F118" s="629"/>
      <c r="G118" s="630"/>
      <c r="H118" s="628" t="s">
        <v>3</v>
      </c>
      <c r="I118" s="629"/>
      <c r="J118" s="628" t="s">
        <v>105</v>
      </c>
      <c r="K118" s="629"/>
      <c r="L118" s="629"/>
      <c r="M118" s="630"/>
    </row>
    <row r="119" spans="1:13" ht="34.5" customHeight="1" thickTop="1" thickBot="1" x14ac:dyDescent="0.3">
      <c r="A119" s="655"/>
      <c r="B119" s="655"/>
      <c r="C119" s="655"/>
      <c r="D119" s="262" t="s">
        <v>4</v>
      </c>
      <c r="E119" s="262" t="s">
        <v>5</v>
      </c>
      <c r="F119" s="262" t="s">
        <v>6</v>
      </c>
      <c r="G119" s="262" t="s">
        <v>7</v>
      </c>
      <c r="H119" s="262" t="s">
        <v>2</v>
      </c>
      <c r="I119" s="262" t="s">
        <v>3</v>
      </c>
      <c r="J119" s="194" t="s">
        <v>8</v>
      </c>
      <c r="K119" s="260" t="s">
        <v>9</v>
      </c>
      <c r="L119" s="260" t="s">
        <v>106</v>
      </c>
      <c r="M119" s="260" t="s">
        <v>107</v>
      </c>
    </row>
    <row r="120" spans="1:13" ht="47.25" customHeight="1" thickTop="1" thickBot="1" x14ac:dyDescent="0.3">
      <c r="A120" s="461" t="s">
        <v>828</v>
      </c>
      <c r="B120" s="461" t="s">
        <v>922</v>
      </c>
      <c r="C120" s="461" t="s">
        <v>16</v>
      </c>
      <c r="D120" s="461">
        <v>2</v>
      </c>
      <c r="E120" s="463">
        <v>30</v>
      </c>
      <c r="F120" s="283" t="s">
        <v>47</v>
      </c>
      <c r="G120" s="463" t="s">
        <v>96</v>
      </c>
      <c r="H120" s="467">
        <v>1035277199</v>
      </c>
      <c r="I120" s="474">
        <v>1001904000</v>
      </c>
      <c r="J120" s="462" t="s">
        <v>923</v>
      </c>
      <c r="K120" s="463" t="s">
        <v>17</v>
      </c>
      <c r="L120" s="463">
        <v>835</v>
      </c>
      <c r="M120" s="463">
        <v>415</v>
      </c>
    </row>
    <row r="121" spans="1:13" ht="47.25" customHeight="1" thickTop="1" thickBot="1" x14ac:dyDescent="0.3">
      <c r="A121" s="461" t="s">
        <v>828</v>
      </c>
      <c r="B121" s="461" t="s">
        <v>922</v>
      </c>
      <c r="C121" s="658" t="s">
        <v>24</v>
      </c>
      <c r="D121" s="461">
        <v>2</v>
      </c>
      <c r="E121" s="463">
        <v>30</v>
      </c>
      <c r="F121" s="283" t="s">
        <v>47</v>
      </c>
      <c r="G121" s="463" t="s">
        <v>98</v>
      </c>
      <c r="H121" s="467">
        <v>1719986632</v>
      </c>
      <c r="I121" s="474">
        <v>1357850115</v>
      </c>
      <c r="J121" s="462" t="s">
        <v>924</v>
      </c>
      <c r="K121" s="463" t="s">
        <v>25</v>
      </c>
      <c r="L121" s="463">
        <v>15</v>
      </c>
      <c r="M121" s="463">
        <v>11.8</v>
      </c>
    </row>
    <row r="122" spans="1:13" ht="36" customHeight="1" thickTop="1" thickBot="1" x14ac:dyDescent="0.3">
      <c r="A122" s="461" t="s">
        <v>828</v>
      </c>
      <c r="B122" s="461" t="s">
        <v>922</v>
      </c>
      <c r="C122" s="668"/>
      <c r="D122" s="461">
        <v>2</v>
      </c>
      <c r="E122" s="463">
        <v>30</v>
      </c>
      <c r="F122" s="283" t="s">
        <v>47</v>
      </c>
      <c r="G122" s="463" t="s">
        <v>98</v>
      </c>
      <c r="H122" s="467">
        <v>500000000</v>
      </c>
      <c r="I122" s="474">
        <v>138287609</v>
      </c>
      <c r="J122" s="462" t="s">
        <v>925</v>
      </c>
      <c r="K122" s="463" t="s">
        <v>13</v>
      </c>
      <c r="L122" s="463">
        <v>5</v>
      </c>
      <c r="M122" s="463">
        <v>1.4</v>
      </c>
    </row>
    <row r="123" spans="1:13" ht="36" customHeight="1" thickTop="1" thickBot="1" x14ac:dyDescent="0.3">
      <c r="A123" s="461" t="s">
        <v>828</v>
      </c>
      <c r="B123" s="461" t="s">
        <v>922</v>
      </c>
      <c r="C123" s="659"/>
      <c r="D123" s="461">
        <v>2</v>
      </c>
      <c r="E123" s="463">
        <v>30</v>
      </c>
      <c r="F123" s="283" t="s">
        <v>47</v>
      </c>
      <c r="G123" s="463" t="s">
        <v>98</v>
      </c>
      <c r="H123" s="467">
        <v>711269985</v>
      </c>
      <c r="I123" s="474">
        <v>679431524</v>
      </c>
      <c r="J123" s="462" t="s">
        <v>926</v>
      </c>
      <c r="K123" s="463" t="s">
        <v>18</v>
      </c>
      <c r="L123" s="463">
        <v>8</v>
      </c>
      <c r="M123" s="463">
        <v>7.7</v>
      </c>
    </row>
    <row r="124" spans="1:13" ht="36" customHeight="1" thickTop="1" thickBot="1" x14ac:dyDescent="0.3">
      <c r="A124" s="461" t="s">
        <v>828</v>
      </c>
      <c r="B124" s="461" t="s">
        <v>922</v>
      </c>
      <c r="C124" s="461" t="s">
        <v>35</v>
      </c>
      <c r="D124" s="461">
        <v>2</v>
      </c>
      <c r="E124" s="463">
        <v>30</v>
      </c>
      <c r="F124" s="283" t="s">
        <v>47</v>
      </c>
      <c r="G124" s="463" t="s">
        <v>95</v>
      </c>
      <c r="H124" s="467">
        <v>100000000</v>
      </c>
      <c r="I124" s="474">
        <v>0</v>
      </c>
      <c r="J124" s="462" t="s">
        <v>927</v>
      </c>
      <c r="K124" s="463" t="s">
        <v>2799</v>
      </c>
      <c r="L124" s="463">
        <v>833</v>
      </c>
      <c r="M124" s="463">
        <v>0</v>
      </c>
    </row>
    <row r="125" spans="1:13" ht="16.5" thickTop="1" thickBot="1" x14ac:dyDescent="0.3">
      <c r="H125" s="263"/>
      <c r="I125" s="263"/>
    </row>
    <row r="126" spans="1:13" ht="30" customHeight="1" thickTop="1" thickBot="1" x14ac:dyDescent="0.3">
      <c r="A126" s="631" t="s">
        <v>1</v>
      </c>
      <c r="B126" s="631" t="s">
        <v>0</v>
      </c>
      <c r="C126" s="631" t="s">
        <v>122</v>
      </c>
      <c r="D126" s="628" t="s">
        <v>104</v>
      </c>
      <c r="E126" s="629"/>
      <c r="F126" s="629"/>
      <c r="G126" s="630"/>
      <c r="H126" s="628" t="s">
        <v>3</v>
      </c>
      <c r="I126" s="629"/>
      <c r="J126" s="628" t="s">
        <v>105</v>
      </c>
      <c r="K126" s="629"/>
      <c r="L126" s="629"/>
      <c r="M126" s="630"/>
    </row>
    <row r="127" spans="1:13" ht="34.5" customHeight="1" thickTop="1" thickBot="1" x14ac:dyDescent="0.3">
      <c r="A127" s="655"/>
      <c r="B127" s="655"/>
      <c r="C127" s="655"/>
      <c r="D127" s="262" t="s">
        <v>4</v>
      </c>
      <c r="E127" s="262" t="s">
        <v>5</v>
      </c>
      <c r="F127" s="262" t="s">
        <v>6</v>
      </c>
      <c r="G127" s="262" t="s">
        <v>7</v>
      </c>
      <c r="H127" s="262" t="s">
        <v>2</v>
      </c>
      <c r="I127" s="262" t="s">
        <v>3</v>
      </c>
      <c r="J127" s="194" t="s">
        <v>8</v>
      </c>
      <c r="K127" s="260" t="s">
        <v>9</v>
      </c>
      <c r="L127" s="260" t="s">
        <v>106</v>
      </c>
      <c r="M127" s="260" t="s">
        <v>107</v>
      </c>
    </row>
    <row r="128" spans="1:13" ht="54" customHeight="1" thickTop="1" thickBot="1" x14ac:dyDescent="0.3">
      <c r="A128" s="284" t="s">
        <v>828</v>
      </c>
      <c r="B128" s="465" t="s">
        <v>928</v>
      </c>
      <c r="C128" s="465" t="s">
        <v>16</v>
      </c>
      <c r="D128" s="468">
        <v>2</v>
      </c>
      <c r="E128" s="468">
        <v>30</v>
      </c>
      <c r="F128" s="468">
        <v>3</v>
      </c>
      <c r="G128" s="468">
        <v>848</v>
      </c>
      <c r="H128" s="471">
        <v>1105941061</v>
      </c>
      <c r="I128" s="471">
        <v>784396976</v>
      </c>
      <c r="J128" s="270" t="s">
        <v>929</v>
      </c>
      <c r="K128" s="468" t="s">
        <v>17</v>
      </c>
      <c r="L128" s="271">
        <v>718</v>
      </c>
      <c r="M128" s="271">
        <v>718</v>
      </c>
    </row>
    <row r="129" spans="1:13" ht="66" customHeight="1" thickTop="1" thickBot="1" x14ac:dyDescent="0.3">
      <c r="A129" s="284" t="s">
        <v>828</v>
      </c>
      <c r="B129" s="465" t="s">
        <v>928</v>
      </c>
      <c r="C129" s="687" t="s">
        <v>24</v>
      </c>
      <c r="D129" s="468">
        <v>2</v>
      </c>
      <c r="E129" s="468">
        <v>30</v>
      </c>
      <c r="F129" s="468">
        <v>3</v>
      </c>
      <c r="G129" s="468">
        <v>420</v>
      </c>
      <c r="H129" s="471">
        <v>181000000</v>
      </c>
      <c r="I129" s="471">
        <v>163500150</v>
      </c>
      <c r="J129" s="270" t="s">
        <v>930</v>
      </c>
      <c r="K129" s="468" t="s">
        <v>11</v>
      </c>
      <c r="L129" s="271">
        <v>1816</v>
      </c>
      <c r="M129" s="271">
        <v>1640</v>
      </c>
    </row>
    <row r="130" spans="1:13" ht="47.25" customHeight="1" thickTop="1" thickBot="1" x14ac:dyDescent="0.3">
      <c r="A130" s="284" t="s">
        <v>828</v>
      </c>
      <c r="B130" s="465" t="s">
        <v>928</v>
      </c>
      <c r="C130" s="688"/>
      <c r="D130" s="468">
        <v>2</v>
      </c>
      <c r="E130" s="468">
        <v>30</v>
      </c>
      <c r="F130" s="468">
        <v>3</v>
      </c>
      <c r="G130" s="468">
        <v>520</v>
      </c>
      <c r="H130" s="471">
        <v>850902112</v>
      </c>
      <c r="I130" s="471">
        <v>743593892</v>
      </c>
      <c r="J130" s="270" t="s">
        <v>931</v>
      </c>
      <c r="K130" s="468" t="s">
        <v>25</v>
      </c>
      <c r="L130" s="271">
        <v>7</v>
      </c>
      <c r="M130" s="271">
        <v>6</v>
      </c>
    </row>
    <row r="131" spans="1:13" ht="47.25" customHeight="1" thickTop="1" thickBot="1" x14ac:dyDescent="0.3">
      <c r="A131" s="284" t="s">
        <v>828</v>
      </c>
      <c r="B131" s="465" t="s">
        <v>928</v>
      </c>
      <c r="C131" s="688"/>
      <c r="D131" s="468">
        <v>2</v>
      </c>
      <c r="E131" s="468">
        <v>30</v>
      </c>
      <c r="F131" s="468">
        <v>3</v>
      </c>
      <c r="G131" s="468">
        <v>520</v>
      </c>
      <c r="H131" s="471">
        <v>410000000</v>
      </c>
      <c r="I131" s="471">
        <v>310723817</v>
      </c>
      <c r="J131" s="270" t="s">
        <v>932</v>
      </c>
      <c r="K131" s="468" t="s">
        <v>25</v>
      </c>
      <c r="L131" s="271">
        <v>7</v>
      </c>
      <c r="M131" s="271">
        <v>6</v>
      </c>
    </row>
    <row r="132" spans="1:13" ht="47.25" customHeight="1" thickTop="1" thickBot="1" x14ac:dyDescent="0.3">
      <c r="A132" s="284" t="s">
        <v>828</v>
      </c>
      <c r="B132" s="465" t="s">
        <v>928</v>
      </c>
      <c r="C132" s="688"/>
      <c r="D132" s="468">
        <v>2</v>
      </c>
      <c r="E132" s="468">
        <v>30</v>
      </c>
      <c r="F132" s="468">
        <v>3</v>
      </c>
      <c r="G132" s="468">
        <v>520</v>
      </c>
      <c r="H132" s="471">
        <v>380000000</v>
      </c>
      <c r="I132" s="471">
        <v>0</v>
      </c>
      <c r="J132" s="270" t="s">
        <v>933</v>
      </c>
      <c r="K132" s="468" t="s">
        <v>18</v>
      </c>
      <c r="L132" s="271">
        <v>10</v>
      </c>
      <c r="M132" s="271">
        <v>0</v>
      </c>
    </row>
    <row r="133" spans="1:13" ht="47.25" customHeight="1" thickTop="1" thickBot="1" x14ac:dyDescent="0.3">
      <c r="A133" s="284" t="s">
        <v>828</v>
      </c>
      <c r="B133" s="465" t="s">
        <v>928</v>
      </c>
      <c r="C133" s="688"/>
      <c r="D133" s="468">
        <v>2</v>
      </c>
      <c r="E133" s="468">
        <v>30</v>
      </c>
      <c r="F133" s="468">
        <v>3</v>
      </c>
      <c r="G133" s="468">
        <v>520</v>
      </c>
      <c r="H133" s="471">
        <v>120000000</v>
      </c>
      <c r="I133" s="471">
        <v>0</v>
      </c>
      <c r="J133" s="270" t="s">
        <v>934</v>
      </c>
      <c r="K133" s="468" t="s">
        <v>91</v>
      </c>
      <c r="L133" s="271">
        <v>1</v>
      </c>
      <c r="M133" s="271">
        <v>0</v>
      </c>
    </row>
    <row r="134" spans="1:13" ht="53.25" customHeight="1" thickTop="1" thickBot="1" x14ac:dyDescent="0.3">
      <c r="A134" s="284" t="s">
        <v>828</v>
      </c>
      <c r="B134" s="465" t="s">
        <v>928</v>
      </c>
      <c r="C134" s="689"/>
      <c r="D134" s="468">
        <v>2</v>
      </c>
      <c r="E134" s="468">
        <v>30</v>
      </c>
      <c r="F134" s="468">
        <v>3</v>
      </c>
      <c r="G134" s="468">
        <v>520</v>
      </c>
      <c r="H134" s="471">
        <v>523360845</v>
      </c>
      <c r="I134" s="471">
        <v>0</v>
      </c>
      <c r="J134" s="270" t="s">
        <v>935</v>
      </c>
      <c r="K134" s="468" t="s">
        <v>11</v>
      </c>
      <c r="L134" s="271">
        <v>9482</v>
      </c>
      <c r="M134" s="271">
        <v>0</v>
      </c>
    </row>
    <row r="135" spans="1:13" ht="16.5" thickTop="1" thickBot="1" x14ac:dyDescent="0.3">
      <c r="H135" s="263"/>
      <c r="I135" s="263"/>
    </row>
    <row r="136" spans="1:13" ht="30" customHeight="1" thickTop="1" thickBot="1" x14ac:dyDescent="0.3">
      <c r="A136" s="631" t="s">
        <v>1</v>
      </c>
      <c r="B136" s="631" t="s">
        <v>0</v>
      </c>
      <c r="C136" s="631" t="s">
        <v>122</v>
      </c>
      <c r="D136" s="628" t="s">
        <v>104</v>
      </c>
      <c r="E136" s="629"/>
      <c r="F136" s="629"/>
      <c r="G136" s="630"/>
      <c r="H136" s="628" t="s">
        <v>3</v>
      </c>
      <c r="I136" s="629"/>
      <c r="J136" s="628" t="s">
        <v>105</v>
      </c>
      <c r="K136" s="629"/>
      <c r="L136" s="629"/>
      <c r="M136" s="630"/>
    </row>
    <row r="137" spans="1:13" ht="34.5" customHeight="1" thickTop="1" thickBot="1" x14ac:dyDescent="0.3">
      <c r="A137" s="655"/>
      <c r="B137" s="655"/>
      <c r="C137" s="655"/>
      <c r="D137" s="262" t="s">
        <v>4</v>
      </c>
      <c r="E137" s="262" t="s">
        <v>5</v>
      </c>
      <c r="F137" s="262" t="s">
        <v>6</v>
      </c>
      <c r="G137" s="262" t="s">
        <v>7</v>
      </c>
      <c r="H137" s="262" t="s">
        <v>2</v>
      </c>
      <c r="I137" s="262" t="s">
        <v>3</v>
      </c>
      <c r="J137" s="194" t="s">
        <v>8</v>
      </c>
      <c r="K137" s="260" t="s">
        <v>9</v>
      </c>
      <c r="L137" s="260" t="s">
        <v>106</v>
      </c>
      <c r="M137" s="260" t="s">
        <v>107</v>
      </c>
    </row>
    <row r="138" spans="1:13" ht="53.25" customHeight="1" thickTop="1" thickBot="1" x14ac:dyDescent="0.3">
      <c r="A138" s="465" t="s">
        <v>828</v>
      </c>
      <c r="B138" s="465" t="s">
        <v>936</v>
      </c>
      <c r="C138" s="465" t="s">
        <v>16</v>
      </c>
      <c r="D138" s="468">
        <v>2</v>
      </c>
      <c r="E138" s="468">
        <v>30</v>
      </c>
      <c r="F138" s="272">
        <v>3</v>
      </c>
      <c r="G138" s="468">
        <v>848</v>
      </c>
      <c r="H138" s="273">
        <v>891103510</v>
      </c>
      <c r="I138" s="273">
        <v>321204000</v>
      </c>
      <c r="J138" s="270" t="s">
        <v>937</v>
      </c>
      <c r="K138" s="468" t="s">
        <v>17</v>
      </c>
      <c r="L138" s="274">
        <v>502</v>
      </c>
      <c r="M138" s="468">
        <v>502</v>
      </c>
    </row>
    <row r="139" spans="1:13" ht="53.25" customHeight="1" thickTop="1" thickBot="1" x14ac:dyDescent="0.3">
      <c r="A139" s="465" t="s">
        <v>828</v>
      </c>
      <c r="B139" s="465" t="s">
        <v>936</v>
      </c>
      <c r="C139" s="687" t="s">
        <v>24</v>
      </c>
      <c r="D139" s="468">
        <v>2</v>
      </c>
      <c r="E139" s="468">
        <v>30</v>
      </c>
      <c r="F139" s="272">
        <v>3</v>
      </c>
      <c r="G139" s="468">
        <v>520</v>
      </c>
      <c r="H139" s="273">
        <v>127195970</v>
      </c>
      <c r="I139" s="273">
        <v>127195970</v>
      </c>
      <c r="J139" s="270" t="s">
        <v>938</v>
      </c>
      <c r="K139" s="468" t="s">
        <v>25</v>
      </c>
      <c r="L139" s="274">
        <v>2</v>
      </c>
      <c r="M139" s="468">
        <v>0</v>
      </c>
    </row>
    <row r="140" spans="1:13" ht="53.25" customHeight="1" thickTop="1" thickBot="1" x14ac:dyDescent="0.3">
      <c r="A140" s="465" t="s">
        <v>828</v>
      </c>
      <c r="B140" s="465" t="s">
        <v>936</v>
      </c>
      <c r="C140" s="688"/>
      <c r="D140" s="468">
        <v>2</v>
      </c>
      <c r="E140" s="468">
        <v>30</v>
      </c>
      <c r="F140" s="272">
        <v>3</v>
      </c>
      <c r="G140" s="468">
        <v>520</v>
      </c>
      <c r="H140" s="273">
        <v>42616809</v>
      </c>
      <c r="I140" s="273">
        <v>0</v>
      </c>
      <c r="J140" s="270" t="s">
        <v>939</v>
      </c>
      <c r="K140" s="468" t="s">
        <v>2406</v>
      </c>
      <c r="L140" s="274">
        <v>0</v>
      </c>
      <c r="M140" s="468">
        <v>0</v>
      </c>
    </row>
    <row r="141" spans="1:13" ht="47.25" customHeight="1" thickTop="1" thickBot="1" x14ac:dyDescent="0.3">
      <c r="A141" s="465" t="s">
        <v>828</v>
      </c>
      <c r="B141" s="465" t="s">
        <v>936</v>
      </c>
      <c r="C141" s="688"/>
      <c r="D141" s="468">
        <v>2</v>
      </c>
      <c r="E141" s="468">
        <v>30</v>
      </c>
      <c r="F141" s="272">
        <v>3</v>
      </c>
      <c r="G141" s="468">
        <v>520</v>
      </c>
      <c r="H141" s="273">
        <v>110000000</v>
      </c>
      <c r="I141" s="273">
        <v>0</v>
      </c>
      <c r="J141" s="270" t="s">
        <v>940</v>
      </c>
      <c r="K141" s="468" t="s">
        <v>25</v>
      </c>
      <c r="L141" s="274">
        <v>2</v>
      </c>
      <c r="M141" s="468">
        <v>0</v>
      </c>
    </row>
    <row r="142" spans="1:13" ht="47.25" customHeight="1" thickTop="1" thickBot="1" x14ac:dyDescent="0.3">
      <c r="A142" s="465" t="s">
        <v>828</v>
      </c>
      <c r="B142" s="465" t="s">
        <v>936</v>
      </c>
      <c r="C142" s="688"/>
      <c r="D142" s="468">
        <v>2</v>
      </c>
      <c r="E142" s="468">
        <v>30</v>
      </c>
      <c r="F142" s="272">
        <v>3</v>
      </c>
      <c r="G142" s="468">
        <v>520</v>
      </c>
      <c r="H142" s="273">
        <v>42616809</v>
      </c>
      <c r="I142" s="273">
        <v>0</v>
      </c>
      <c r="J142" s="270" t="s">
        <v>941</v>
      </c>
      <c r="K142" s="468" t="s">
        <v>2406</v>
      </c>
      <c r="L142" s="274">
        <v>1</v>
      </c>
      <c r="M142" s="468">
        <v>0</v>
      </c>
    </row>
    <row r="143" spans="1:13" ht="47.25" customHeight="1" thickTop="1" thickBot="1" x14ac:dyDescent="0.3">
      <c r="A143" s="465" t="s">
        <v>828</v>
      </c>
      <c r="B143" s="465" t="s">
        <v>936</v>
      </c>
      <c r="C143" s="688"/>
      <c r="D143" s="468">
        <v>2</v>
      </c>
      <c r="E143" s="468">
        <v>30</v>
      </c>
      <c r="F143" s="272">
        <v>3</v>
      </c>
      <c r="G143" s="468">
        <v>520</v>
      </c>
      <c r="H143" s="273">
        <v>55670000</v>
      </c>
      <c r="I143" s="273">
        <v>0</v>
      </c>
      <c r="J143" s="270" t="s">
        <v>942</v>
      </c>
      <c r="K143" s="468" t="s">
        <v>25</v>
      </c>
      <c r="L143" s="274">
        <v>1</v>
      </c>
      <c r="M143" s="468">
        <v>0</v>
      </c>
    </row>
    <row r="144" spans="1:13" ht="47.25" customHeight="1" thickTop="1" thickBot="1" x14ac:dyDescent="0.3">
      <c r="A144" s="465" t="s">
        <v>828</v>
      </c>
      <c r="B144" s="465" t="s">
        <v>936</v>
      </c>
      <c r="C144" s="688"/>
      <c r="D144" s="468">
        <v>2</v>
      </c>
      <c r="E144" s="468">
        <v>30</v>
      </c>
      <c r="F144" s="272">
        <v>3</v>
      </c>
      <c r="G144" s="468">
        <v>520</v>
      </c>
      <c r="H144" s="273">
        <v>523112741</v>
      </c>
      <c r="I144" s="273">
        <v>0</v>
      </c>
      <c r="J144" s="270" t="s">
        <v>943</v>
      </c>
      <c r="K144" s="468" t="s">
        <v>25</v>
      </c>
      <c r="L144" s="274">
        <v>12</v>
      </c>
      <c r="M144" s="468">
        <v>0</v>
      </c>
    </row>
    <row r="145" spans="1:13" ht="47.25" customHeight="1" thickTop="1" thickBot="1" x14ac:dyDescent="0.3">
      <c r="A145" s="465" t="s">
        <v>828</v>
      </c>
      <c r="B145" s="465" t="s">
        <v>936</v>
      </c>
      <c r="C145" s="688"/>
      <c r="D145" s="468">
        <v>2</v>
      </c>
      <c r="E145" s="468">
        <v>30</v>
      </c>
      <c r="F145" s="272">
        <v>3</v>
      </c>
      <c r="G145" s="468">
        <v>520</v>
      </c>
      <c r="H145" s="273">
        <v>54160000</v>
      </c>
      <c r="I145" s="273">
        <v>0</v>
      </c>
      <c r="J145" s="270" t="s">
        <v>944</v>
      </c>
      <c r="K145" s="468" t="s">
        <v>110</v>
      </c>
      <c r="L145" s="274">
        <v>1</v>
      </c>
      <c r="M145" s="468">
        <v>0</v>
      </c>
    </row>
    <row r="146" spans="1:13" ht="47.25" customHeight="1" thickTop="1" thickBot="1" x14ac:dyDescent="0.3">
      <c r="A146" s="465" t="s">
        <v>828</v>
      </c>
      <c r="B146" s="465" t="s">
        <v>936</v>
      </c>
      <c r="C146" s="688"/>
      <c r="D146" s="468">
        <v>2</v>
      </c>
      <c r="E146" s="468">
        <v>30</v>
      </c>
      <c r="F146" s="272">
        <v>3</v>
      </c>
      <c r="G146" s="468">
        <v>520</v>
      </c>
      <c r="H146" s="273">
        <v>148750000</v>
      </c>
      <c r="I146" s="273">
        <v>0</v>
      </c>
      <c r="J146" s="270" t="s">
        <v>945</v>
      </c>
      <c r="K146" s="468" t="s">
        <v>2343</v>
      </c>
      <c r="L146" s="274">
        <v>0</v>
      </c>
      <c r="M146" s="468">
        <v>0</v>
      </c>
    </row>
    <row r="147" spans="1:13" ht="52.5" customHeight="1" thickTop="1" thickBot="1" x14ac:dyDescent="0.3">
      <c r="A147" s="465" t="s">
        <v>828</v>
      </c>
      <c r="B147" s="465" t="s">
        <v>936</v>
      </c>
      <c r="C147" s="688"/>
      <c r="D147" s="468">
        <v>2</v>
      </c>
      <c r="E147" s="468">
        <v>30</v>
      </c>
      <c r="F147" s="272">
        <v>3</v>
      </c>
      <c r="G147" s="468">
        <v>520</v>
      </c>
      <c r="H147" s="273">
        <v>393279000</v>
      </c>
      <c r="I147" s="273">
        <v>393279000</v>
      </c>
      <c r="J147" s="270" t="s">
        <v>946</v>
      </c>
      <c r="K147" s="468" t="s">
        <v>13</v>
      </c>
      <c r="L147" s="274">
        <v>0</v>
      </c>
      <c r="M147" s="468">
        <v>1</v>
      </c>
    </row>
    <row r="148" spans="1:13" ht="52.5" customHeight="1" thickTop="1" thickBot="1" x14ac:dyDescent="0.3">
      <c r="A148" s="465" t="s">
        <v>828</v>
      </c>
      <c r="B148" s="465" t="s">
        <v>936</v>
      </c>
      <c r="C148" s="688"/>
      <c r="D148" s="468">
        <v>2</v>
      </c>
      <c r="E148" s="468">
        <v>30</v>
      </c>
      <c r="F148" s="272">
        <v>3</v>
      </c>
      <c r="G148" s="468">
        <v>520</v>
      </c>
      <c r="H148" s="273">
        <v>70644000</v>
      </c>
      <c r="I148" s="273">
        <v>70644000</v>
      </c>
      <c r="J148" s="270" t="s">
        <v>947</v>
      </c>
      <c r="K148" s="468" t="s">
        <v>13</v>
      </c>
      <c r="L148" s="274">
        <v>0</v>
      </c>
      <c r="M148" s="468">
        <v>1</v>
      </c>
    </row>
    <row r="149" spans="1:13" ht="66" customHeight="1" thickTop="1" thickBot="1" x14ac:dyDescent="0.3">
      <c r="A149" s="465" t="s">
        <v>828</v>
      </c>
      <c r="B149" s="465" t="s">
        <v>936</v>
      </c>
      <c r="C149" s="688"/>
      <c r="D149" s="468">
        <v>2</v>
      </c>
      <c r="E149" s="468">
        <v>30</v>
      </c>
      <c r="F149" s="272">
        <v>3</v>
      </c>
      <c r="G149" s="468">
        <v>520</v>
      </c>
      <c r="H149" s="273">
        <v>91620700</v>
      </c>
      <c r="I149" s="273">
        <v>91620000</v>
      </c>
      <c r="J149" s="270" t="s">
        <v>948</v>
      </c>
      <c r="K149" s="540" t="s">
        <v>13</v>
      </c>
      <c r="L149" s="274">
        <v>0</v>
      </c>
      <c r="M149" s="468">
        <v>0</v>
      </c>
    </row>
    <row r="150" spans="1:13" ht="54" customHeight="1" thickTop="1" thickBot="1" x14ac:dyDescent="0.3">
      <c r="A150" s="465" t="s">
        <v>828</v>
      </c>
      <c r="B150" s="465" t="s">
        <v>936</v>
      </c>
      <c r="C150" s="689"/>
      <c r="D150" s="468">
        <v>2</v>
      </c>
      <c r="E150" s="468">
        <v>30</v>
      </c>
      <c r="F150" s="272">
        <v>3</v>
      </c>
      <c r="G150" s="468">
        <v>520</v>
      </c>
      <c r="H150" s="273">
        <v>150000000</v>
      </c>
      <c r="I150" s="273">
        <v>34985000</v>
      </c>
      <c r="J150" s="270" t="s">
        <v>949</v>
      </c>
      <c r="K150" s="540" t="s">
        <v>13</v>
      </c>
      <c r="L150" s="274">
        <v>0</v>
      </c>
      <c r="M150" s="468">
        <v>0</v>
      </c>
    </row>
    <row r="151" spans="1:13" ht="54" customHeight="1" thickTop="1" thickBot="1" x14ac:dyDescent="0.3">
      <c r="A151" s="465" t="s">
        <v>828</v>
      </c>
      <c r="B151" s="465" t="s">
        <v>936</v>
      </c>
      <c r="C151" s="465" t="s">
        <v>35</v>
      </c>
      <c r="D151" s="468">
        <v>2</v>
      </c>
      <c r="E151" s="468">
        <v>30</v>
      </c>
      <c r="F151" s="272">
        <v>3</v>
      </c>
      <c r="G151" s="468">
        <v>540</v>
      </c>
      <c r="H151" s="273">
        <v>269575500</v>
      </c>
      <c r="I151" s="273">
        <v>256078000</v>
      </c>
      <c r="J151" s="270" t="s">
        <v>950</v>
      </c>
      <c r="K151" s="468" t="s">
        <v>15</v>
      </c>
      <c r="L151" s="274">
        <v>328</v>
      </c>
      <c r="M151" s="468">
        <v>619</v>
      </c>
    </row>
    <row r="152" spans="1:13" ht="16.5" thickTop="1" thickBot="1" x14ac:dyDescent="0.3">
      <c r="H152" s="263"/>
      <c r="I152" s="263"/>
    </row>
    <row r="153" spans="1:13" ht="30" customHeight="1" thickTop="1" thickBot="1" x14ac:dyDescent="0.3">
      <c r="A153" s="631" t="s">
        <v>1</v>
      </c>
      <c r="B153" s="631" t="s">
        <v>0</v>
      </c>
      <c r="C153" s="631" t="s">
        <v>122</v>
      </c>
      <c r="D153" s="628" t="s">
        <v>104</v>
      </c>
      <c r="E153" s="629"/>
      <c r="F153" s="629"/>
      <c r="G153" s="630"/>
      <c r="H153" s="628" t="s">
        <v>3</v>
      </c>
      <c r="I153" s="629"/>
      <c r="J153" s="628" t="s">
        <v>105</v>
      </c>
      <c r="K153" s="629"/>
      <c r="L153" s="629"/>
      <c r="M153" s="630"/>
    </row>
    <row r="154" spans="1:13" ht="34.5" customHeight="1" thickTop="1" thickBot="1" x14ac:dyDescent="0.3">
      <c r="A154" s="655"/>
      <c r="B154" s="655"/>
      <c r="C154" s="690"/>
      <c r="D154" s="262" t="s">
        <v>4</v>
      </c>
      <c r="E154" s="262" t="s">
        <v>5</v>
      </c>
      <c r="F154" s="262" t="s">
        <v>6</v>
      </c>
      <c r="G154" s="262" t="s">
        <v>7</v>
      </c>
      <c r="H154" s="262" t="s">
        <v>2</v>
      </c>
      <c r="I154" s="262" t="s">
        <v>3</v>
      </c>
      <c r="J154" s="194" t="s">
        <v>8</v>
      </c>
      <c r="K154" s="260" t="s">
        <v>9</v>
      </c>
      <c r="L154" s="260" t="s">
        <v>106</v>
      </c>
      <c r="M154" s="260" t="s">
        <v>107</v>
      </c>
    </row>
    <row r="155" spans="1:13" ht="53.25" customHeight="1" thickTop="1" thickBot="1" x14ac:dyDescent="0.3">
      <c r="A155" s="465" t="s">
        <v>828</v>
      </c>
      <c r="B155" s="465" t="s">
        <v>951</v>
      </c>
      <c r="C155" s="465" t="s">
        <v>16</v>
      </c>
      <c r="D155" s="465">
        <v>2</v>
      </c>
      <c r="E155" s="465">
        <v>30</v>
      </c>
      <c r="F155" s="272">
        <v>3</v>
      </c>
      <c r="G155" s="272">
        <v>848</v>
      </c>
      <c r="H155" s="267">
        <v>883695205</v>
      </c>
      <c r="I155" s="273">
        <v>498628800</v>
      </c>
      <c r="J155" s="277" t="s">
        <v>952</v>
      </c>
      <c r="K155" s="468" t="s">
        <v>37</v>
      </c>
      <c r="L155" s="540">
        <v>1187</v>
      </c>
      <c r="M155" s="469">
        <v>670</v>
      </c>
    </row>
    <row r="156" spans="1:13" ht="47.25" customHeight="1" thickTop="1" thickBot="1" x14ac:dyDescent="0.3">
      <c r="A156" s="465" t="s">
        <v>828</v>
      </c>
      <c r="B156" s="465" t="s">
        <v>951</v>
      </c>
      <c r="C156" s="687" t="s">
        <v>24</v>
      </c>
      <c r="D156" s="465">
        <v>2</v>
      </c>
      <c r="E156" s="465">
        <v>30</v>
      </c>
      <c r="F156" s="272">
        <v>3</v>
      </c>
      <c r="G156" s="272">
        <v>520</v>
      </c>
      <c r="H156" s="267">
        <v>87208295</v>
      </c>
      <c r="I156" s="273">
        <v>0</v>
      </c>
      <c r="J156" s="277" t="s">
        <v>953</v>
      </c>
      <c r="K156" s="468" t="s">
        <v>25</v>
      </c>
      <c r="L156" s="272">
        <v>7</v>
      </c>
      <c r="M156" s="469">
        <v>0</v>
      </c>
    </row>
    <row r="157" spans="1:13" ht="47.25" customHeight="1" thickTop="1" thickBot="1" x14ac:dyDescent="0.3">
      <c r="A157" s="465" t="s">
        <v>828</v>
      </c>
      <c r="B157" s="465" t="s">
        <v>951</v>
      </c>
      <c r="C157" s="688"/>
      <c r="D157" s="465">
        <v>2</v>
      </c>
      <c r="E157" s="465">
        <v>30</v>
      </c>
      <c r="F157" s="272">
        <v>3</v>
      </c>
      <c r="G157" s="272">
        <v>520</v>
      </c>
      <c r="H157" s="267">
        <v>416038243</v>
      </c>
      <c r="I157" s="273">
        <v>259165210</v>
      </c>
      <c r="J157" s="277" t="s">
        <v>954</v>
      </c>
      <c r="K157" s="468" t="s">
        <v>13</v>
      </c>
      <c r="L157" s="272">
        <v>2</v>
      </c>
      <c r="M157" s="469">
        <v>1</v>
      </c>
    </row>
    <row r="158" spans="1:13" ht="47.25" customHeight="1" thickTop="1" thickBot="1" x14ac:dyDescent="0.3">
      <c r="A158" s="465" t="s">
        <v>828</v>
      </c>
      <c r="B158" s="465" t="s">
        <v>951</v>
      </c>
      <c r="C158" s="688"/>
      <c r="D158" s="465">
        <v>2</v>
      </c>
      <c r="E158" s="465">
        <v>30</v>
      </c>
      <c r="F158" s="272">
        <v>3</v>
      </c>
      <c r="G158" s="272">
        <v>520</v>
      </c>
      <c r="H158" s="267">
        <v>77698000</v>
      </c>
      <c r="I158" s="273">
        <v>77698000</v>
      </c>
      <c r="J158" s="277" t="s">
        <v>955</v>
      </c>
      <c r="K158" s="540" t="s">
        <v>13</v>
      </c>
      <c r="L158" s="272">
        <v>1</v>
      </c>
      <c r="M158" s="469">
        <v>1</v>
      </c>
    </row>
    <row r="159" spans="1:13" ht="53.25" customHeight="1" thickTop="1" thickBot="1" x14ac:dyDescent="0.3">
      <c r="A159" s="465" t="s">
        <v>828</v>
      </c>
      <c r="B159" s="465" t="s">
        <v>951</v>
      </c>
      <c r="C159" s="688"/>
      <c r="D159" s="465">
        <v>2</v>
      </c>
      <c r="E159" s="465">
        <v>30</v>
      </c>
      <c r="F159" s="272">
        <v>3</v>
      </c>
      <c r="G159" s="272">
        <v>520</v>
      </c>
      <c r="H159" s="267">
        <v>85230655</v>
      </c>
      <c r="I159" s="273">
        <v>85230655</v>
      </c>
      <c r="J159" s="277" t="s">
        <v>956</v>
      </c>
      <c r="K159" s="540" t="s">
        <v>13</v>
      </c>
      <c r="L159" s="272">
        <v>1</v>
      </c>
      <c r="M159" s="469">
        <v>1</v>
      </c>
    </row>
    <row r="160" spans="1:13" ht="53.25" customHeight="1" thickTop="1" thickBot="1" x14ac:dyDescent="0.3">
      <c r="A160" s="465" t="s">
        <v>828</v>
      </c>
      <c r="B160" s="465" t="s">
        <v>951</v>
      </c>
      <c r="C160" s="688"/>
      <c r="D160" s="465">
        <v>2</v>
      </c>
      <c r="E160" s="465">
        <v>30</v>
      </c>
      <c r="F160" s="272">
        <v>3</v>
      </c>
      <c r="G160" s="272">
        <v>520</v>
      </c>
      <c r="H160" s="267">
        <v>109488512</v>
      </c>
      <c r="I160" s="273">
        <v>109488512</v>
      </c>
      <c r="J160" s="277" t="s">
        <v>957</v>
      </c>
      <c r="K160" s="540" t="s">
        <v>13</v>
      </c>
      <c r="L160" s="272">
        <v>1</v>
      </c>
      <c r="M160" s="469">
        <v>1</v>
      </c>
    </row>
    <row r="161" spans="1:13" ht="53.25" customHeight="1" thickTop="1" thickBot="1" x14ac:dyDescent="0.3">
      <c r="A161" s="465" t="s">
        <v>828</v>
      </c>
      <c r="B161" s="465" t="s">
        <v>951</v>
      </c>
      <c r="C161" s="688"/>
      <c r="D161" s="465">
        <v>2</v>
      </c>
      <c r="E161" s="465">
        <v>30</v>
      </c>
      <c r="F161" s="272">
        <v>3</v>
      </c>
      <c r="G161" s="272">
        <v>520</v>
      </c>
      <c r="H161" s="267">
        <v>156409119</v>
      </c>
      <c r="I161" s="273">
        <v>156409119</v>
      </c>
      <c r="J161" s="277" t="s">
        <v>958</v>
      </c>
      <c r="K161" s="468" t="s">
        <v>2406</v>
      </c>
      <c r="L161" s="272">
        <v>1</v>
      </c>
      <c r="M161" s="469">
        <v>1</v>
      </c>
    </row>
    <row r="162" spans="1:13" ht="53.25" customHeight="1" thickTop="1" thickBot="1" x14ac:dyDescent="0.3">
      <c r="A162" s="465" t="s">
        <v>828</v>
      </c>
      <c r="B162" s="465" t="s">
        <v>951</v>
      </c>
      <c r="C162" s="688"/>
      <c r="D162" s="465">
        <v>2</v>
      </c>
      <c r="E162" s="465">
        <v>30</v>
      </c>
      <c r="F162" s="272">
        <v>3</v>
      </c>
      <c r="G162" s="272">
        <v>520</v>
      </c>
      <c r="H162" s="267">
        <v>67074000</v>
      </c>
      <c r="I162" s="273">
        <v>64071500</v>
      </c>
      <c r="J162" s="277" t="s">
        <v>958</v>
      </c>
      <c r="K162" s="468" t="s">
        <v>25</v>
      </c>
      <c r="L162" s="272">
        <v>1</v>
      </c>
      <c r="M162" s="469">
        <v>1</v>
      </c>
    </row>
    <row r="163" spans="1:13" ht="47.25" customHeight="1" thickTop="1" thickBot="1" x14ac:dyDescent="0.3">
      <c r="A163" s="465" t="s">
        <v>828</v>
      </c>
      <c r="B163" s="465" t="s">
        <v>951</v>
      </c>
      <c r="C163" s="688"/>
      <c r="D163" s="465">
        <v>2</v>
      </c>
      <c r="E163" s="465">
        <v>30</v>
      </c>
      <c r="F163" s="272">
        <v>3</v>
      </c>
      <c r="G163" s="272">
        <v>520</v>
      </c>
      <c r="H163" s="267">
        <v>51076492</v>
      </c>
      <c r="I163" s="273">
        <v>51076492</v>
      </c>
      <c r="J163" s="277" t="s">
        <v>959</v>
      </c>
      <c r="K163" s="468" t="s">
        <v>25</v>
      </c>
      <c r="L163" s="272">
        <v>1</v>
      </c>
      <c r="M163" s="469">
        <v>1</v>
      </c>
    </row>
    <row r="164" spans="1:13" ht="53.25" customHeight="1" thickTop="1" thickBot="1" x14ac:dyDescent="0.3">
      <c r="A164" s="465" t="s">
        <v>828</v>
      </c>
      <c r="B164" s="465" t="s">
        <v>951</v>
      </c>
      <c r="C164" s="688"/>
      <c r="D164" s="465">
        <v>2</v>
      </c>
      <c r="E164" s="465">
        <v>30</v>
      </c>
      <c r="F164" s="272">
        <v>3</v>
      </c>
      <c r="G164" s="272">
        <v>520</v>
      </c>
      <c r="H164" s="267">
        <v>44000000</v>
      </c>
      <c r="I164" s="273">
        <v>0</v>
      </c>
      <c r="J164" s="277" t="s">
        <v>960</v>
      </c>
      <c r="K164" s="468" t="s">
        <v>18</v>
      </c>
      <c r="L164" s="272">
        <v>1</v>
      </c>
      <c r="M164" s="469">
        <v>1</v>
      </c>
    </row>
    <row r="165" spans="1:13" ht="53.25" customHeight="1" thickTop="1" thickBot="1" x14ac:dyDescent="0.3">
      <c r="A165" s="465" t="s">
        <v>828</v>
      </c>
      <c r="B165" s="465" t="s">
        <v>951</v>
      </c>
      <c r="C165" s="688"/>
      <c r="D165" s="465">
        <v>2</v>
      </c>
      <c r="E165" s="465">
        <v>30</v>
      </c>
      <c r="F165" s="272">
        <v>3</v>
      </c>
      <c r="G165" s="272">
        <v>520</v>
      </c>
      <c r="H165" s="267">
        <v>300000000</v>
      </c>
      <c r="I165" s="273">
        <v>0</v>
      </c>
      <c r="J165" s="277" t="s">
        <v>961</v>
      </c>
      <c r="K165" s="468" t="s">
        <v>13</v>
      </c>
      <c r="L165" s="272">
        <v>1</v>
      </c>
      <c r="M165" s="469">
        <v>0</v>
      </c>
    </row>
    <row r="166" spans="1:13" ht="47.25" customHeight="1" thickTop="1" thickBot="1" x14ac:dyDescent="0.3">
      <c r="A166" s="465" t="s">
        <v>828</v>
      </c>
      <c r="B166" s="465" t="s">
        <v>951</v>
      </c>
      <c r="C166" s="688"/>
      <c r="D166" s="465">
        <v>2</v>
      </c>
      <c r="E166" s="465">
        <v>30</v>
      </c>
      <c r="F166" s="272">
        <v>3</v>
      </c>
      <c r="G166" s="272">
        <v>520</v>
      </c>
      <c r="H166" s="267">
        <v>38865000</v>
      </c>
      <c r="I166" s="273">
        <v>38865000</v>
      </c>
      <c r="J166" s="277" t="s">
        <v>962</v>
      </c>
      <c r="K166" s="540" t="s">
        <v>13</v>
      </c>
      <c r="L166" s="272">
        <v>1</v>
      </c>
      <c r="M166" s="469">
        <v>1</v>
      </c>
    </row>
    <row r="167" spans="1:13" ht="47.25" customHeight="1" thickTop="1" thickBot="1" x14ac:dyDescent="0.3">
      <c r="A167" s="465" t="s">
        <v>828</v>
      </c>
      <c r="B167" s="465" t="s">
        <v>951</v>
      </c>
      <c r="C167" s="688"/>
      <c r="D167" s="465">
        <v>2</v>
      </c>
      <c r="E167" s="465">
        <v>30</v>
      </c>
      <c r="F167" s="272">
        <v>3</v>
      </c>
      <c r="G167" s="272">
        <v>520</v>
      </c>
      <c r="H167" s="267">
        <v>130917876</v>
      </c>
      <c r="I167" s="273">
        <v>130917876</v>
      </c>
      <c r="J167" s="277" t="s">
        <v>963</v>
      </c>
      <c r="K167" s="540" t="s">
        <v>13</v>
      </c>
      <c r="L167" s="272">
        <v>1</v>
      </c>
      <c r="M167" s="469">
        <v>0</v>
      </c>
    </row>
    <row r="168" spans="1:13" ht="47.25" customHeight="1" thickTop="1" thickBot="1" x14ac:dyDescent="0.3">
      <c r="A168" s="465" t="s">
        <v>828</v>
      </c>
      <c r="B168" s="465" t="s">
        <v>951</v>
      </c>
      <c r="C168" s="688"/>
      <c r="D168" s="465">
        <v>2</v>
      </c>
      <c r="E168" s="465">
        <v>30</v>
      </c>
      <c r="F168" s="272">
        <v>3</v>
      </c>
      <c r="G168" s="272">
        <v>520</v>
      </c>
      <c r="H168" s="267">
        <v>102614970</v>
      </c>
      <c r="I168" s="273">
        <v>102614970</v>
      </c>
      <c r="J168" s="277" t="s">
        <v>964</v>
      </c>
      <c r="K168" s="540" t="s">
        <v>13</v>
      </c>
      <c r="L168" s="272">
        <v>1</v>
      </c>
      <c r="M168" s="469">
        <v>1</v>
      </c>
    </row>
    <row r="169" spans="1:13" ht="53.25" customHeight="1" thickTop="1" thickBot="1" x14ac:dyDescent="0.3">
      <c r="A169" s="465" t="s">
        <v>828</v>
      </c>
      <c r="B169" s="465" t="s">
        <v>951</v>
      </c>
      <c r="C169" s="688"/>
      <c r="D169" s="465">
        <v>2</v>
      </c>
      <c r="E169" s="465">
        <v>30</v>
      </c>
      <c r="F169" s="272">
        <v>3</v>
      </c>
      <c r="G169" s="272">
        <v>520</v>
      </c>
      <c r="H169" s="267">
        <v>139000000</v>
      </c>
      <c r="I169" s="273">
        <v>82632500</v>
      </c>
      <c r="J169" s="277" t="s">
        <v>965</v>
      </c>
      <c r="K169" s="468" t="s">
        <v>2406</v>
      </c>
      <c r="L169" s="272">
        <v>1</v>
      </c>
      <c r="M169" s="469">
        <v>1</v>
      </c>
    </row>
    <row r="170" spans="1:13" ht="53.25" customHeight="1" thickTop="1" thickBot="1" x14ac:dyDescent="0.3">
      <c r="A170" s="465" t="s">
        <v>828</v>
      </c>
      <c r="B170" s="465" t="s">
        <v>951</v>
      </c>
      <c r="C170" s="689"/>
      <c r="D170" s="465">
        <v>2</v>
      </c>
      <c r="E170" s="465">
        <v>30</v>
      </c>
      <c r="F170" s="272">
        <v>3</v>
      </c>
      <c r="G170" s="272">
        <v>520</v>
      </c>
      <c r="H170" s="267">
        <v>246896998</v>
      </c>
      <c r="I170" s="273">
        <v>0</v>
      </c>
      <c r="J170" s="277" t="s">
        <v>966</v>
      </c>
      <c r="K170" s="540" t="s">
        <v>13</v>
      </c>
      <c r="L170" s="272">
        <v>5</v>
      </c>
      <c r="M170" s="469">
        <v>0</v>
      </c>
    </row>
    <row r="171" spans="1:13" ht="47.25" customHeight="1" thickTop="1" thickBot="1" x14ac:dyDescent="0.3">
      <c r="A171" s="465" t="s">
        <v>828</v>
      </c>
      <c r="B171" s="465" t="s">
        <v>951</v>
      </c>
      <c r="C171" s="465" t="s">
        <v>35</v>
      </c>
      <c r="D171" s="465">
        <v>2</v>
      </c>
      <c r="E171" s="465">
        <v>30</v>
      </c>
      <c r="F171" s="272">
        <v>3</v>
      </c>
      <c r="G171" s="272">
        <v>540</v>
      </c>
      <c r="H171" s="267">
        <v>27379998</v>
      </c>
      <c r="I171" s="273">
        <v>27379998</v>
      </c>
      <c r="J171" s="277" t="s">
        <v>967</v>
      </c>
      <c r="K171" s="468" t="s">
        <v>15</v>
      </c>
      <c r="L171" s="272">
        <v>78</v>
      </c>
      <c r="M171" s="469">
        <v>78</v>
      </c>
    </row>
    <row r="172" spans="1:13" ht="16.5" thickTop="1" thickBot="1" x14ac:dyDescent="0.3">
      <c r="H172" s="263"/>
      <c r="I172" s="263"/>
    </row>
    <row r="173" spans="1:13" ht="30" customHeight="1" thickTop="1" thickBot="1" x14ac:dyDescent="0.3">
      <c r="A173" s="631" t="s">
        <v>1</v>
      </c>
      <c r="B173" s="631" t="s">
        <v>0</v>
      </c>
      <c r="C173" s="631" t="s">
        <v>122</v>
      </c>
      <c r="D173" s="628" t="s">
        <v>104</v>
      </c>
      <c r="E173" s="629"/>
      <c r="F173" s="629"/>
      <c r="G173" s="630"/>
      <c r="H173" s="628" t="s">
        <v>3</v>
      </c>
      <c r="I173" s="629"/>
      <c r="J173" s="628" t="s">
        <v>105</v>
      </c>
      <c r="K173" s="629"/>
      <c r="L173" s="629"/>
      <c r="M173" s="630"/>
    </row>
    <row r="174" spans="1:13" ht="34.5" customHeight="1" thickTop="1" thickBot="1" x14ac:dyDescent="0.3">
      <c r="A174" s="690"/>
      <c r="B174" s="655"/>
      <c r="C174" s="655"/>
      <c r="D174" s="262" t="s">
        <v>4</v>
      </c>
      <c r="E174" s="262" t="s">
        <v>5</v>
      </c>
      <c r="F174" s="262" t="s">
        <v>6</v>
      </c>
      <c r="G174" s="262" t="s">
        <v>7</v>
      </c>
      <c r="H174" s="262" t="s">
        <v>2</v>
      </c>
      <c r="I174" s="262" t="s">
        <v>3</v>
      </c>
      <c r="J174" s="194" t="s">
        <v>8</v>
      </c>
      <c r="K174" s="260" t="s">
        <v>9</v>
      </c>
      <c r="L174" s="260" t="s">
        <v>106</v>
      </c>
      <c r="M174" s="260" t="s">
        <v>107</v>
      </c>
    </row>
    <row r="175" spans="1:13" ht="53.25" customHeight="1" thickTop="1" thickBot="1" x14ac:dyDescent="0.3">
      <c r="A175" s="465" t="s">
        <v>828</v>
      </c>
      <c r="B175" s="465" t="s">
        <v>968</v>
      </c>
      <c r="C175" s="687" t="s">
        <v>16</v>
      </c>
      <c r="D175" s="465">
        <v>2</v>
      </c>
      <c r="E175" s="465">
        <v>30</v>
      </c>
      <c r="F175" s="465">
        <v>3</v>
      </c>
      <c r="G175" s="465">
        <v>848</v>
      </c>
      <c r="H175" s="691">
        <v>785999061</v>
      </c>
      <c r="I175" s="691">
        <v>309391425</v>
      </c>
      <c r="J175" s="693" t="s">
        <v>969</v>
      </c>
      <c r="K175" s="468" t="s">
        <v>17</v>
      </c>
      <c r="L175" s="271">
        <v>636</v>
      </c>
      <c r="M175" s="271">
        <v>150</v>
      </c>
    </row>
    <row r="176" spans="1:13" ht="53.25" customHeight="1" thickTop="1" thickBot="1" x14ac:dyDescent="0.3">
      <c r="A176" s="465" t="s">
        <v>828</v>
      </c>
      <c r="B176" s="465" t="s">
        <v>968</v>
      </c>
      <c r="C176" s="689"/>
      <c r="D176" s="465">
        <v>2</v>
      </c>
      <c r="E176" s="465">
        <v>30</v>
      </c>
      <c r="F176" s="465">
        <v>3</v>
      </c>
      <c r="G176" s="465">
        <v>848</v>
      </c>
      <c r="H176" s="692"/>
      <c r="I176" s="692"/>
      <c r="J176" s="694"/>
      <c r="K176" s="468" t="s">
        <v>28</v>
      </c>
      <c r="L176" s="271">
        <v>48000</v>
      </c>
      <c r="M176" s="271">
        <v>19400</v>
      </c>
    </row>
    <row r="177" spans="1:13" ht="53.25" customHeight="1" thickTop="1" thickBot="1" x14ac:dyDescent="0.3">
      <c r="A177" s="465" t="s">
        <v>828</v>
      </c>
      <c r="B177" s="465" t="s">
        <v>968</v>
      </c>
      <c r="C177" s="687" t="s">
        <v>24</v>
      </c>
      <c r="D177" s="465">
        <v>2</v>
      </c>
      <c r="E177" s="465">
        <v>30</v>
      </c>
      <c r="F177" s="465">
        <v>3</v>
      </c>
      <c r="G177" s="465">
        <v>520</v>
      </c>
      <c r="H177" s="471">
        <v>755000000</v>
      </c>
      <c r="I177" s="471">
        <v>728485816</v>
      </c>
      <c r="J177" s="270" t="s">
        <v>970</v>
      </c>
      <c r="K177" s="468" t="s">
        <v>25</v>
      </c>
      <c r="L177" s="271">
        <v>8</v>
      </c>
      <c r="M177" s="271">
        <v>8</v>
      </c>
    </row>
    <row r="178" spans="1:13" ht="53.25" customHeight="1" thickTop="1" thickBot="1" x14ac:dyDescent="0.3">
      <c r="A178" s="465" t="s">
        <v>828</v>
      </c>
      <c r="B178" s="465" t="s">
        <v>968</v>
      </c>
      <c r="C178" s="688"/>
      <c r="D178" s="465">
        <v>2</v>
      </c>
      <c r="E178" s="465">
        <v>30</v>
      </c>
      <c r="F178" s="465">
        <v>3</v>
      </c>
      <c r="G178" s="465">
        <v>520</v>
      </c>
      <c r="H178" s="471">
        <v>280000000</v>
      </c>
      <c r="I178" s="471">
        <v>102329899</v>
      </c>
      <c r="J178" s="270" t="s">
        <v>2344</v>
      </c>
      <c r="K178" s="468" t="s">
        <v>2406</v>
      </c>
      <c r="L178" s="271">
        <v>3</v>
      </c>
      <c r="M178" s="271">
        <v>1</v>
      </c>
    </row>
    <row r="179" spans="1:13" ht="54" customHeight="1" thickTop="1" thickBot="1" x14ac:dyDescent="0.3">
      <c r="A179" s="465" t="s">
        <v>828</v>
      </c>
      <c r="B179" s="465" t="s">
        <v>968</v>
      </c>
      <c r="C179" s="688"/>
      <c r="D179" s="465">
        <v>2</v>
      </c>
      <c r="E179" s="465">
        <v>30</v>
      </c>
      <c r="F179" s="465">
        <v>3</v>
      </c>
      <c r="G179" s="465">
        <v>520</v>
      </c>
      <c r="H179" s="471">
        <v>384997809</v>
      </c>
      <c r="I179" s="471">
        <v>176965883</v>
      </c>
      <c r="J179" s="270" t="s">
        <v>971</v>
      </c>
      <c r="K179" s="468" t="s">
        <v>11</v>
      </c>
      <c r="L179" s="271">
        <v>1500</v>
      </c>
      <c r="M179" s="271">
        <v>675</v>
      </c>
    </row>
    <row r="180" spans="1:13" ht="36" customHeight="1" thickTop="1" thickBot="1" x14ac:dyDescent="0.3">
      <c r="A180" s="465" t="s">
        <v>828</v>
      </c>
      <c r="B180" s="465" t="s">
        <v>968</v>
      </c>
      <c r="C180" s="688"/>
      <c r="D180" s="465">
        <v>2</v>
      </c>
      <c r="E180" s="465">
        <v>30</v>
      </c>
      <c r="F180" s="465">
        <v>3</v>
      </c>
      <c r="G180" s="465">
        <v>530</v>
      </c>
      <c r="H180" s="471">
        <v>400000000</v>
      </c>
      <c r="I180" s="471">
        <v>400000000</v>
      </c>
      <c r="J180" s="270" t="s">
        <v>2345</v>
      </c>
      <c r="K180" s="468" t="s">
        <v>2346</v>
      </c>
      <c r="L180" s="271">
        <v>1</v>
      </c>
      <c r="M180" s="271">
        <v>1</v>
      </c>
    </row>
    <row r="181" spans="1:13" ht="36" customHeight="1" thickTop="1" thickBot="1" x14ac:dyDescent="0.3">
      <c r="A181" s="465" t="s">
        <v>828</v>
      </c>
      <c r="B181" s="465" t="s">
        <v>968</v>
      </c>
      <c r="C181" s="590" t="s">
        <v>35</v>
      </c>
      <c r="D181" s="465">
        <v>2</v>
      </c>
      <c r="E181" s="465">
        <v>30</v>
      </c>
      <c r="F181" s="465">
        <v>3</v>
      </c>
      <c r="G181" s="465">
        <v>530</v>
      </c>
      <c r="H181" s="471">
        <v>14000000</v>
      </c>
      <c r="I181" s="471">
        <v>13055000</v>
      </c>
      <c r="J181" s="270" t="s">
        <v>972</v>
      </c>
      <c r="K181" s="468" t="s">
        <v>15</v>
      </c>
      <c r="L181" s="271">
        <v>8</v>
      </c>
      <c r="M181" s="271">
        <v>7</v>
      </c>
    </row>
    <row r="182" spans="1:13" ht="16.5" thickTop="1" thickBot="1" x14ac:dyDescent="0.3">
      <c r="H182" s="263"/>
      <c r="I182" s="263"/>
    </row>
    <row r="183" spans="1:13" ht="30" customHeight="1" thickTop="1" thickBot="1" x14ac:dyDescent="0.3">
      <c r="A183" s="631" t="s">
        <v>1</v>
      </c>
      <c r="B183" s="631" t="s">
        <v>0</v>
      </c>
      <c r="C183" s="631" t="s">
        <v>122</v>
      </c>
      <c r="D183" s="628" t="s">
        <v>104</v>
      </c>
      <c r="E183" s="629"/>
      <c r="F183" s="629"/>
      <c r="G183" s="630"/>
      <c r="H183" s="628" t="s">
        <v>3</v>
      </c>
      <c r="I183" s="629"/>
      <c r="J183" s="628" t="s">
        <v>105</v>
      </c>
      <c r="K183" s="629"/>
      <c r="L183" s="629"/>
      <c r="M183" s="630"/>
    </row>
    <row r="184" spans="1:13" ht="34.5" customHeight="1" thickTop="1" thickBot="1" x14ac:dyDescent="0.3">
      <c r="A184" s="690"/>
      <c r="B184" s="655"/>
      <c r="C184" s="655"/>
      <c r="D184" s="262" t="s">
        <v>4</v>
      </c>
      <c r="E184" s="262" t="s">
        <v>5</v>
      </c>
      <c r="F184" s="262" t="s">
        <v>6</v>
      </c>
      <c r="G184" s="262" t="s">
        <v>7</v>
      </c>
      <c r="H184" s="262" t="s">
        <v>2</v>
      </c>
      <c r="I184" s="262" t="s">
        <v>3</v>
      </c>
      <c r="J184" s="194" t="s">
        <v>8</v>
      </c>
      <c r="K184" s="260" t="s">
        <v>9</v>
      </c>
      <c r="L184" s="260" t="s">
        <v>106</v>
      </c>
      <c r="M184" s="260" t="s">
        <v>107</v>
      </c>
    </row>
    <row r="185" spans="1:13" ht="36" customHeight="1" thickTop="1" thickBot="1" x14ac:dyDescent="0.3">
      <c r="A185" s="465" t="s">
        <v>828</v>
      </c>
      <c r="B185" s="465" t="s">
        <v>973</v>
      </c>
      <c r="C185" s="687" t="s">
        <v>92</v>
      </c>
      <c r="D185" s="465">
        <v>2</v>
      </c>
      <c r="E185" s="465">
        <v>30</v>
      </c>
      <c r="F185" s="278">
        <v>3</v>
      </c>
      <c r="G185" s="278">
        <v>848</v>
      </c>
      <c r="H185" s="273">
        <v>1111097277</v>
      </c>
      <c r="I185" s="273">
        <v>854415000</v>
      </c>
      <c r="J185" s="270" t="s">
        <v>974</v>
      </c>
      <c r="K185" s="468" t="s">
        <v>28</v>
      </c>
      <c r="L185" s="272">
        <v>82401</v>
      </c>
      <c r="M185" s="524">
        <v>82401</v>
      </c>
    </row>
    <row r="186" spans="1:13" ht="51" customHeight="1" thickTop="1" thickBot="1" x14ac:dyDescent="0.3">
      <c r="A186" s="465" t="s">
        <v>828</v>
      </c>
      <c r="B186" s="465" t="s">
        <v>973</v>
      </c>
      <c r="C186" s="689"/>
      <c r="D186" s="465"/>
      <c r="E186" s="465"/>
      <c r="F186" s="278"/>
      <c r="G186" s="278"/>
      <c r="H186" s="273"/>
      <c r="I186" s="273"/>
      <c r="J186" s="270" t="s">
        <v>2348</v>
      </c>
      <c r="K186" s="468" t="s">
        <v>17</v>
      </c>
      <c r="L186" s="272">
        <v>764</v>
      </c>
      <c r="M186" s="524">
        <v>764</v>
      </c>
    </row>
    <row r="187" spans="1:13" ht="53.25" customHeight="1" thickTop="1" thickBot="1" x14ac:dyDescent="0.3">
      <c r="A187" s="465" t="s">
        <v>828</v>
      </c>
      <c r="B187" s="465" t="s">
        <v>973</v>
      </c>
      <c r="C187" s="687" t="s">
        <v>24</v>
      </c>
      <c r="D187" s="465">
        <v>3</v>
      </c>
      <c r="E187" s="465">
        <v>30</v>
      </c>
      <c r="F187" s="278">
        <v>3</v>
      </c>
      <c r="G187" s="278">
        <v>520</v>
      </c>
      <c r="H187" s="273">
        <v>349171870</v>
      </c>
      <c r="I187" s="273">
        <v>0</v>
      </c>
      <c r="J187" s="270" t="s">
        <v>2347</v>
      </c>
      <c r="K187" s="468" t="s">
        <v>13</v>
      </c>
      <c r="L187" s="272">
        <v>48</v>
      </c>
      <c r="M187" s="524">
        <v>0</v>
      </c>
    </row>
    <row r="188" spans="1:13" ht="47.25" customHeight="1" thickTop="1" thickBot="1" x14ac:dyDescent="0.3">
      <c r="A188" s="465" t="s">
        <v>828</v>
      </c>
      <c r="B188" s="465" t="s">
        <v>973</v>
      </c>
      <c r="C188" s="688"/>
      <c r="D188" s="465">
        <v>3</v>
      </c>
      <c r="E188" s="465">
        <v>30</v>
      </c>
      <c r="F188" s="278">
        <v>3</v>
      </c>
      <c r="G188" s="278">
        <v>520</v>
      </c>
      <c r="H188" s="273">
        <v>478000000</v>
      </c>
      <c r="I188" s="273">
        <v>261296402</v>
      </c>
      <c r="J188" s="270" t="s">
        <v>975</v>
      </c>
      <c r="K188" s="468" t="s">
        <v>25</v>
      </c>
      <c r="L188" s="272">
        <v>8</v>
      </c>
      <c r="M188" s="524">
        <v>0</v>
      </c>
    </row>
    <row r="189" spans="1:13" ht="53.25" customHeight="1" thickTop="1" thickBot="1" x14ac:dyDescent="0.3">
      <c r="A189" s="465" t="s">
        <v>828</v>
      </c>
      <c r="B189" s="465" t="s">
        <v>973</v>
      </c>
      <c r="C189" s="688"/>
      <c r="D189" s="465">
        <v>3</v>
      </c>
      <c r="E189" s="465">
        <v>30</v>
      </c>
      <c r="F189" s="278">
        <v>3</v>
      </c>
      <c r="G189" s="278">
        <v>520</v>
      </c>
      <c r="H189" s="273">
        <v>390198244</v>
      </c>
      <c r="I189" s="273">
        <v>0</v>
      </c>
      <c r="J189" s="270" t="s">
        <v>976</v>
      </c>
      <c r="K189" s="468" t="s">
        <v>307</v>
      </c>
      <c r="L189" s="272">
        <v>1500</v>
      </c>
      <c r="M189" s="524">
        <v>0</v>
      </c>
    </row>
    <row r="190" spans="1:13" ht="47.25" customHeight="1" thickTop="1" thickBot="1" x14ac:dyDescent="0.3">
      <c r="A190" s="465" t="s">
        <v>828</v>
      </c>
      <c r="B190" s="465" t="s">
        <v>973</v>
      </c>
      <c r="C190" s="688"/>
      <c r="D190" s="465">
        <v>3</v>
      </c>
      <c r="E190" s="465">
        <v>30</v>
      </c>
      <c r="F190" s="278">
        <v>3</v>
      </c>
      <c r="G190" s="278">
        <v>520</v>
      </c>
      <c r="H190" s="273">
        <v>268113034</v>
      </c>
      <c r="I190" s="273">
        <v>0</v>
      </c>
      <c r="J190" s="270" t="s">
        <v>977</v>
      </c>
      <c r="K190" s="540" t="s">
        <v>307</v>
      </c>
      <c r="L190" s="272">
        <v>500</v>
      </c>
      <c r="M190" s="524">
        <v>0</v>
      </c>
    </row>
    <row r="191" spans="1:13" ht="53.25" customHeight="1" thickTop="1" thickBot="1" x14ac:dyDescent="0.3">
      <c r="A191" s="465" t="s">
        <v>828</v>
      </c>
      <c r="B191" s="465" t="s">
        <v>973</v>
      </c>
      <c r="C191" s="689"/>
      <c r="D191" s="465">
        <v>3</v>
      </c>
      <c r="E191" s="465">
        <v>30</v>
      </c>
      <c r="F191" s="278">
        <v>3</v>
      </c>
      <c r="G191" s="278">
        <v>520</v>
      </c>
      <c r="H191" s="273">
        <v>768900000</v>
      </c>
      <c r="I191" s="273">
        <v>717094233</v>
      </c>
      <c r="J191" s="270" t="s">
        <v>978</v>
      </c>
      <c r="K191" s="468" t="s">
        <v>13</v>
      </c>
      <c r="L191" s="272">
        <v>1</v>
      </c>
      <c r="M191" s="524">
        <v>1</v>
      </c>
    </row>
    <row r="192" spans="1:13" ht="36" customHeight="1" thickTop="1" thickBot="1" x14ac:dyDescent="0.3">
      <c r="A192" s="465" t="s">
        <v>828</v>
      </c>
      <c r="B192" s="465" t="s">
        <v>973</v>
      </c>
      <c r="C192" s="687" t="s">
        <v>35</v>
      </c>
      <c r="D192" s="465">
        <v>3</v>
      </c>
      <c r="E192" s="465">
        <v>30</v>
      </c>
      <c r="F192" s="278">
        <v>3</v>
      </c>
      <c r="G192" s="278">
        <v>540</v>
      </c>
      <c r="H192" s="273">
        <v>27500000</v>
      </c>
      <c r="I192" s="273">
        <v>0</v>
      </c>
      <c r="J192" s="270" t="s">
        <v>979</v>
      </c>
      <c r="K192" s="468" t="s">
        <v>2798</v>
      </c>
      <c r="L192" s="272">
        <v>500</v>
      </c>
      <c r="M192" s="524">
        <v>0</v>
      </c>
    </row>
    <row r="193" spans="1:13" ht="47.25" customHeight="1" thickTop="1" thickBot="1" x14ac:dyDescent="0.3">
      <c r="A193" s="465" t="s">
        <v>828</v>
      </c>
      <c r="B193" s="465" t="s">
        <v>973</v>
      </c>
      <c r="C193" s="688"/>
      <c r="D193" s="465">
        <v>3</v>
      </c>
      <c r="E193" s="465">
        <v>30</v>
      </c>
      <c r="F193" s="278">
        <v>3</v>
      </c>
      <c r="G193" s="278">
        <v>540</v>
      </c>
      <c r="H193" s="273">
        <v>20000000</v>
      </c>
      <c r="I193" s="273">
        <v>0</v>
      </c>
      <c r="J193" s="270" t="s">
        <v>980</v>
      </c>
      <c r="K193" s="468" t="s">
        <v>2796</v>
      </c>
      <c r="L193" s="272">
        <v>50</v>
      </c>
      <c r="M193" s="524">
        <v>0</v>
      </c>
    </row>
    <row r="194" spans="1:13" ht="47.25" customHeight="1" thickTop="1" thickBot="1" x14ac:dyDescent="0.3">
      <c r="A194" s="465" t="s">
        <v>828</v>
      </c>
      <c r="B194" s="465" t="s">
        <v>973</v>
      </c>
      <c r="C194" s="689"/>
      <c r="D194" s="465">
        <v>3</v>
      </c>
      <c r="E194" s="465">
        <v>30</v>
      </c>
      <c r="F194" s="278">
        <v>3</v>
      </c>
      <c r="G194" s="278">
        <v>540</v>
      </c>
      <c r="H194" s="273">
        <v>73911178</v>
      </c>
      <c r="I194" s="273">
        <v>72460000</v>
      </c>
      <c r="J194" s="270" t="s">
        <v>981</v>
      </c>
      <c r="K194" s="468" t="s">
        <v>15</v>
      </c>
      <c r="L194" s="272">
        <v>20</v>
      </c>
      <c r="M194" s="524">
        <v>20</v>
      </c>
    </row>
    <row r="195" spans="1:13" ht="16.5" thickTop="1" thickBot="1" x14ac:dyDescent="0.3">
      <c r="H195" s="263"/>
      <c r="I195" s="263"/>
    </row>
    <row r="196" spans="1:13" ht="30" customHeight="1" thickTop="1" thickBot="1" x14ac:dyDescent="0.3">
      <c r="A196" s="631" t="s">
        <v>1</v>
      </c>
      <c r="B196" s="631" t="s">
        <v>0</v>
      </c>
      <c r="C196" s="631" t="s">
        <v>122</v>
      </c>
      <c r="D196" s="628" t="s">
        <v>104</v>
      </c>
      <c r="E196" s="629"/>
      <c r="F196" s="629"/>
      <c r="G196" s="630"/>
      <c r="H196" s="628" t="s">
        <v>3</v>
      </c>
      <c r="I196" s="629"/>
      <c r="J196" s="628" t="s">
        <v>105</v>
      </c>
      <c r="K196" s="629"/>
      <c r="L196" s="629"/>
      <c r="M196" s="630"/>
    </row>
    <row r="197" spans="1:13" ht="34.5" customHeight="1" thickTop="1" thickBot="1" x14ac:dyDescent="0.3">
      <c r="A197" s="690"/>
      <c r="B197" s="632"/>
      <c r="C197" s="632"/>
      <c r="D197" s="194" t="s">
        <v>4</v>
      </c>
      <c r="E197" s="194" t="s">
        <v>5</v>
      </c>
      <c r="F197" s="194" t="s">
        <v>6</v>
      </c>
      <c r="G197" s="194" t="s">
        <v>7</v>
      </c>
      <c r="H197" s="194" t="s">
        <v>2</v>
      </c>
      <c r="I197" s="194" t="s">
        <v>3</v>
      </c>
      <c r="J197" s="194" t="s">
        <v>8</v>
      </c>
      <c r="K197" s="260" t="s">
        <v>9</v>
      </c>
      <c r="L197" s="260" t="s">
        <v>106</v>
      </c>
      <c r="M197" s="260" t="s">
        <v>107</v>
      </c>
    </row>
    <row r="198" spans="1:13" ht="47.25" customHeight="1" thickTop="1" thickBot="1" x14ac:dyDescent="0.3">
      <c r="A198" s="465" t="s">
        <v>828</v>
      </c>
      <c r="B198" s="465" t="s">
        <v>982</v>
      </c>
      <c r="C198" s="465" t="s">
        <v>16</v>
      </c>
      <c r="D198" s="465">
        <v>2</v>
      </c>
      <c r="E198" s="465">
        <v>30</v>
      </c>
      <c r="F198" s="272">
        <v>3</v>
      </c>
      <c r="G198" s="272">
        <v>848</v>
      </c>
      <c r="H198" s="273">
        <v>659198015</v>
      </c>
      <c r="I198" s="273">
        <v>288082080</v>
      </c>
      <c r="J198" s="277" t="s">
        <v>983</v>
      </c>
      <c r="K198" s="468" t="s">
        <v>17</v>
      </c>
      <c r="L198" s="272">
        <v>400</v>
      </c>
      <c r="M198" s="272">
        <v>180</v>
      </c>
    </row>
    <row r="199" spans="1:13" ht="47.25" customHeight="1" thickTop="1" thickBot="1" x14ac:dyDescent="0.3">
      <c r="A199" s="465" t="s">
        <v>828</v>
      </c>
      <c r="B199" s="465" t="s">
        <v>982</v>
      </c>
      <c r="C199" s="687" t="s">
        <v>24</v>
      </c>
      <c r="D199" s="465">
        <v>2</v>
      </c>
      <c r="E199" s="465">
        <v>30</v>
      </c>
      <c r="F199" s="272">
        <v>3</v>
      </c>
      <c r="G199" s="272">
        <v>520</v>
      </c>
      <c r="H199" s="273">
        <v>137488691</v>
      </c>
      <c r="I199" s="273">
        <v>137488691</v>
      </c>
      <c r="J199" s="277" t="s">
        <v>984</v>
      </c>
      <c r="K199" s="468" t="s">
        <v>91</v>
      </c>
      <c r="L199" s="272">
        <v>1</v>
      </c>
      <c r="M199" s="272">
        <v>1</v>
      </c>
    </row>
    <row r="200" spans="1:13" ht="47.25" customHeight="1" thickTop="1" thickBot="1" x14ac:dyDescent="0.3">
      <c r="A200" s="465" t="s">
        <v>828</v>
      </c>
      <c r="B200" s="465" t="s">
        <v>982</v>
      </c>
      <c r="C200" s="688"/>
      <c r="D200" s="465">
        <v>2</v>
      </c>
      <c r="E200" s="465">
        <v>30</v>
      </c>
      <c r="F200" s="272">
        <v>3</v>
      </c>
      <c r="G200" s="272">
        <v>520</v>
      </c>
      <c r="H200" s="273">
        <v>100803700</v>
      </c>
      <c r="I200" s="273">
        <v>69666800</v>
      </c>
      <c r="J200" s="277" t="s">
        <v>985</v>
      </c>
      <c r="K200" s="468" t="s">
        <v>25</v>
      </c>
      <c r="L200" s="272">
        <v>1</v>
      </c>
      <c r="M200" s="272">
        <v>0</v>
      </c>
    </row>
    <row r="201" spans="1:13" ht="47.25" customHeight="1" thickTop="1" thickBot="1" x14ac:dyDescent="0.3">
      <c r="A201" s="465" t="s">
        <v>828</v>
      </c>
      <c r="B201" s="465" t="s">
        <v>982</v>
      </c>
      <c r="C201" s="688"/>
      <c r="D201" s="465">
        <v>2</v>
      </c>
      <c r="E201" s="465">
        <v>30</v>
      </c>
      <c r="F201" s="272">
        <v>3</v>
      </c>
      <c r="G201" s="272">
        <v>520</v>
      </c>
      <c r="H201" s="273">
        <v>99660680</v>
      </c>
      <c r="I201" s="273">
        <v>98466700</v>
      </c>
      <c r="J201" s="277" t="s">
        <v>986</v>
      </c>
      <c r="K201" s="468" t="s">
        <v>25</v>
      </c>
      <c r="L201" s="272">
        <v>1</v>
      </c>
      <c r="M201" s="272">
        <v>1</v>
      </c>
    </row>
    <row r="202" spans="1:13" ht="53.25" customHeight="1" thickTop="1" thickBot="1" x14ac:dyDescent="0.3">
      <c r="A202" s="465" t="s">
        <v>828</v>
      </c>
      <c r="B202" s="465" t="s">
        <v>982</v>
      </c>
      <c r="C202" s="688"/>
      <c r="D202" s="465">
        <v>2</v>
      </c>
      <c r="E202" s="465">
        <v>30</v>
      </c>
      <c r="F202" s="272">
        <v>3</v>
      </c>
      <c r="G202" s="272">
        <v>520</v>
      </c>
      <c r="H202" s="273">
        <v>125291000</v>
      </c>
      <c r="I202" s="273">
        <v>125291000</v>
      </c>
      <c r="J202" s="277" t="s">
        <v>987</v>
      </c>
      <c r="K202" s="468" t="s">
        <v>11</v>
      </c>
      <c r="L202" s="272">
        <v>2100</v>
      </c>
      <c r="M202" s="272">
        <v>2100</v>
      </c>
    </row>
    <row r="203" spans="1:13" ht="53.25" customHeight="1" thickTop="1" thickBot="1" x14ac:dyDescent="0.3">
      <c r="A203" s="465" t="s">
        <v>828</v>
      </c>
      <c r="B203" s="465" t="s">
        <v>982</v>
      </c>
      <c r="C203" s="688"/>
      <c r="D203" s="465">
        <v>2</v>
      </c>
      <c r="E203" s="465">
        <v>30</v>
      </c>
      <c r="F203" s="272">
        <v>3</v>
      </c>
      <c r="G203" s="272">
        <v>520</v>
      </c>
      <c r="H203" s="273">
        <v>119183000</v>
      </c>
      <c r="I203" s="273">
        <v>119183000</v>
      </c>
      <c r="J203" s="277" t="s">
        <v>988</v>
      </c>
      <c r="K203" s="468" t="s">
        <v>11</v>
      </c>
      <c r="L203" s="272">
        <v>2100</v>
      </c>
      <c r="M203" s="272">
        <v>2100</v>
      </c>
    </row>
    <row r="204" spans="1:13" ht="36.75" customHeight="1" thickTop="1" thickBot="1" x14ac:dyDescent="0.3">
      <c r="A204" s="465" t="s">
        <v>828</v>
      </c>
      <c r="B204" s="465" t="s">
        <v>982</v>
      </c>
      <c r="C204" s="689"/>
      <c r="D204" s="465">
        <v>2</v>
      </c>
      <c r="E204" s="465">
        <v>30</v>
      </c>
      <c r="F204" s="272">
        <v>3</v>
      </c>
      <c r="G204" s="272">
        <v>521</v>
      </c>
      <c r="H204" s="273">
        <v>955701631</v>
      </c>
      <c r="I204" s="273">
        <v>0</v>
      </c>
      <c r="J204" s="277" t="s">
        <v>989</v>
      </c>
      <c r="K204" s="468" t="s">
        <v>25</v>
      </c>
      <c r="L204" s="272">
        <v>13</v>
      </c>
      <c r="M204" s="272">
        <v>0</v>
      </c>
    </row>
    <row r="205" spans="1:13" ht="16.5" thickTop="1" thickBot="1" x14ac:dyDescent="0.3">
      <c r="H205" s="263"/>
      <c r="I205" s="263"/>
    </row>
    <row r="206" spans="1:13" ht="30" customHeight="1" thickTop="1" thickBot="1" x14ac:dyDescent="0.3">
      <c r="A206" s="631" t="s">
        <v>1</v>
      </c>
      <c r="B206" s="631" t="s">
        <v>0</v>
      </c>
      <c r="C206" s="631" t="s">
        <v>122</v>
      </c>
      <c r="D206" s="628" t="s">
        <v>104</v>
      </c>
      <c r="E206" s="629"/>
      <c r="F206" s="629"/>
      <c r="G206" s="630"/>
      <c r="H206" s="628" t="s">
        <v>3</v>
      </c>
      <c r="I206" s="629"/>
      <c r="J206" s="628" t="s">
        <v>105</v>
      </c>
      <c r="K206" s="629"/>
      <c r="L206" s="629"/>
      <c r="M206" s="630"/>
    </row>
    <row r="207" spans="1:13" ht="34.5" customHeight="1" thickTop="1" thickBot="1" x14ac:dyDescent="0.3">
      <c r="A207" s="690"/>
      <c r="B207" s="655"/>
      <c r="C207" s="655"/>
      <c r="D207" s="262" t="s">
        <v>4</v>
      </c>
      <c r="E207" s="262" t="s">
        <v>5</v>
      </c>
      <c r="F207" s="262" t="s">
        <v>6</v>
      </c>
      <c r="G207" s="262" t="s">
        <v>7</v>
      </c>
      <c r="H207" s="262" t="s">
        <v>2</v>
      </c>
      <c r="I207" s="262" t="s">
        <v>3</v>
      </c>
      <c r="J207" s="276" t="s">
        <v>8</v>
      </c>
      <c r="K207" s="260" t="s">
        <v>9</v>
      </c>
      <c r="L207" s="260" t="s">
        <v>106</v>
      </c>
      <c r="M207" s="260" t="s">
        <v>107</v>
      </c>
    </row>
    <row r="208" spans="1:13" ht="53.25" customHeight="1" thickTop="1" thickBot="1" x14ac:dyDescent="0.3">
      <c r="A208" s="465" t="s">
        <v>828</v>
      </c>
      <c r="B208" s="465" t="s">
        <v>990</v>
      </c>
      <c r="C208" s="465" t="s">
        <v>16</v>
      </c>
      <c r="D208" s="468">
        <v>3</v>
      </c>
      <c r="E208" s="468">
        <v>30</v>
      </c>
      <c r="F208" s="468">
        <v>3</v>
      </c>
      <c r="G208" s="468">
        <v>848</v>
      </c>
      <c r="H208" s="471">
        <v>611430376</v>
      </c>
      <c r="I208" s="471">
        <v>406092000</v>
      </c>
      <c r="J208" s="270" t="s">
        <v>991</v>
      </c>
      <c r="K208" s="468" t="s">
        <v>17</v>
      </c>
      <c r="L208" s="271">
        <v>600</v>
      </c>
      <c r="M208" s="271">
        <v>552</v>
      </c>
    </row>
    <row r="209" spans="1:13" ht="53.25" customHeight="1" thickTop="1" thickBot="1" x14ac:dyDescent="0.3">
      <c r="A209" s="465" t="s">
        <v>828</v>
      </c>
      <c r="B209" s="465" t="s">
        <v>990</v>
      </c>
      <c r="C209" s="687" t="s">
        <v>24</v>
      </c>
      <c r="D209" s="468">
        <v>3</v>
      </c>
      <c r="E209" s="468">
        <v>30</v>
      </c>
      <c r="F209" s="468">
        <v>3</v>
      </c>
      <c r="G209" s="468">
        <v>520</v>
      </c>
      <c r="H209" s="471">
        <v>836670879</v>
      </c>
      <c r="I209" s="471">
        <v>283601257</v>
      </c>
      <c r="J209" s="270" t="s">
        <v>992</v>
      </c>
      <c r="K209" s="468" t="s">
        <v>25</v>
      </c>
      <c r="L209" s="271">
        <v>6</v>
      </c>
      <c r="M209" s="271">
        <v>3</v>
      </c>
    </row>
    <row r="210" spans="1:13" ht="53.25" customHeight="1" thickTop="1" thickBot="1" x14ac:dyDescent="0.3">
      <c r="A210" s="465" t="s">
        <v>828</v>
      </c>
      <c r="B210" s="465" t="s">
        <v>990</v>
      </c>
      <c r="C210" s="688"/>
      <c r="D210" s="468">
        <v>3</v>
      </c>
      <c r="E210" s="468">
        <v>30</v>
      </c>
      <c r="F210" s="468">
        <v>3</v>
      </c>
      <c r="G210" s="468">
        <v>520</v>
      </c>
      <c r="H210" s="471">
        <v>90000000</v>
      </c>
      <c r="I210" s="471">
        <v>47844190</v>
      </c>
      <c r="J210" s="270" t="s">
        <v>993</v>
      </c>
      <c r="K210" s="468" t="s">
        <v>18</v>
      </c>
      <c r="L210" s="271">
        <v>4</v>
      </c>
      <c r="M210" s="271">
        <v>1</v>
      </c>
    </row>
    <row r="211" spans="1:13" ht="36" customHeight="1" thickTop="1" thickBot="1" x14ac:dyDescent="0.3">
      <c r="A211" s="465" t="s">
        <v>828</v>
      </c>
      <c r="B211" s="465" t="s">
        <v>990</v>
      </c>
      <c r="C211" s="688"/>
      <c r="D211" s="468">
        <v>3</v>
      </c>
      <c r="E211" s="468">
        <v>30</v>
      </c>
      <c r="F211" s="468">
        <v>3</v>
      </c>
      <c r="G211" s="468">
        <v>520</v>
      </c>
      <c r="H211" s="471">
        <v>100000000</v>
      </c>
      <c r="I211" s="471">
        <v>67875600</v>
      </c>
      <c r="J211" s="270" t="s">
        <v>994</v>
      </c>
      <c r="K211" s="468" t="s">
        <v>91</v>
      </c>
      <c r="L211" s="271">
        <v>1</v>
      </c>
      <c r="M211" s="271">
        <v>0</v>
      </c>
    </row>
    <row r="212" spans="1:13" ht="36" customHeight="1" thickTop="1" thickBot="1" x14ac:dyDescent="0.3">
      <c r="A212" s="465" t="s">
        <v>828</v>
      </c>
      <c r="B212" s="465" t="s">
        <v>990</v>
      </c>
      <c r="C212" s="689"/>
      <c r="D212" s="468">
        <v>3</v>
      </c>
      <c r="E212" s="468">
        <v>30</v>
      </c>
      <c r="F212" s="468">
        <v>3</v>
      </c>
      <c r="G212" s="468">
        <v>520</v>
      </c>
      <c r="H212" s="471">
        <v>100000000</v>
      </c>
      <c r="I212" s="471">
        <v>94879555</v>
      </c>
      <c r="J212" s="270" t="s">
        <v>995</v>
      </c>
      <c r="K212" s="468" t="s">
        <v>13</v>
      </c>
      <c r="L212" s="271">
        <v>2</v>
      </c>
      <c r="M212" s="271">
        <v>0</v>
      </c>
    </row>
    <row r="213" spans="1:13" ht="48" customHeight="1" thickTop="1" thickBot="1" x14ac:dyDescent="0.3">
      <c r="A213" s="465" t="s">
        <v>828</v>
      </c>
      <c r="B213" s="465" t="s">
        <v>990</v>
      </c>
      <c r="C213" s="465" t="s">
        <v>35</v>
      </c>
      <c r="D213" s="468">
        <v>3</v>
      </c>
      <c r="E213" s="468">
        <v>30</v>
      </c>
      <c r="F213" s="468">
        <v>3</v>
      </c>
      <c r="G213" s="468">
        <v>530</v>
      </c>
      <c r="H213" s="471">
        <v>70000000</v>
      </c>
      <c r="I213" s="471">
        <v>67520000</v>
      </c>
      <c r="J213" s="270" t="s">
        <v>996</v>
      </c>
      <c r="K213" s="617" t="s">
        <v>2802</v>
      </c>
      <c r="L213" s="271">
        <v>168</v>
      </c>
      <c r="M213" s="271">
        <v>168</v>
      </c>
    </row>
    <row r="214" spans="1:13" ht="99.75" customHeight="1" thickTop="1" thickBot="1" x14ac:dyDescent="0.3">
      <c r="A214" s="465" t="s">
        <v>828</v>
      </c>
      <c r="B214" s="465" t="s">
        <v>990</v>
      </c>
      <c r="C214" s="465" t="s">
        <v>33</v>
      </c>
      <c r="D214" s="468">
        <v>3</v>
      </c>
      <c r="E214" s="468">
        <v>30</v>
      </c>
      <c r="F214" s="468">
        <v>3</v>
      </c>
      <c r="G214" s="468">
        <v>520</v>
      </c>
      <c r="H214" s="471">
        <v>230000000</v>
      </c>
      <c r="I214" s="471">
        <v>226454000</v>
      </c>
      <c r="J214" s="270" t="s">
        <v>2349</v>
      </c>
      <c r="K214" s="468" t="s">
        <v>13</v>
      </c>
      <c r="L214" s="271">
        <v>2</v>
      </c>
      <c r="M214" s="271">
        <v>2</v>
      </c>
    </row>
    <row r="215" spans="1:13" ht="18.75" customHeight="1" thickTop="1" thickBot="1" x14ac:dyDescent="0.3">
      <c r="A215" s="235"/>
      <c r="H215" s="263"/>
      <c r="I215" s="263"/>
    </row>
    <row r="216" spans="1:13" ht="30" customHeight="1" thickTop="1" thickBot="1" x14ac:dyDescent="0.3">
      <c r="A216" s="631" t="s">
        <v>1</v>
      </c>
      <c r="B216" s="631" t="s">
        <v>0</v>
      </c>
      <c r="C216" s="631" t="s">
        <v>122</v>
      </c>
      <c r="D216" s="628" t="s">
        <v>104</v>
      </c>
      <c r="E216" s="629"/>
      <c r="F216" s="629"/>
      <c r="G216" s="630"/>
      <c r="H216" s="628" t="s">
        <v>3</v>
      </c>
      <c r="I216" s="629"/>
      <c r="J216" s="628" t="s">
        <v>105</v>
      </c>
      <c r="K216" s="629"/>
      <c r="L216" s="629"/>
      <c r="M216" s="630"/>
    </row>
    <row r="217" spans="1:13" ht="34.5" customHeight="1" thickTop="1" thickBot="1" x14ac:dyDescent="0.3">
      <c r="A217" s="655"/>
      <c r="B217" s="655"/>
      <c r="C217" s="655"/>
      <c r="D217" s="262" t="s">
        <v>4</v>
      </c>
      <c r="E217" s="262" t="s">
        <v>5</v>
      </c>
      <c r="F217" s="262" t="s">
        <v>6</v>
      </c>
      <c r="G217" s="262" t="s">
        <v>7</v>
      </c>
      <c r="H217" s="262" t="s">
        <v>2</v>
      </c>
      <c r="I217" s="262" t="s">
        <v>3</v>
      </c>
      <c r="J217" s="194" t="s">
        <v>8</v>
      </c>
      <c r="K217" s="260" t="s">
        <v>9</v>
      </c>
      <c r="L217" s="260" t="s">
        <v>106</v>
      </c>
      <c r="M217" s="260" t="s">
        <v>107</v>
      </c>
    </row>
    <row r="218" spans="1:13" ht="66.75" customHeight="1" thickTop="1" thickBot="1" x14ac:dyDescent="0.3">
      <c r="A218" s="465" t="s">
        <v>828</v>
      </c>
      <c r="B218" s="465" t="s">
        <v>997</v>
      </c>
      <c r="C218" s="465" t="s">
        <v>16</v>
      </c>
      <c r="D218" s="468">
        <v>3</v>
      </c>
      <c r="E218" s="468">
        <v>30</v>
      </c>
      <c r="F218" s="468">
        <v>3</v>
      </c>
      <c r="G218" s="468">
        <v>848</v>
      </c>
      <c r="H218" s="273">
        <v>735252820</v>
      </c>
      <c r="I218" s="273">
        <v>599973400</v>
      </c>
      <c r="J218" s="270" t="s">
        <v>999</v>
      </c>
      <c r="K218" s="468" t="s">
        <v>17</v>
      </c>
      <c r="L218" s="468">
        <v>1295</v>
      </c>
      <c r="M218" s="468">
        <v>1062</v>
      </c>
    </row>
    <row r="219" spans="1:13" ht="48" customHeight="1" thickTop="1" thickBot="1" x14ac:dyDescent="0.3">
      <c r="A219" s="465" t="s">
        <v>828</v>
      </c>
      <c r="B219" s="465" t="s">
        <v>997</v>
      </c>
      <c r="C219" s="687" t="s">
        <v>24</v>
      </c>
      <c r="D219" s="468">
        <v>3</v>
      </c>
      <c r="E219" s="468">
        <v>30</v>
      </c>
      <c r="F219" s="468">
        <v>3</v>
      </c>
      <c r="G219" s="468">
        <v>520</v>
      </c>
      <c r="H219" s="273">
        <v>200000000</v>
      </c>
      <c r="I219" s="273">
        <v>193609345</v>
      </c>
      <c r="J219" s="270" t="s">
        <v>97</v>
      </c>
      <c r="K219" s="468" t="s">
        <v>2406</v>
      </c>
      <c r="L219" s="468">
        <v>2</v>
      </c>
      <c r="M219" s="468">
        <v>2</v>
      </c>
    </row>
    <row r="220" spans="1:13" ht="54" customHeight="1" thickTop="1" thickBot="1" x14ac:dyDescent="0.3">
      <c r="A220" s="465" t="s">
        <v>828</v>
      </c>
      <c r="B220" s="465" t="s">
        <v>997</v>
      </c>
      <c r="C220" s="688"/>
      <c r="D220" s="468">
        <v>3</v>
      </c>
      <c r="E220" s="468">
        <v>30</v>
      </c>
      <c r="F220" s="468">
        <v>3</v>
      </c>
      <c r="G220" s="468">
        <v>520</v>
      </c>
      <c r="H220" s="273">
        <v>615335000</v>
      </c>
      <c r="I220" s="273">
        <v>472784265</v>
      </c>
      <c r="J220" s="270" t="s">
        <v>1000</v>
      </c>
      <c r="K220" s="468" t="s">
        <v>13</v>
      </c>
      <c r="L220" s="468">
        <v>2</v>
      </c>
      <c r="M220" s="468">
        <v>2</v>
      </c>
    </row>
    <row r="221" spans="1:13" ht="48" customHeight="1" thickTop="1" thickBot="1" x14ac:dyDescent="0.3">
      <c r="A221" s="465" t="s">
        <v>828</v>
      </c>
      <c r="B221" s="465" t="s">
        <v>997</v>
      </c>
      <c r="C221" s="688"/>
      <c r="D221" s="468">
        <v>3</v>
      </c>
      <c r="E221" s="468">
        <v>30</v>
      </c>
      <c r="F221" s="468">
        <v>3</v>
      </c>
      <c r="G221" s="468">
        <v>520</v>
      </c>
      <c r="H221" s="273">
        <v>554793910</v>
      </c>
      <c r="I221" s="273">
        <v>525238926</v>
      </c>
      <c r="J221" s="270" t="s">
        <v>1001</v>
      </c>
      <c r="K221" s="468" t="s">
        <v>25</v>
      </c>
      <c r="L221" s="468">
        <v>10</v>
      </c>
      <c r="M221" s="468">
        <v>9</v>
      </c>
    </row>
    <row r="222" spans="1:13" ht="48" customHeight="1" thickTop="1" thickBot="1" x14ac:dyDescent="0.3">
      <c r="A222" s="465" t="s">
        <v>828</v>
      </c>
      <c r="B222" s="465" t="s">
        <v>997</v>
      </c>
      <c r="C222" s="688"/>
      <c r="D222" s="468">
        <v>3</v>
      </c>
      <c r="E222" s="468">
        <v>30</v>
      </c>
      <c r="F222" s="468">
        <v>3</v>
      </c>
      <c r="G222" s="468">
        <v>520</v>
      </c>
      <c r="H222" s="273">
        <v>122121698</v>
      </c>
      <c r="I222" s="273">
        <v>0</v>
      </c>
      <c r="J222" s="270" t="s">
        <v>1002</v>
      </c>
      <c r="K222" s="468" t="s">
        <v>18</v>
      </c>
      <c r="L222" s="468">
        <v>6</v>
      </c>
      <c r="M222" s="468">
        <v>0</v>
      </c>
    </row>
    <row r="223" spans="1:13" ht="46.5" customHeight="1" thickTop="1" thickBot="1" x14ac:dyDescent="0.3">
      <c r="A223" s="465" t="s">
        <v>828</v>
      </c>
      <c r="B223" s="465" t="s">
        <v>997</v>
      </c>
      <c r="C223" s="688"/>
      <c r="D223" s="468">
        <v>3</v>
      </c>
      <c r="E223" s="468">
        <v>30</v>
      </c>
      <c r="F223" s="468">
        <v>3</v>
      </c>
      <c r="G223" s="468">
        <v>520</v>
      </c>
      <c r="H223" s="273">
        <v>17460500</v>
      </c>
      <c r="I223" s="273">
        <v>17460500</v>
      </c>
      <c r="J223" s="270" t="s">
        <v>1003</v>
      </c>
      <c r="K223" s="468" t="s">
        <v>13</v>
      </c>
      <c r="L223" s="468">
        <v>1</v>
      </c>
      <c r="M223" s="468">
        <v>1</v>
      </c>
    </row>
    <row r="224" spans="1:13" ht="36" customHeight="1" thickTop="1" thickBot="1" x14ac:dyDescent="0.3">
      <c r="A224" s="465" t="s">
        <v>828</v>
      </c>
      <c r="B224" s="465" t="s">
        <v>997</v>
      </c>
      <c r="C224" s="689"/>
      <c r="D224" s="468">
        <v>3</v>
      </c>
      <c r="E224" s="468">
        <v>30</v>
      </c>
      <c r="F224" s="468">
        <v>3</v>
      </c>
      <c r="G224" s="468">
        <v>520</v>
      </c>
      <c r="H224" s="273">
        <v>20941400</v>
      </c>
      <c r="I224" s="273">
        <v>20941400</v>
      </c>
      <c r="J224" s="270" t="s">
        <v>1004</v>
      </c>
      <c r="K224" s="468" t="s">
        <v>25</v>
      </c>
      <c r="L224" s="468">
        <v>1</v>
      </c>
      <c r="M224" s="468">
        <v>1</v>
      </c>
    </row>
    <row r="225" spans="1:13" ht="47.25" customHeight="1" thickTop="1" thickBot="1" x14ac:dyDescent="0.3">
      <c r="A225" s="465" t="s">
        <v>828</v>
      </c>
      <c r="B225" s="465" t="s">
        <v>997</v>
      </c>
      <c r="C225" s="687" t="s">
        <v>998</v>
      </c>
      <c r="D225" s="468">
        <v>3</v>
      </c>
      <c r="E225" s="468">
        <v>30</v>
      </c>
      <c r="F225" s="468">
        <v>3</v>
      </c>
      <c r="G225" s="468">
        <v>520</v>
      </c>
      <c r="H225" s="273">
        <v>513385924</v>
      </c>
      <c r="I225" s="273">
        <v>225599866</v>
      </c>
      <c r="J225" s="270" t="s">
        <v>1005</v>
      </c>
      <c r="K225" s="468" t="s">
        <v>11</v>
      </c>
      <c r="L225" s="468">
        <v>13511</v>
      </c>
      <c r="M225" s="468">
        <v>5937</v>
      </c>
    </row>
    <row r="226" spans="1:13" ht="54" customHeight="1" thickTop="1" thickBot="1" x14ac:dyDescent="0.3">
      <c r="A226" s="465" t="s">
        <v>828</v>
      </c>
      <c r="B226" s="465" t="s">
        <v>997</v>
      </c>
      <c r="C226" s="688"/>
      <c r="D226" s="468">
        <v>3</v>
      </c>
      <c r="E226" s="468">
        <v>30</v>
      </c>
      <c r="F226" s="468">
        <v>3</v>
      </c>
      <c r="G226" s="468">
        <v>520</v>
      </c>
      <c r="H226" s="273">
        <v>147997000</v>
      </c>
      <c r="I226" s="273">
        <v>147997000</v>
      </c>
      <c r="J226" s="270" t="s">
        <v>1006</v>
      </c>
      <c r="K226" s="468" t="s">
        <v>11</v>
      </c>
      <c r="L226" s="468">
        <v>16000</v>
      </c>
      <c r="M226" s="468">
        <v>16000</v>
      </c>
    </row>
    <row r="227" spans="1:13" ht="66.75" customHeight="1" thickTop="1" thickBot="1" x14ac:dyDescent="0.3">
      <c r="A227" s="465" t="s">
        <v>828</v>
      </c>
      <c r="B227" s="465" t="s">
        <v>997</v>
      </c>
      <c r="C227" s="689"/>
      <c r="D227" s="468">
        <v>3</v>
      </c>
      <c r="E227" s="468">
        <v>30</v>
      </c>
      <c r="F227" s="468">
        <v>3</v>
      </c>
      <c r="G227" s="468">
        <v>520</v>
      </c>
      <c r="H227" s="273">
        <v>28659500</v>
      </c>
      <c r="I227" s="273">
        <v>28659500</v>
      </c>
      <c r="J227" s="270" t="s">
        <v>1007</v>
      </c>
      <c r="K227" s="468" t="s">
        <v>13</v>
      </c>
      <c r="L227" s="468">
        <v>1</v>
      </c>
      <c r="M227" s="468">
        <v>1</v>
      </c>
    </row>
    <row r="228" spans="1:13" ht="36" customHeight="1" thickTop="1" thickBot="1" x14ac:dyDescent="0.3">
      <c r="A228" s="465" t="s">
        <v>828</v>
      </c>
      <c r="B228" s="465" t="s">
        <v>997</v>
      </c>
      <c r="C228" s="687" t="s">
        <v>35</v>
      </c>
      <c r="D228" s="468">
        <v>3</v>
      </c>
      <c r="E228" s="468">
        <v>30</v>
      </c>
      <c r="F228" s="468">
        <v>3</v>
      </c>
      <c r="G228" s="468">
        <v>540</v>
      </c>
      <c r="H228" s="273">
        <v>29640000</v>
      </c>
      <c r="I228" s="273">
        <v>24640000</v>
      </c>
      <c r="J228" s="270" t="s">
        <v>1008</v>
      </c>
      <c r="K228" s="468" t="s">
        <v>15</v>
      </c>
      <c r="L228" s="468">
        <v>280</v>
      </c>
      <c r="M228" s="468">
        <v>280</v>
      </c>
    </row>
    <row r="229" spans="1:13" ht="48" customHeight="1" thickTop="1" thickBot="1" x14ac:dyDescent="0.3">
      <c r="A229" s="465" t="s">
        <v>828</v>
      </c>
      <c r="B229" s="465" t="s">
        <v>997</v>
      </c>
      <c r="C229" s="689"/>
      <c r="D229" s="468">
        <v>3</v>
      </c>
      <c r="E229" s="468">
        <v>30</v>
      </c>
      <c r="F229" s="468">
        <v>3</v>
      </c>
      <c r="G229" s="468">
        <v>540</v>
      </c>
      <c r="H229" s="273">
        <v>40360000</v>
      </c>
      <c r="I229" s="273">
        <v>33320000</v>
      </c>
      <c r="J229" s="270" t="s">
        <v>1009</v>
      </c>
      <c r="K229" s="468" t="s">
        <v>15</v>
      </c>
      <c r="L229" s="468">
        <v>280</v>
      </c>
      <c r="M229" s="468">
        <v>280</v>
      </c>
    </row>
    <row r="230" spans="1:13" ht="16.5" thickTop="1" thickBot="1" x14ac:dyDescent="0.3">
      <c r="H230" s="263"/>
      <c r="I230" s="263"/>
    </row>
    <row r="231" spans="1:13" ht="30" customHeight="1" thickTop="1" thickBot="1" x14ac:dyDescent="0.3">
      <c r="A231" s="631" t="s">
        <v>1</v>
      </c>
      <c r="B231" s="631" t="s">
        <v>0</v>
      </c>
      <c r="C231" s="631" t="s">
        <v>122</v>
      </c>
      <c r="D231" s="628" t="s">
        <v>104</v>
      </c>
      <c r="E231" s="629"/>
      <c r="F231" s="629"/>
      <c r="G231" s="630"/>
      <c r="H231" s="628" t="s">
        <v>3</v>
      </c>
      <c r="I231" s="629"/>
      <c r="J231" s="628" t="s">
        <v>105</v>
      </c>
      <c r="K231" s="629"/>
      <c r="L231" s="629"/>
      <c r="M231" s="630"/>
    </row>
    <row r="232" spans="1:13" ht="34.5" customHeight="1" thickTop="1" thickBot="1" x14ac:dyDescent="0.3">
      <c r="A232" s="655"/>
      <c r="B232" s="655"/>
      <c r="C232" s="655"/>
      <c r="D232" s="262" t="s">
        <v>4</v>
      </c>
      <c r="E232" s="262" t="s">
        <v>5</v>
      </c>
      <c r="F232" s="262" t="s">
        <v>6</v>
      </c>
      <c r="G232" s="262" t="s">
        <v>7</v>
      </c>
      <c r="H232" s="262" t="s">
        <v>2</v>
      </c>
      <c r="I232" s="262" t="s">
        <v>3</v>
      </c>
      <c r="J232" s="194" t="s">
        <v>8</v>
      </c>
      <c r="K232" s="260" t="s">
        <v>9</v>
      </c>
      <c r="L232" s="260" t="s">
        <v>106</v>
      </c>
      <c r="M232" s="260" t="s">
        <v>107</v>
      </c>
    </row>
    <row r="233" spans="1:13" ht="72" customHeight="1" thickTop="1" thickBot="1" x14ac:dyDescent="0.3">
      <c r="A233" s="465" t="s">
        <v>828</v>
      </c>
      <c r="B233" s="465" t="s">
        <v>1010</v>
      </c>
      <c r="C233" s="465" t="s">
        <v>2350</v>
      </c>
      <c r="D233" s="468">
        <v>2</v>
      </c>
      <c r="E233" s="280">
        <v>30</v>
      </c>
      <c r="F233" s="280">
        <v>3</v>
      </c>
      <c r="G233" s="280">
        <v>848</v>
      </c>
      <c r="H233" s="281">
        <v>684706485</v>
      </c>
      <c r="I233" s="281">
        <v>380682500</v>
      </c>
      <c r="J233" s="277" t="s">
        <v>1012</v>
      </c>
      <c r="K233" s="468" t="s">
        <v>17</v>
      </c>
      <c r="L233" s="280">
        <v>635</v>
      </c>
      <c r="M233" s="280">
        <v>353</v>
      </c>
    </row>
    <row r="234" spans="1:13" ht="36" customHeight="1" thickTop="1" thickBot="1" x14ac:dyDescent="0.3">
      <c r="A234" s="465" t="s">
        <v>828</v>
      </c>
      <c r="B234" s="465" t="s">
        <v>1010</v>
      </c>
      <c r="C234" s="687" t="s">
        <v>1011</v>
      </c>
      <c r="D234" s="468">
        <v>2</v>
      </c>
      <c r="E234" s="280">
        <v>30</v>
      </c>
      <c r="F234" s="280">
        <v>3</v>
      </c>
      <c r="G234" s="280">
        <v>520</v>
      </c>
      <c r="H234" s="281">
        <v>700000000</v>
      </c>
      <c r="I234" s="281">
        <v>648070738</v>
      </c>
      <c r="J234" s="277" t="s">
        <v>1013</v>
      </c>
      <c r="K234" s="468" t="s">
        <v>25</v>
      </c>
      <c r="L234" s="280">
        <v>10</v>
      </c>
      <c r="M234" s="280">
        <v>9</v>
      </c>
    </row>
    <row r="235" spans="1:13" ht="48" customHeight="1" thickTop="1" thickBot="1" x14ac:dyDescent="0.3">
      <c r="A235" s="465" t="s">
        <v>828</v>
      </c>
      <c r="B235" s="465" t="s">
        <v>1010</v>
      </c>
      <c r="C235" s="688"/>
      <c r="D235" s="468">
        <v>2</v>
      </c>
      <c r="E235" s="280">
        <v>30</v>
      </c>
      <c r="F235" s="280">
        <v>3</v>
      </c>
      <c r="G235" s="280">
        <v>520</v>
      </c>
      <c r="H235" s="281">
        <v>250000000</v>
      </c>
      <c r="I235" s="281">
        <v>152061058</v>
      </c>
      <c r="J235" s="277" t="s">
        <v>1014</v>
      </c>
      <c r="K235" s="468" t="s">
        <v>18</v>
      </c>
      <c r="L235" s="280">
        <v>5</v>
      </c>
      <c r="M235" s="280">
        <v>3</v>
      </c>
    </row>
    <row r="236" spans="1:13" ht="48" customHeight="1" thickTop="1" thickBot="1" x14ac:dyDescent="0.3">
      <c r="A236" s="465" t="s">
        <v>828</v>
      </c>
      <c r="B236" s="465" t="s">
        <v>1010</v>
      </c>
      <c r="C236" s="688"/>
      <c r="D236" s="468">
        <v>2</v>
      </c>
      <c r="E236" s="280">
        <v>30</v>
      </c>
      <c r="F236" s="280">
        <v>3</v>
      </c>
      <c r="G236" s="280">
        <v>520</v>
      </c>
      <c r="H236" s="281">
        <v>500000000</v>
      </c>
      <c r="I236" s="281">
        <v>127089553</v>
      </c>
      <c r="J236" s="277" t="s">
        <v>1015</v>
      </c>
      <c r="K236" s="468" t="s">
        <v>2406</v>
      </c>
      <c r="L236" s="280">
        <v>4</v>
      </c>
      <c r="M236" s="280">
        <v>3</v>
      </c>
    </row>
    <row r="237" spans="1:13" ht="54" customHeight="1" thickTop="1" thickBot="1" x14ac:dyDescent="0.3">
      <c r="A237" s="465" t="s">
        <v>828</v>
      </c>
      <c r="B237" s="465" t="s">
        <v>1010</v>
      </c>
      <c r="C237" s="688"/>
      <c r="D237" s="468">
        <v>2</v>
      </c>
      <c r="E237" s="280">
        <v>30</v>
      </c>
      <c r="F237" s="280">
        <v>3</v>
      </c>
      <c r="G237" s="280">
        <v>520</v>
      </c>
      <c r="H237" s="281">
        <v>150000000</v>
      </c>
      <c r="I237" s="281">
        <v>0</v>
      </c>
      <c r="J237" s="277" t="s">
        <v>1016</v>
      </c>
      <c r="K237" s="468" t="s">
        <v>11</v>
      </c>
      <c r="L237" s="280">
        <v>1800</v>
      </c>
      <c r="M237" s="280">
        <v>0</v>
      </c>
    </row>
    <row r="238" spans="1:13" ht="66" customHeight="1" thickTop="1" thickBot="1" x14ac:dyDescent="0.3">
      <c r="A238" s="465" t="s">
        <v>828</v>
      </c>
      <c r="B238" s="465" t="s">
        <v>1010</v>
      </c>
      <c r="C238" s="689"/>
      <c r="D238" s="468">
        <v>2</v>
      </c>
      <c r="E238" s="280">
        <v>30</v>
      </c>
      <c r="F238" s="280">
        <v>3</v>
      </c>
      <c r="G238" s="280">
        <v>520</v>
      </c>
      <c r="H238" s="281">
        <v>549037704</v>
      </c>
      <c r="I238" s="281">
        <v>331921595</v>
      </c>
      <c r="J238" s="277" t="s">
        <v>1017</v>
      </c>
      <c r="K238" s="468" t="s">
        <v>13</v>
      </c>
      <c r="L238" s="280">
        <v>4</v>
      </c>
      <c r="M238" s="280">
        <v>3</v>
      </c>
    </row>
    <row r="239" spans="1:13" ht="16.5" thickTop="1" thickBot="1" x14ac:dyDescent="0.3">
      <c r="H239" s="263"/>
      <c r="I239" s="263"/>
    </row>
    <row r="240" spans="1:13" ht="30" customHeight="1" thickTop="1" thickBot="1" x14ac:dyDescent="0.3">
      <c r="A240" s="631" t="s">
        <v>1</v>
      </c>
      <c r="B240" s="631" t="s">
        <v>0</v>
      </c>
      <c r="C240" s="631" t="s">
        <v>122</v>
      </c>
      <c r="D240" s="628" t="s">
        <v>104</v>
      </c>
      <c r="E240" s="629"/>
      <c r="F240" s="629"/>
      <c r="G240" s="630"/>
      <c r="H240" s="628" t="s">
        <v>3</v>
      </c>
      <c r="I240" s="629"/>
      <c r="J240" s="628" t="s">
        <v>105</v>
      </c>
      <c r="K240" s="629"/>
      <c r="L240" s="629"/>
      <c r="M240" s="630"/>
    </row>
    <row r="241" spans="1:13" ht="34.5" customHeight="1" thickTop="1" thickBot="1" x14ac:dyDescent="0.3">
      <c r="A241" s="655"/>
      <c r="B241" s="655"/>
      <c r="C241" s="655"/>
      <c r="D241" s="262" t="s">
        <v>4</v>
      </c>
      <c r="E241" s="262" t="s">
        <v>5</v>
      </c>
      <c r="F241" s="262" t="s">
        <v>6</v>
      </c>
      <c r="G241" s="262" t="s">
        <v>7</v>
      </c>
      <c r="H241" s="262" t="s">
        <v>2</v>
      </c>
      <c r="I241" s="262" t="s">
        <v>3</v>
      </c>
      <c r="J241" s="194" t="s">
        <v>8</v>
      </c>
      <c r="K241" s="260" t="s">
        <v>9</v>
      </c>
      <c r="L241" s="260" t="s">
        <v>106</v>
      </c>
      <c r="M241" s="260" t="s">
        <v>107</v>
      </c>
    </row>
    <row r="242" spans="1:13" ht="53.25" customHeight="1" thickTop="1" thickBot="1" x14ac:dyDescent="0.3">
      <c r="A242" s="465" t="s">
        <v>828</v>
      </c>
      <c r="B242" s="465" t="s">
        <v>1018</v>
      </c>
      <c r="C242" s="589" t="s">
        <v>16</v>
      </c>
      <c r="D242" s="468">
        <v>2</v>
      </c>
      <c r="E242" s="468">
        <v>30</v>
      </c>
      <c r="F242" s="468">
        <v>3</v>
      </c>
      <c r="G242" s="468">
        <v>848</v>
      </c>
      <c r="H242" s="471">
        <v>917443945</v>
      </c>
      <c r="I242" s="471">
        <v>415294100</v>
      </c>
      <c r="J242" s="270" t="s">
        <v>1019</v>
      </c>
      <c r="K242" s="468" t="s">
        <v>17</v>
      </c>
      <c r="L242" s="271">
        <v>419</v>
      </c>
      <c r="M242" s="271">
        <v>250</v>
      </c>
    </row>
    <row r="243" spans="1:13" ht="66.75" customHeight="1" thickTop="1" thickBot="1" x14ac:dyDescent="0.3">
      <c r="A243" s="465" t="s">
        <v>828</v>
      </c>
      <c r="B243" s="465" t="s">
        <v>1018</v>
      </c>
      <c r="C243" s="687" t="s">
        <v>10</v>
      </c>
      <c r="D243" s="468">
        <v>2</v>
      </c>
      <c r="E243" s="468">
        <v>30</v>
      </c>
      <c r="F243" s="468">
        <v>3</v>
      </c>
      <c r="G243" s="468">
        <v>520</v>
      </c>
      <c r="H243" s="471">
        <v>689000000</v>
      </c>
      <c r="I243" s="471">
        <v>688124586</v>
      </c>
      <c r="J243" s="270" t="s">
        <v>1020</v>
      </c>
      <c r="K243" s="468" t="s">
        <v>25</v>
      </c>
      <c r="L243" s="271">
        <v>3</v>
      </c>
      <c r="M243" s="271">
        <v>2.5</v>
      </c>
    </row>
    <row r="244" spans="1:13" ht="72" customHeight="1" thickTop="1" thickBot="1" x14ac:dyDescent="0.3">
      <c r="A244" s="465" t="s">
        <v>828</v>
      </c>
      <c r="B244" s="465" t="s">
        <v>1018</v>
      </c>
      <c r="C244" s="688"/>
      <c r="D244" s="468">
        <v>2</v>
      </c>
      <c r="E244" s="468">
        <v>30</v>
      </c>
      <c r="F244" s="468">
        <v>3</v>
      </c>
      <c r="G244" s="468">
        <v>520</v>
      </c>
      <c r="H244" s="471">
        <v>416000000</v>
      </c>
      <c r="I244" s="471">
        <v>415646637</v>
      </c>
      <c r="J244" s="270" t="s">
        <v>1021</v>
      </c>
      <c r="K244" s="468" t="s">
        <v>25</v>
      </c>
      <c r="L244" s="271">
        <v>6</v>
      </c>
      <c r="M244" s="271">
        <v>6</v>
      </c>
    </row>
    <row r="245" spans="1:13" ht="53.25" customHeight="1" thickTop="1" thickBot="1" x14ac:dyDescent="0.3">
      <c r="A245" s="465" t="s">
        <v>828</v>
      </c>
      <c r="B245" s="465" t="s">
        <v>1018</v>
      </c>
      <c r="C245" s="688"/>
      <c r="D245" s="468">
        <v>2</v>
      </c>
      <c r="E245" s="468">
        <v>30</v>
      </c>
      <c r="F245" s="468">
        <v>3</v>
      </c>
      <c r="G245" s="468">
        <v>520</v>
      </c>
      <c r="H245" s="471">
        <v>432702537</v>
      </c>
      <c r="I245" s="471">
        <v>432133564</v>
      </c>
      <c r="J245" s="270" t="s">
        <v>1022</v>
      </c>
      <c r="K245" s="468" t="s">
        <v>2406</v>
      </c>
      <c r="L245" s="271">
        <v>2</v>
      </c>
      <c r="M245" s="271">
        <v>2</v>
      </c>
    </row>
    <row r="246" spans="1:13" ht="47.25" customHeight="1" thickTop="1" thickBot="1" x14ac:dyDescent="0.3">
      <c r="A246" s="465" t="s">
        <v>828</v>
      </c>
      <c r="B246" s="465" t="s">
        <v>1018</v>
      </c>
      <c r="C246" s="688"/>
      <c r="D246" s="468">
        <v>2</v>
      </c>
      <c r="E246" s="468">
        <v>30</v>
      </c>
      <c r="F246" s="468">
        <v>3</v>
      </c>
      <c r="G246" s="468">
        <v>520</v>
      </c>
      <c r="H246" s="471">
        <v>96000000</v>
      </c>
      <c r="I246" s="471">
        <v>95408040</v>
      </c>
      <c r="J246" s="270" t="s">
        <v>1023</v>
      </c>
      <c r="K246" s="468" t="s">
        <v>11</v>
      </c>
      <c r="L246" s="271">
        <v>26400</v>
      </c>
      <c r="M246" s="271">
        <v>25300</v>
      </c>
    </row>
    <row r="247" spans="1:13" ht="47.25" customHeight="1" thickTop="1" thickBot="1" x14ac:dyDescent="0.3">
      <c r="A247" s="465" t="s">
        <v>828</v>
      </c>
      <c r="B247" s="465" t="s">
        <v>1018</v>
      </c>
      <c r="C247" s="689"/>
      <c r="D247" s="468">
        <v>2</v>
      </c>
      <c r="E247" s="468">
        <v>30</v>
      </c>
      <c r="F247" s="468">
        <v>3</v>
      </c>
      <c r="G247" s="468">
        <v>520</v>
      </c>
      <c r="H247" s="471">
        <v>197000000</v>
      </c>
      <c r="I247" s="471">
        <v>196707083</v>
      </c>
      <c r="J247" s="270" t="s">
        <v>1024</v>
      </c>
      <c r="K247" s="468" t="s">
        <v>11</v>
      </c>
      <c r="L247" s="271">
        <v>3383</v>
      </c>
      <c r="M247" s="271">
        <v>3120</v>
      </c>
    </row>
    <row r="248" spans="1:13" ht="47.25" customHeight="1" thickTop="1" thickBot="1" x14ac:dyDescent="0.3">
      <c r="A248" s="465" t="s">
        <v>828</v>
      </c>
      <c r="B248" s="465" t="s">
        <v>1018</v>
      </c>
      <c r="C248" s="465" t="s">
        <v>1026</v>
      </c>
      <c r="D248" s="468">
        <v>2</v>
      </c>
      <c r="E248" s="468">
        <v>30</v>
      </c>
      <c r="F248" s="468">
        <v>3</v>
      </c>
      <c r="G248" s="468">
        <v>540</v>
      </c>
      <c r="H248" s="471">
        <v>310000000</v>
      </c>
      <c r="I248" s="471">
        <v>172175000</v>
      </c>
      <c r="J248" s="270" t="s">
        <v>1025</v>
      </c>
      <c r="K248" s="532" t="s">
        <v>2796</v>
      </c>
      <c r="L248" s="271">
        <v>1347</v>
      </c>
      <c r="M248" s="271">
        <v>740</v>
      </c>
    </row>
    <row r="249" spans="1:13" ht="16.5" thickTop="1" thickBot="1" x14ac:dyDescent="0.3">
      <c r="H249" s="263"/>
      <c r="I249" s="263"/>
    </row>
    <row r="250" spans="1:13" ht="30" customHeight="1" thickTop="1" thickBot="1" x14ac:dyDescent="0.3">
      <c r="A250" s="631" t="s">
        <v>1</v>
      </c>
      <c r="B250" s="631" t="s">
        <v>0</v>
      </c>
      <c r="C250" s="631" t="s">
        <v>122</v>
      </c>
      <c r="D250" s="628" t="s">
        <v>104</v>
      </c>
      <c r="E250" s="629"/>
      <c r="F250" s="629"/>
      <c r="G250" s="630"/>
      <c r="H250" s="628" t="s">
        <v>3</v>
      </c>
      <c r="I250" s="629"/>
      <c r="J250" s="628" t="s">
        <v>105</v>
      </c>
      <c r="K250" s="629"/>
      <c r="L250" s="629"/>
      <c r="M250" s="630"/>
    </row>
    <row r="251" spans="1:13" ht="34.5" customHeight="1" thickTop="1" thickBot="1" x14ac:dyDescent="0.3">
      <c r="A251" s="655"/>
      <c r="B251" s="655"/>
      <c r="C251" s="655"/>
      <c r="D251" s="262" t="s">
        <v>4</v>
      </c>
      <c r="E251" s="262" t="s">
        <v>5</v>
      </c>
      <c r="F251" s="262" t="s">
        <v>6</v>
      </c>
      <c r="G251" s="262" t="s">
        <v>7</v>
      </c>
      <c r="H251" s="262" t="s">
        <v>2</v>
      </c>
      <c r="I251" s="262" t="s">
        <v>3</v>
      </c>
      <c r="J251" s="194" t="s">
        <v>8</v>
      </c>
      <c r="K251" s="260" t="s">
        <v>9</v>
      </c>
      <c r="L251" s="260" t="s">
        <v>106</v>
      </c>
      <c r="M251" s="260" t="s">
        <v>107</v>
      </c>
    </row>
    <row r="252" spans="1:13" ht="54" customHeight="1" thickTop="1" thickBot="1" x14ac:dyDescent="0.3">
      <c r="A252" s="465" t="s">
        <v>828</v>
      </c>
      <c r="B252" s="465" t="s">
        <v>1027</v>
      </c>
      <c r="C252" s="465" t="s">
        <v>16</v>
      </c>
      <c r="D252" s="468">
        <v>2</v>
      </c>
      <c r="E252" s="468">
        <v>30</v>
      </c>
      <c r="F252" s="468">
        <v>3</v>
      </c>
      <c r="G252" s="468">
        <v>848</v>
      </c>
      <c r="H252" s="471">
        <v>1938932121</v>
      </c>
      <c r="I252" s="471">
        <v>1208272000</v>
      </c>
      <c r="J252" s="270" t="s">
        <v>1028</v>
      </c>
      <c r="K252" s="468" t="s">
        <v>17</v>
      </c>
      <c r="L252" s="271">
        <v>887</v>
      </c>
      <c r="M252" s="271">
        <v>887</v>
      </c>
    </row>
    <row r="253" spans="1:13" ht="47.25" customHeight="1" thickTop="1" thickBot="1" x14ac:dyDescent="0.3">
      <c r="A253" s="465" t="s">
        <v>828</v>
      </c>
      <c r="B253" s="465" t="s">
        <v>1027</v>
      </c>
      <c r="C253" s="687" t="s">
        <v>24</v>
      </c>
      <c r="D253" s="468">
        <v>2</v>
      </c>
      <c r="E253" s="468">
        <v>30</v>
      </c>
      <c r="F253" s="468">
        <v>3</v>
      </c>
      <c r="G253" s="468">
        <v>520</v>
      </c>
      <c r="H253" s="471">
        <v>1524834388</v>
      </c>
      <c r="I253" s="471">
        <v>143296152</v>
      </c>
      <c r="J253" s="270" t="s">
        <v>1029</v>
      </c>
      <c r="K253" s="468" t="s">
        <v>25</v>
      </c>
      <c r="L253" s="271">
        <v>14</v>
      </c>
      <c r="M253" s="271">
        <v>8</v>
      </c>
    </row>
    <row r="254" spans="1:13" ht="47.25" customHeight="1" thickTop="1" thickBot="1" x14ac:dyDescent="0.3">
      <c r="A254" s="465" t="s">
        <v>828</v>
      </c>
      <c r="B254" s="465" t="s">
        <v>1027</v>
      </c>
      <c r="C254" s="688"/>
      <c r="D254" s="468">
        <v>2</v>
      </c>
      <c r="E254" s="468">
        <v>30</v>
      </c>
      <c r="F254" s="468">
        <v>3</v>
      </c>
      <c r="G254" s="468">
        <v>520</v>
      </c>
      <c r="H254" s="471">
        <v>840000000</v>
      </c>
      <c r="I254" s="471">
        <v>0</v>
      </c>
      <c r="J254" s="270" t="s">
        <v>1030</v>
      </c>
      <c r="K254" s="468" t="s">
        <v>25</v>
      </c>
      <c r="L254" s="271">
        <v>10</v>
      </c>
      <c r="M254" s="271">
        <v>0</v>
      </c>
    </row>
    <row r="255" spans="1:13" ht="47.25" customHeight="1" thickTop="1" thickBot="1" x14ac:dyDescent="0.3">
      <c r="A255" s="465" t="s">
        <v>828</v>
      </c>
      <c r="B255" s="465" t="s">
        <v>1027</v>
      </c>
      <c r="C255" s="688"/>
      <c r="D255" s="468">
        <v>2</v>
      </c>
      <c r="E255" s="468">
        <v>30</v>
      </c>
      <c r="F255" s="468">
        <v>3</v>
      </c>
      <c r="G255" s="468">
        <v>520</v>
      </c>
      <c r="H255" s="471">
        <v>409000000</v>
      </c>
      <c r="I255" s="471">
        <v>14342250</v>
      </c>
      <c r="J255" s="270" t="s">
        <v>1031</v>
      </c>
      <c r="K255" s="468" t="s">
        <v>18</v>
      </c>
      <c r="L255" s="271">
        <v>6</v>
      </c>
      <c r="M255" s="271">
        <v>2</v>
      </c>
    </row>
    <row r="256" spans="1:13" ht="47.25" customHeight="1" thickTop="1" thickBot="1" x14ac:dyDescent="0.3">
      <c r="A256" s="465" t="s">
        <v>828</v>
      </c>
      <c r="B256" s="465" t="s">
        <v>1027</v>
      </c>
      <c r="C256" s="688"/>
      <c r="D256" s="468">
        <v>2</v>
      </c>
      <c r="E256" s="468">
        <v>30</v>
      </c>
      <c r="F256" s="468">
        <v>3</v>
      </c>
      <c r="G256" s="468">
        <v>520</v>
      </c>
      <c r="H256" s="471">
        <v>560000000</v>
      </c>
      <c r="I256" s="471">
        <v>551771417</v>
      </c>
      <c r="J256" s="270" t="s">
        <v>1032</v>
      </c>
      <c r="K256" s="468" t="s">
        <v>2406</v>
      </c>
      <c r="L256" s="271">
        <v>9</v>
      </c>
      <c r="M256" s="271">
        <v>9</v>
      </c>
    </row>
    <row r="257" spans="1:13" ht="54" customHeight="1" thickTop="1" thickBot="1" x14ac:dyDescent="0.3">
      <c r="A257" s="465" t="s">
        <v>828</v>
      </c>
      <c r="B257" s="465" t="s">
        <v>1027</v>
      </c>
      <c r="C257" s="688"/>
      <c r="D257" s="468">
        <v>2</v>
      </c>
      <c r="E257" s="468">
        <v>30</v>
      </c>
      <c r="F257" s="468">
        <v>3</v>
      </c>
      <c r="G257" s="468">
        <v>520</v>
      </c>
      <c r="H257" s="471">
        <v>770100746</v>
      </c>
      <c r="I257" s="471">
        <v>602131511</v>
      </c>
      <c r="J257" s="270" t="s">
        <v>1033</v>
      </c>
      <c r="K257" s="468" t="s">
        <v>11</v>
      </c>
      <c r="L257" s="271">
        <v>15402</v>
      </c>
      <c r="M257" s="271">
        <v>12043</v>
      </c>
    </row>
    <row r="258" spans="1:13" ht="47.25" customHeight="1" thickTop="1" thickBot="1" x14ac:dyDescent="0.3">
      <c r="A258" s="465" t="s">
        <v>828</v>
      </c>
      <c r="B258" s="465" t="s">
        <v>1027</v>
      </c>
      <c r="C258" s="689"/>
      <c r="D258" s="468">
        <v>2</v>
      </c>
      <c r="E258" s="468">
        <v>30</v>
      </c>
      <c r="F258" s="468">
        <v>3</v>
      </c>
      <c r="G258" s="468">
        <v>520</v>
      </c>
      <c r="H258" s="471">
        <v>200000000</v>
      </c>
      <c r="I258" s="471">
        <v>57536505</v>
      </c>
      <c r="J258" s="270" t="s">
        <v>1034</v>
      </c>
      <c r="K258" s="468" t="s">
        <v>13</v>
      </c>
      <c r="L258" s="271">
        <v>6</v>
      </c>
      <c r="M258" s="271">
        <v>2</v>
      </c>
    </row>
    <row r="259" spans="1:13" ht="16.5" thickTop="1" thickBot="1" x14ac:dyDescent="0.3">
      <c r="H259" s="263"/>
      <c r="I259" s="263"/>
    </row>
    <row r="260" spans="1:13" ht="30" customHeight="1" thickTop="1" thickBot="1" x14ac:dyDescent="0.3">
      <c r="A260" s="631" t="s">
        <v>1</v>
      </c>
      <c r="B260" s="631" t="s">
        <v>0</v>
      </c>
      <c r="C260" s="631" t="s">
        <v>122</v>
      </c>
      <c r="D260" s="628" t="s">
        <v>104</v>
      </c>
      <c r="E260" s="629"/>
      <c r="F260" s="629"/>
      <c r="G260" s="630"/>
      <c r="H260" s="628" t="s">
        <v>3</v>
      </c>
      <c r="I260" s="629"/>
      <c r="J260" s="628" t="s">
        <v>105</v>
      </c>
      <c r="K260" s="629"/>
      <c r="L260" s="629"/>
      <c r="M260" s="630"/>
    </row>
    <row r="261" spans="1:13" ht="34.5" customHeight="1" thickTop="1" thickBot="1" x14ac:dyDescent="0.3">
      <c r="A261" s="655"/>
      <c r="B261" s="655"/>
      <c r="C261" s="655"/>
      <c r="D261" s="262" t="s">
        <v>4</v>
      </c>
      <c r="E261" s="262" t="s">
        <v>5</v>
      </c>
      <c r="F261" s="262" t="s">
        <v>6</v>
      </c>
      <c r="G261" s="262" t="s">
        <v>7</v>
      </c>
      <c r="H261" s="262" t="s">
        <v>2</v>
      </c>
      <c r="I261" s="262" t="s">
        <v>3</v>
      </c>
      <c r="J261" s="194" t="s">
        <v>8</v>
      </c>
      <c r="K261" s="260" t="s">
        <v>9</v>
      </c>
      <c r="L261" s="260" t="s">
        <v>106</v>
      </c>
      <c r="M261" s="260" t="s">
        <v>107</v>
      </c>
    </row>
    <row r="262" spans="1:13" ht="53.25" customHeight="1" thickTop="1" thickBot="1" x14ac:dyDescent="0.3">
      <c r="A262" s="465" t="s">
        <v>828</v>
      </c>
      <c r="B262" s="465" t="s">
        <v>1035</v>
      </c>
      <c r="C262" s="465" t="s">
        <v>16</v>
      </c>
      <c r="D262" s="468">
        <v>2</v>
      </c>
      <c r="E262" s="468">
        <v>30</v>
      </c>
      <c r="F262" s="468">
        <v>3</v>
      </c>
      <c r="G262" s="468">
        <v>848</v>
      </c>
      <c r="H262" s="471">
        <v>990809940.5999999</v>
      </c>
      <c r="I262" s="471">
        <v>862577100</v>
      </c>
      <c r="J262" s="270" t="s">
        <v>1036</v>
      </c>
      <c r="K262" s="468" t="s">
        <v>17</v>
      </c>
      <c r="L262" s="468">
        <v>887</v>
      </c>
      <c r="M262" s="271">
        <v>887</v>
      </c>
    </row>
    <row r="263" spans="1:13" ht="47.25" customHeight="1" thickTop="1" thickBot="1" x14ac:dyDescent="0.3">
      <c r="A263" s="465" t="s">
        <v>828</v>
      </c>
      <c r="B263" s="465" t="s">
        <v>1035</v>
      </c>
      <c r="C263" s="687" t="s">
        <v>24</v>
      </c>
      <c r="D263" s="468">
        <v>2</v>
      </c>
      <c r="E263" s="468">
        <v>30</v>
      </c>
      <c r="F263" s="468">
        <v>3</v>
      </c>
      <c r="G263" s="468">
        <v>520</v>
      </c>
      <c r="H263" s="471">
        <v>602106699</v>
      </c>
      <c r="I263" s="471">
        <v>509933097</v>
      </c>
      <c r="J263" s="270" t="s">
        <v>1037</v>
      </c>
      <c r="K263" s="468" t="s">
        <v>25</v>
      </c>
      <c r="L263" s="468">
        <v>4</v>
      </c>
      <c r="M263" s="271">
        <v>4</v>
      </c>
    </row>
    <row r="264" spans="1:13" ht="47.25" customHeight="1" thickTop="1" thickBot="1" x14ac:dyDescent="0.3">
      <c r="A264" s="465" t="s">
        <v>828</v>
      </c>
      <c r="B264" s="465" t="s">
        <v>1035</v>
      </c>
      <c r="C264" s="688"/>
      <c r="D264" s="468">
        <v>2</v>
      </c>
      <c r="E264" s="468">
        <v>30</v>
      </c>
      <c r="F264" s="468">
        <v>3</v>
      </c>
      <c r="G264" s="468">
        <v>520</v>
      </c>
      <c r="H264" s="471">
        <v>555000000</v>
      </c>
      <c r="I264" s="471">
        <v>554222498</v>
      </c>
      <c r="J264" s="270" t="s">
        <v>1038</v>
      </c>
      <c r="K264" s="468" t="s">
        <v>25</v>
      </c>
      <c r="L264" s="468">
        <v>10</v>
      </c>
      <c r="M264" s="271">
        <v>10</v>
      </c>
    </row>
    <row r="265" spans="1:13" ht="53.25" customHeight="1" thickTop="1" thickBot="1" x14ac:dyDescent="0.3">
      <c r="A265" s="465" t="s">
        <v>828</v>
      </c>
      <c r="B265" s="465" t="s">
        <v>1035</v>
      </c>
      <c r="C265" s="688"/>
      <c r="D265" s="468">
        <v>2</v>
      </c>
      <c r="E265" s="468">
        <v>30</v>
      </c>
      <c r="F265" s="468">
        <v>3</v>
      </c>
      <c r="G265" s="468">
        <v>520</v>
      </c>
      <c r="H265" s="471">
        <v>545000000</v>
      </c>
      <c r="I265" s="471">
        <v>543437290</v>
      </c>
      <c r="J265" s="270" t="s">
        <v>1039</v>
      </c>
      <c r="K265" s="468" t="s">
        <v>34</v>
      </c>
      <c r="L265" s="468">
        <v>10</v>
      </c>
      <c r="M265" s="271">
        <v>10</v>
      </c>
    </row>
    <row r="266" spans="1:13" ht="53.25" customHeight="1" thickTop="1" thickBot="1" x14ac:dyDescent="0.3">
      <c r="A266" s="465" t="s">
        <v>828</v>
      </c>
      <c r="B266" s="465" t="s">
        <v>1035</v>
      </c>
      <c r="C266" s="688"/>
      <c r="D266" s="468">
        <v>2</v>
      </c>
      <c r="E266" s="468">
        <v>30</v>
      </c>
      <c r="F266" s="468">
        <v>3</v>
      </c>
      <c r="G266" s="468">
        <v>520</v>
      </c>
      <c r="H266" s="471">
        <v>83500000</v>
      </c>
      <c r="I266" s="471">
        <v>83500000</v>
      </c>
      <c r="J266" s="270" t="s">
        <v>1040</v>
      </c>
      <c r="K266" s="468" t="s">
        <v>2302</v>
      </c>
      <c r="L266" s="468">
        <v>1</v>
      </c>
      <c r="M266" s="271">
        <v>1</v>
      </c>
    </row>
    <row r="267" spans="1:13" ht="51.75" customHeight="1" thickTop="1" thickBot="1" x14ac:dyDescent="0.3">
      <c r="A267" s="465" t="s">
        <v>828</v>
      </c>
      <c r="B267" s="465" t="s">
        <v>1035</v>
      </c>
      <c r="C267" s="689"/>
      <c r="D267" s="468">
        <v>2</v>
      </c>
      <c r="E267" s="468">
        <v>30</v>
      </c>
      <c r="F267" s="468">
        <v>3</v>
      </c>
      <c r="G267" s="468">
        <v>520</v>
      </c>
      <c r="H267" s="471">
        <v>250000000</v>
      </c>
      <c r="I267" s="471">
        <v>248197327</v>
      </c>
      <c r="J267" s="270" t="s">
        <v>1041</v>
      </c>
      <c r="K267" s="468" t="s">
        <v>11</v>
      </c>
      <c r="L267" s="468">
        <v>5555</v>
      </c>
      <c r="M267" s="271">
        <v>5452</v>
      </c>
    </row>
    <row r="268" spans="1:13" ht="53.25" customHeight="1" thickTop="1" thickBot="1" x14ac:dyDescent="0.3">
      <c r="A268" s="465" t="s">
        <v>828</v>
      </c>
      <c r="B268" s="465" t="s">
        <v>1035</v>
      </c>
      <c r="C268" s="465" t="s">
        <v>35</v>
      </c>
      <c r="D268" s="468">
        <v>2</v>
      </c>
      <c r="E268" s="468">
        <v>30</v>
      </c>
      <c r="F268" s="468">
        <v>3</v>
      </c>
      <c r="G268" s="468">
        <v>540</v>
      </c>
      <c r="H268" s="471">
        <v>185000000</v>
      </c>
      <c r="I268" s="471">
        <v>129175200</v>
      </c>
      <c r="J268" s="270" t="s">
        <v>1042</v>
      </c>
      <c r="K268" s="468" t="s">
        <v>15</v>
      </c>
      <c r="L268" s="468">
        <v>1150</v>
      </c>
      <c r="M268" s="271">
        <v>816</v>
      </c>
    </row>
    <row r="269" spans="1:13" ht="16.5" thickTop="1" thickBot="1" x14ac:dyDescent="0.3">
      <c r="H269" s="263"/>
      <c r="I269" s="263"/>
    </row>
    <row r="270" spans="1:13" ht="30" customHeight="1" thickTop="1" thickBot="1" x14ac:dyDescent="0.3">
      <c r="A270" s="631" t="s">
        <v>1</v>
      </c>
      <c r="B270" s="631" t="s">
        <v>0</v>
      </c>
      <c r="C270" s="631" t="s">
        <v>122</v>
      </c>
      <c r="D270" s="628" t="s">
        <v>104</v>
      </c>
      <c r="E270" s="629"/>
      <c r="F270" s="629"/>
      <c r="G270" s="630"/>
      <c r="H270" s="628" t="s">
        <v>3</v>
      </c>
      <c r="I270" s="629"/>
      <c r="J270" s="628" t="s">
        <v>105</v>
      </c>
      <c r="K270" s="629"/>
      <c r="L270" s="629"/>
      <c r="M270" s="630"/>
    </row>
    <row r="271" spans="1:13" ht="34.5" customHeight="1" thickTop="1" thickBot="1" x14ac:dyDescent="0.3">
      <c r="A271" s="655"/>
      <c r="B271" s="655"/>
      <c r="C271" s="655"/>
      <c r="D271" s="262" t="s">
        <v>4</v>
      </c>
      <c r="E271" s="262" t="s">
        <v>5</v>
      </c>
      <c r="F271" s="262" t="s">
        <v>6</v>
      </c>
      <c r="G271" s="262" t="s">
        <v>7</v>
      </c>
      <c r="H271" s="262" t="s">
        <v>2</v>
      </c>
      <c r="I271" s="262" t="s">
        <v>3</v>
      </c>
      <c r="J271" s="194" t="s">
        <v>8</v>
      </c>
      <c r="K271" s="260" t="s">
        <v>9</v>
      </c>
      <c r="L271" s="260" t="s">
        <v>106</v>
      </c>
      <c r="M271" s="260" t="s">
        <v>107</v>
      </c>
    </row>
    <row r="272" spans="1:13" ht="36" customHeight="1" thickTop="1" thickBot="1" x14ac:dyDescent="0.3">
      <c r="A272" s="461" t="s">
        <v>828</v>
      </c>
      <c r="B272" s="461" t="s">
        <v>1043</v>
      </c>
      <c r="C272" s="658" t="s">
        <v>92</v>
      </c>
      <c r="D272" s="660">
        <v>2</v>
      </c>
      <c r="E272" s="660">
        <v>30</v>
      </c>
      <c r="F272" s="660">
        <v>3</v>
      </c>
      <c r="G272" s="660">
        <v>848</v>
      </c>
      <c r="H272" s="662">
        <v>734034211</v>
      </c>
      <c r="I272" s="662">
        <v>255244196</v>
      </c>
      <c r="J272" s="473" t="s">
        <v>1044</v>
      </c>
      <c r="K272" s="463" t="s">
        <v>28</v>
      </c>
      <c r="L272" s="463">
        <v>50240</v>
      </c>
      <c r="M272" s="463">
        <v>26628</v>
      </c>
    </row>
    <row r="273" spans="1:13" ht="54" customHeight="1" thickTop="1" thickBot="1" x14ac:dyDescent="0.3">
      <c r="A273" s="461" t="s">
        <v>828</v>
      </c>
      <c r="B273" s="461" t="s">
        <v>1043</v>
      </c>
      <c r="C273" s="659"/>
      <c r="D273" s="661"/>
      <c r="E273" s="661"/>
      <c r="F273" s="661"/>
      <c r="G273" s="661"/>
      <c r="H273" s="663"/>
      <c r="I273" s="663"/>
      <c r="J273" s="473" t="s">
        <v>1045</v>
      </c>
      <c r="K273" s="463" t="s">
        <v>17</v>
      </c>
      <c r="L273" s="463">
        <v>600</v>
      </c>
      <c r="M273" s="463">
        <v>600</v>
      </c>
    </row>
    <row r="274" spans="1:13" ht="47.25" customHeight="1" thickTop="1" thickBot="1" x14ac:dyDescent="0.3">
      <c r="A274" s="461" t="s">
        <v>828</v>
      </c>
      <c r="B274" s="461" t="s">
        <v>1043</v>
      </c>
      <c r="C274" s="658" t="s">
        <v>24</v>
      </c>
      <c r="D274" s="463">
        <v>3</v>
      </c>
      <c r="E274" s="463">
        <v>30</v>
      </c>
      <c r="F274" s="463">
        <v>3</v>
      </c>
      <c r="G274" s="463">
        <v>520</v>
      </c>
      <c r="H274" s="467">
        <v>350000000</v>
      </c>
      <c r="I274" s="467">
        <v>340050600</v>
      </c>
      <c r="J274" s="473" t="s">
        <v>1046</v>
      </c>
      <c r="K274" s="463" t="s">
        <v>13</v>
      </c>
      <c r="L274" s="463">
        <v>3</v>
      </c>
      <c r="M274" s="463">
        <v>2</v>
      </c>
    </row>
    <row r="275" spans="1:13" ht="47.25" customHeight="1" thickTop="1" thickBot="1" x14ac:dyDescent="0.3">
      <c r="A275" s="461" t="s">
        <v>828</v>
      </c>
      <c r="B275" s="461" t="s">
        <v>1043</v>
      </c>
      <c r="C275" s="668"/>
      <c r="D275" s="463">
        <v>3</v>
      </c>
      <c r="E275" s="463">
        <v>30</v>
      </c>
      <c r="F275" s="463">
        <v>3</v>
      </c>
      <c r="G275" s="463">
        <v>520</v>
      </c>
      <c r="H275" s="467">
        <v>420000000</v>
      </c>
      <c r="I275" s="467">
        <v>400000000</v>
      </c>
      <c r="J275" s="473" t="s">
        <v>1047</v>
      </c>
      <c r="K275" s="463" t="s">
        <v>13</v>
      </c>
      <c r="L275" s="463">
        <v>3</v>
      </c>
      <c r="M275" s="463">
        <v>0</v>
      </c>
    </row>
    <row r="276" spans="1:13" ht="47.25" customHeight="1" thickTop="1" thickBot="1" x14ac:dyDescent="0.3">
      <c r="A276" s="461" t="s">
        <v>828</v>
      </c>
      <c r="B276" s="461" t="s">
        <v>1043</v>
      </c>
      <c r="C276" s="668"/>
      <c r="D276" s="463">
        <v>3</v>
      </c>
      <c r="E276" s="463">
        <v>30</v>
      </c>
      <c r="F276" s="463">
        <v>3</v>
      </c>
      <c r="G276" s="463">
        <v>520</v>
      </c>
      <c r="H276" s="467">
        <v>260000000</v>
      </c>
      <c r="I276" s="467">
        <v>254051450</v>
      </c>
      <c r="J276" s="473" t="s">
        <v>1048</v>
      </c>
      <c r="K276" s="463" t="s">
        <v>25</v>
      </c>
      <c r="L276" s="463">
        <v>4</v>
      </c>
      <c r="M276" s="463">
        <v>3</v>
      </c>
    </row>
    <row r="277" spans="1:13" ht="53.25" customHeight="1" thickTop="1" thickBot="1" x14ac:dyDescent="0.3">
      <c r="A277" s="461" t="s">
        <v>828</v>
      </c>
      <c r="B277" s="461" t="s">
        <v>1043</v>
      </c>
      <c r="C277" s="668"/>
      <c r="D277" s="463">
        <v>3</v>
      </c>
      <c r="E277" s="463">
        <v>30</v>
      </c>
      <c r="F277" s="463">
        <v>3</v>
      </c>
      <c r="G277" s="463">
        <v>520</v>
      </c>
      <c r="H277" s="467">
        <v>100000000</v>
      </c>
      <c r="I277" s="467">
        <v>100000000</v>
      </c>
      <c r="J277" s="473" t="s">
        <v>1049</v>
      </c>
      <c r="K277" s="463" t="s">
        <v>13</v>
      </c>
      <c r="L277" s="463">
        <v>1</v>
      </c>
      <c r="M277" s="463">
        <v>0</v>
      </c>
    </row>
    <row r="278" spans="1:13" ht="47.25" customHeight="1" thickTop="1" thickBot="1" x14ac:dyDescent="0.3">
      <c r="A278" s="461" t="s">
        <v>828</v>
      </c>
      <c r="B278" s="461" t="s">
        <v>1043</v>
      </c>
      <c r="C278" s="668"/>
      <c r="D278" s="463">
        <v>3</v>
      </c>
      <c r="E278" s="463">
        <v>30</v>
      </c>
      <c r="F278" s="463">
        <v>3</v>
      </c>
      <c r="G278" s="463">
        <v>520</v>
      </c>
      <c r="H278" s="467">
        <v>250000000</v>
      </c>
      <c r="I278" s="467">
        <v>0</v>
      </c>
      <c r="J278" s="473" t="s">
        <v>1050</v>
      </c>
      <c r="K278" s="463" t="s">
        <v>13</v>
      </c>
      <c r="L278" s="463">
        <v>1</v>
      </c>
      <c r="M278" s="463">
        <v>0</v>
      </c>
    </row>
    <row r="279" spans="1:13" ht="36" customHeight="1" thickTop="1" thickBot="1" x14ac:dyDescent="0.3">
      <c r="A279" s="461" t="s">
        <v>828</v>
      </c>
      <c r="B279" s="461" t="s">
        <v>1043</v>
      </c>
      <c r="C279" s="659"/>
      <c r="D279" s="463">
        <v>3</v>
      </c>
      <c r="E279" s="463">
        <v>30</v>
      </c>
      <c r="F279" s="463">
        <v>3</v>
      </c>
      <c r="G279" s="463">
        <v>520</v>
      </c>
      <c r="H279" s="467">
        <v>69699823</v>
      </c>
      <c r="I279" s="467">
        <v>0</v>
      </c>
      <c r="J279" s="473" t="s">
        <v>1051</v>
      </c>
      <c r="K279" s="463" t="s">
        <v>13</v>
      </c>
      <c r="L279" s="463">
        <v>1</v>
      </c>
      <c r="M279" s="463">
        <v>0</v>
      </c>
    </row>
    <row r="280" spans="1:13" ht="47.25" customHeight="1" thickTop="1" thickBot="1" x14ac:dyDescent="0.3">
      <c r="A280" s="461" t="s">
        <v>828</v>
      </c>
      <c r="B280" s="461" t="s">
        <v>1043</v>
      </c>
      <c r="C280" s="658" t="s">
        <v>159</v>
      </c>
      <c r="D280" s="463">
        <v>3</v>
      </c>
      <c r="E280" s="463">
        <v>30</v>
      </c>
      <c r="F280" s="463">
        <v>3</v>
      </c>
      <c r="G280" s="463">
        <v>530</v>
      </c>
      <c r="H280" s="467">
        <v>0</v>
      </c>
      <c r="I280" s="467">
        <v>0</v>
      </c>
      <c r="J280" s="473" t="s">
        <v>1052</v>
      </c>
      <c r="K280" s="463" t="s">
        <v>2798</v>
      </c>
      <c r="L280" s="463">
        <v>2000</v>
      </c>
      <c r="M280" s="463">
        <v>0</v>
      </c>
    </row>
    <row r="281" spans="1:13" ht="47.25" customHeight="1" thickTop="1" thickBot="1" x14ac:dyDescent="0.3">
      <c r="A281" s="461" t="s">
        <v>828</v>
      </c>
      <c r="B281" s="461" t="s">
        <v>1043</v>
      </c>
      <c r="C281" s="659"/>
      <c r="D281" s="463">
        <v>3</v>
      </c>
      <c r="E281" s="463">
        <v>30</v>
      </c>
      <c r="F281" s="463">
        <v>3</v>
      </c>
      <c r="G281" s="463">
        <v>530</v>
      </c>
      <c r="H281" s="467">
        <v>0</v>
      </c>
      <c r="I281" s="467">
        <v>0</v>
      </c>
      <c r="J281" s="473" t="s">
        <v>1053</v>
      </c>
      <c r="K281" s="463" t="s">
        <v>2805</v>
      </c>
      <c r="L281" s="463">
        <v>1</v>
      </c>
      <c r="M281" s="463">
        <v>0</v>
      </c>
    </row>
    <row r="282" spans="1:13" ht="16.5" thickTop="1" thickBot="1" x14ac:dyDescent="0.3">
      <c r="H282" s="263"/>
      <c r="I282" s="263"/>
    </row>
    <row r="283" spans="1:13" ht="30" customHeight="1" thickTop="1" thickBot="1" x14ac:dyDescent="0.3">
      <c r="A283" s="631" t="s">
        <v>1</v>
      </c>
      <c r="B283" s="631" t="s">
        <v>0</v>
      </c>
      <c r="C283" s="631" t="s">
        <v>122</v>
      </c>
      <c r="D283" s="628" t="s">
        <v>104</v>
      </c>
      <c r="E283" s="629"/>
      <c r="F283" s="629"/>
      <c r="G283" s="630"/>
      <c r="H283" s="628" t="s">
        <v>3</v>
      </c>
      <c r="I283" s="629"/>
      <c r="J283" s="628" t="s">
        <v>105</v>
      </c>
      <c r="K283" s="629"/>
      <c r="L283" s="629"/>
      <c r="M283" s="630"/>
    </row>
    <row r="284" spans="1:13" ht="34.5" customHeight="1" thickTop="1" thickBot="1" x14ac:dyDescent="0.3">
      <c r="A284" s="655"/>
      <c r="B284" s="655"/>
      <c r="C284" s="655"/>
      <c r="D284" s="262" t="s">
        <v>4</v>
      </c>
      <c r="E284" s="262" t="s">
        <v>5</v>
      </c>
      <c r="F284" s="262" t="s">
        <v>6</v>
      </c>
      <c r="G284" s="262" t="s">
        <v>7</v>
      </c>
      <c r="H284" s="262" t="s">
        <v>2</v>
      </c>
      <c r="I284" s="262" t="s">
        <v>3</v>
      </c>
      <c r="J284" s="194" t="s">
        <v>8</v>
      </c>
      <c r="K284" s="260" t="s">
        <v>9</v>
      </c>
      <c r="L284" s="260" t="s">
        <v>106</v>
      </c>
      <c r="M284" s="260" t="s">
        <v>107</v>
      </c>
    </row>
    <row r="285" spans="1:13" ht="66.75" customHeight="1" thickTop="1" thickBot="1" x14ac:dyDescent="0.3">
      <c r="A285" s="465" t="s">
        <v>828</v>
      </c>
      <c r="B285" s="465" t="s">
        <v>1054</v>
      </c>
      <c r="C285" s="465" t="s">
        <v>16</v>
      </c>
      <c r="D285" s="465">
        <v>2</v>
      </c>
      <c r="E285" s="465">
        <v>30</v>
      </c>
      <c r="F285" s="278" t="s">
        <v>309</v>
      </c>
      <c r="G285" s="278" t="s">
        <v>96</v>
      </c>
      <c r="H285" s="273">
        <v>790127508</v>
      </c>
      <c r="I285" s="273">
        <v>790127508</v>
      </c>
      <c r="J285" s="270" t="s">
        <v>1055</v>
      </c>
      <c r="K285" s="468" t="s">
        <v>17</v>
      </c>
      <c r="L285" s="271">
        <v>1383</v>
      </c>
      <c r="M285" s="271">
        <v>1383</v>
      </c>
    </row>
    <row r="286" spans="1:13" ht="123.75" customHeight="1" thickTop="1" thickBot="1" x14ac:dyDescent="0.3">
      <c r="A286" s="465" t="s">
        <v>828</v>
      </c>
      <c r="B286" s="465" t="s">
        <v>1054</v>
      </c>
      <c r="C286" s="687" t="s">
        <v>24</v>
      </c>
      <c r="D286" s="465">
        <v>2</v>
      </c>
      <c r="E286" s="465">
        <v>30</v>
      </c>
      <c r="F286" s="278" t="s">
        <v>309</v>
      </c>
      <c r="G286" s="278" t="s">
        <v>98</v>
      </c>
      <c r="H286" s="273">
        <v>1406918880</v>
      </c>
      <c r="I286" s="273">
        <v>1226540660</v>
      </c>
      <c r="J286" s="270" t="s">
        <v>1056</v>
      </c>
      <c r="K286" s="468" t="s">
        <v>25</v>
      </c>
      <c r="L286" s="271">
        <v>17</v>
      </c>
      <c r="M286" s="271">
        <v>16.5</v>
      </c>
    </row>
    <row r="287" spans="1:13" ht="53.25" customHeight="1" thickTop="1" thickBot="1" x14ac:dyDescent="0.3">
      <c r="A287" s="465" t="s">
        <v>828</v>
      </c>
      <c r="B287" s="465" t="s">
        <v>1054</v>
      </c>
      <c r="C287" s="688"/>
      <c r="D287" s="465">
        <v>2</v>
      </c>
      <c r="E287" s="465">
        <v>30</v>
      </c>
      <c r="F287" s="278" t="s">
        <v>309</v>
      </c>
      <c r="G287" s="278" t="s">
        <v>98</v>
      </c>
      <c r="H287" s="273">
        <v>600000000</v>
      </c>
      <c r="I287" s="273">
        <v>447098009</v>
      </c>
      <c r="J287" s="270" t="s">
        <v>1057</v>
      </c>
      <c r="K287" s="468" t="s">
        <v>13</v>
      </c>
      <c r="L287" s="271">
        <v>3</v>
      </c>
      <c r="M287" s="271">
        <v>3</v>
      </c>
    </row>
    <row r="288" spans="1:13" ht="87" customHeight="1" thickTop="1" thickBot="1" x14ac:dyDescent="0.3">
      <c r="A288" s="465" t="s">
        <v>828</v>
      </c>
      <c r="B288" s="465" t="s">
        <v>1054</v>
      </c>
      <c r="C288" s="688"/>
      <c r="D288" s="465">
        <v>2</v>
      </c>
      <c r="E288" s="465">
        <v>30</v>
      </c>
      <c r="F288" s="278" t="s">
        <v>309</v>
      </c>
      <c r="G288" s="278" t="s">
        <v>98</v>
      </c>
      <c r="H288" s="273">
        <v>314039000</v>
      </c>
      <c r="I288" s="273">
        <v>314038570</v>
      </c>
      <c r="J288" s="270" t="s">
        <v>1058</v>
      </c>
      <c r="K288" s="468" t="s">
        <v>18</v>
      </c>
      <c r="L288" s="271">
        <v>4</v>
      </c>
      <c r="M288" s="271">
        <v>4</v>
      </c>
    </row>
    <row r="289" spans="1:13" ht="87" customHeight="1" thickTop="1" thickBot="1" x14ac:dyDescent="0.3">
      <c r="A289" s="465" t="s">
        <v>828</v>
      </c>
      <c r="B289" s="465" t="s">
        <v>1054</v>
      </c>
      <c r="C289" s="689"/>
      <c r="D289" s="465">
        <v>2</v>
      </c>
      <c r="E289" s="465">
        <v>30</v>
      </c>
      <c r="F289" s="278" t="s">
        <v>309</v>
      </c>
      <c r="G289" s="278" t="s">
        <v>98</v>
      </c>
      <c r="H289" s="273">
        <v>580239470</v>
      </c>
      <c r="I289" s="273">
        <v>365000000</v>
      </c>
      <c r="J289" s="270" t="s">
        <v>1059</v>
      </c>
      <c r="K289" s="468" t="s">
        <v>13</v>
      </c>
      <c r="L289" s="271">
        <v>2</v>
      </c>
      <c r="M289" s="271">
        <v>1.2</v>
      </c>
    </row>
    <row r="290" spans="1:13" ht="35.25" customHeight="1" thickTop="1" thickBot="1" x14ac:dyDescent="0.3">
      <c r="A290" s="465" t="s">
        <v>828</v>
      </c>
      <c r="B290" s="465" t="s">
        <v>1054</v>
      </c>
      <c r="C290" s="465" t="s">
        <v>35</v>
      </c>
      <c r="D290" s="465">
        <v>2</v>
      </c>
      <c r="E290" s="465">
        <v>30</v>
      </c>
      <c r="F290" s="278" t="s">
        <v>309</v>
      </c>
      <c r="G290" s="278" t="s">
        <v>95</v>
      </c>
      <c r="H290" s="273">
        <v>100000000</v>
      </c>
      <c r="I290" s="273">
        <v>0</v>
      </c>
      <c r="J290" s="270" t="s">
        <v>1060</v>
      </c>
      <c r="K290" s="468" t="s">
        <v>15</v>
      </c>
      <c r="L290" s="271">
        <v>550</v>
      </c>
      <c r="M290" s="271">
        <v>0</v>
      </c>
    </row>
    <row r="291" spans="1:13" ht="16.5" thickTop="1" thickBot="1" x14ac:dyDescent="0.3">
      <c r="H291" s="263"/>
      <c r="I291" s="263"/>
    </row>
    <row r="292" spans="1:13" ht="30" customHeight="1" thickTop="1" thickBot="1" x14ac:dyDescent="0.3">
      <c r="A292" s="631" t="s">
        <v>1</v>
      </c>
      <c r="B292" s="631" t="s">
        <v>0</v>
      </c>
      <c r="C292" s="631" t="s">
        <v>122</v>
      </c>
      <c r="D292" s="628" t="s">
        <v>104</v>
      </c>
      <c r="E292" s="629"/>
      <c r="F292" s="629"/>
      <c r="G292" s="630"/>
      <c r="H292" s="628" t="s">
        <v>3</v>
      </c>
      <c r="I292" s="629"/>
      <c r="J292" s="628" t="s">
        <v>105</v>
      </c>
      <c r="K292" s="629"/>
      <c r="L292" s="629"/>
      <c r="M292" s="630"/>
    </row>
    <row r="293" spans="1:13" ht="34.5" customHeight="1" thickTop="1" thickBot="1" x14ac:dyDescent="0.3">
      <c r="A293" s="655"/>
      <c r="B293" s="655"/>
      <c r="C293" s="655"/>
      <c r="D293" s="262" t="s">
        <v>4</v>
      </c>
      <c r="E293" s="262" t="s">
        <v>5</v>
      </c>
      <c r="F293" s="262" t="s">
        <v>6</v>
      </c>
      <c r="G293" s="262" t="s">
        <v>7</v>
      </c>
      <c r="H293" s="262" t="s">
        <v>2</v>
      </c>
      <c r="I293" s="262" t="s">
        <v>3</v>
      </c>
      <c r="J293" s="194" t="s">
        <v>8</v>
      </c>
      <c r="K293" s="260" t="s">
        <v>9</v>
      </c>
      <c r="L293" s="260" t="s">
        <v>106</v>
      </c>
      <c r="M293" s="260" t="s">
        <v>107</v>
      </c>
    </row>
    <row r="294" spans="1:13" ht="63.75" customHeight="1" thickTop="1" thickBot="1" x14ac:dyDescent="0.3">
      <c r="A294" s="465" t="s">
        <v>828</v>
      </c>
      <c r="B294" s="465" t="s">
        <v>1061</v>
      </c>
      <c r="C294" s="684" t="s">
        <v>16</v>
      </c>
      <c r="D294" s="469">
        <v>2</v>
      </c>
      <c r="E294" s="469">
        <v>30</v>
      </c>
      <c r="F294" s="469">
        <v>3</v>
      </c>
      <c r="G294" s="470">
        <v>848</v>
      </c>
      <c r="H294" s="471">
        <v>1532743463</v>
      </c>
      <c r="I294" s="471">
        <v>1459968422</v>
      </c>
      <c r="J294" s="270" t="s">
        <v>1062</v>
      </c>
      <c r="K294" s="468" t="s">
        <v>17</v>
      </c>
      <c r="L294" s="468">
        <v>127</v>
      </c>
      <c r="M294" s="274">
        <v>127</v>
      </c>
    </row>
    <row r="295" spans="1:13" ht="63.75" customHeight="1" thickTop="1" thickBot="1" x14ac:dyDescent="0.3">
      <c r="A295" s="465" t="s">
        <v>828</v>
      </c>
      <c r="B295" s="465" t="s">
        <v>1061</v>
      </c>
      <c r="C295" s="685"/>
      <c r="D295" s="469">
        <v>2</v>
      </c>
      <c r="E295" s="469">
        <v>30</v>
      </c>
      <c r="F295" s="469">
        <v>3</v>
      </c>
      <c r="G295" s="470">
        <v>848</v>
      </c>
      <c r="H295" s="471"/>
      <c r="I295" s="471">
        <v>0</v>
      </c>
      <c r="J295" s="270" t="s">
        <v>1063</v>
      </c>
      <c r="K295" s="468" t="s">
        <v>17</v>
      </c>
      <c r="L295" s="468">
        <v>60</v>
      </c>
      <c r="M295" s="274">
        <v>60</v>
      </c>
    </row>
    <row r="296" spans="1:13" ht="63.75" customHeight="1" thickTop="1" thickBot="1" x14ac:dyDescent="0.3">
      <c r="A296" s="465" t="s">
        <v>828</v>
      </c>
      <c r="B296" s="465" t="s">
        <v>1061</v>
      </c>
      <c r="C296" s="685"/>
      <c r="D296" s="469">
        <v>2</v>
      </c>
      <c r="E296" s="469">
        <v>30</v>
      </c>
      <c r="F296" s="469">
        <v>3</v>
      </c>
      <c r="G296" s="470">
        <v>848</v>
      </c>
      <c r="H296" s="471"/>
      <c r="I296" s="471">
        <v>0</v>
      </c>
      <c r="J296" s="270" t="s">
        <v>1064</v>
      </c>
      <c r="K296" s="468" t="s">
        <v>17</v>
      </c>
      <c r="L296" s="468">
        <v>31</v>
      </c>
      <c r="M296" s="274">
        <v>31</v>
      </c>
    </row>
    <row r="297" spans="1:13" ht="63.75" customHeight="1" thickTop="1" thickBot="1" x14ac:dyDescent="0.3">
      <c r="A297" s="465" t="s">
        <v>828</v>
      </c>
      <c r="B297" s="465" t="s">
        <v>1061</v>
      </c>
      <c r="C297" s="685"/>
      <c r="D297" s="469">
        <v>2</v>
      </c>
      <c r="E297" s="469">
        <v>30</v>
      </c>
      <c r="F297" s="469">
        <v>3</v>
      </c>
      <c r="G297" s="470">
        <v>848</v>
      </c>
      <c r="H297" s="471"/>
      <c r="I297" s="471">
        <v>0</v>
      </c>
      <c r="J297" s="270" t="s">
        <v>1065</v>
      </c>
      <c r="K297" s="468" t="s">
        <v>17</v>
      </c>
      <c r="L297" s="468">
        <v>31</v>
      </c>
      <c r="M297" s="274">
        <v>31</v>
      </c>
    </row>
    <row r="298" spans="1:13" ht="63.75" customHeight="1" thickTop="1" thickBot="1" x14ac:dyDescent="0.3">
      <c r="A298" s="465" t="s">
        <v>828</v>
      </c>
      <c r="B298" s="465" t="s">
        <v>1061</v>
      </c>
      <c r="C298" s="685"/>
      <c r="D298" s="469">
        <v>2</v>
      </c>
      <c r="E298" s="469">
        <v>30</v>
      </c>
      <c r="F298" s="469">
        <v>3</v>
      </c>
      <c r="G298" s="470">
        <v>848</v>
      </c>
      <c r="H298" s="471"/>
      <c r="I298" s="471">
        <v>0</v>
      </c>
      <c r="J298" s="270" t="s">
        <v>1066</v>
      </c>
      <c r="K298" s="468" t="s">
        <v>17</v>
      </c>
      <c r="L298" s="468">
        <v>29</v>
      </c>
      <c r="M298" s="274">
        <v>29</v>
      </c>
    </row>
    <row r="299" spans="1:13" ht="63.75" customHeight="1" thickTop="1" thickBot="1" x14ac:dyDescent="0.3">
      <c r="A299" s="465" t="s">
        <v>828</v>
      </c>
      <c r="B299" s="465" t="s">
        <v>1061</v>
      </c>
      <c r="C299" s="685"/>
      <c r="D299" s="469">
        <v>2</v>
      </c>
      <c r="E299" s="469">
        <v>30</v>
      </c>
      <c r="F299" s="469">
        <v>3</v>
      </c>
      <c r="G299" s="470">
        <v>848</v>
      </c>
      <c r="H299" s="471"/>
      <c r="I299" s="471">
        <v>0</v>
      </c>
      <c r="J299" s="270" t="s">
        <v>1067</v>
      </c>
      <c r="K299" s="468" t="s">
        <v>17</v>
      </c>
      <c r="L299" s="468">
        <v>29</v>
      </c>
      <c r="M299" s="274">
        <v>29</v>
      </c>
    </row>
    <row r="300" spans="1:13" ht="63.75" customHeight="1" thickTop="1" thickBot="1" x14ac:dyDescent="0.3">
      <c r="A300" s="465" t="s">
        <v>828</v>
      </c>
      <c r="B300" s="465" t="s">
        <v>1061</v>
      </c>
      <c r="C300" s="685"/>
      <c r="D300" s="469">
        <v>2</v>
      </c>
      <c r="E300" s="469">
        <v>30</v>
      </c>
      <c r="F300" s="469">
        <v>3</v>
      </c>
      <c r="G300" s="470">
        <v>848</v>
      </c>
      <c r="H300" s="471"/>
      <c r="I300" s="471">
        <v>0</v>
      </c>
      <c r="J300" s="270" t="s">
        <v>1068</v>
      </c>
      <c r="K300" s="468" t="s">
        <v>17</v>
      </c>
      <c r="L300" s="468">
        <v>60</v>
      </c>
      <c r="M300" s="274">
        <v>60</v>
      </c>
    </row>
    <row r="301" spans="1:13" ht="63.75" customHeight="1" thickTop="1" thickBot="1" x14ac:dyDescent="0.3">
      <c r="A301" s="465" t="s">
        <v>828</v>
      </c>
      <c r="B301" s="465" t="s">
        <v>1061</v>
      </c>
      <c r="C301" s="685"/>
      <c r="D301" s="469">
        <v>2</v>
      </c>
      <c r="E301" s="469">
        <v>30</v>
      </c>
      <c r="F301" s="469">
        <v>3</v>
      </c>
      <c r="G301" s="470">
        <v>848</v>
      </c>
      <c r="H301" s="471"/>
      <c r="I301" s="471">
        <v>0</v>
      </c>
      <c r="J301" s="270" t="s">
        <v>1069</v>
      </c>
      <c r="K301" s="468" t="s">
        <v>17</v>
      </c>
      <c r="L301" s="468">
        <v>58</v>
      </c>
      <c r="M301" s="274">
        <v>58</v>
      </c>
    </row>
    <row r="302" spans="1:13" ht="63.75" customHeight="1" thickTop="1" thickBot="1" x14ac:dyDescent="0.3">
      <c r="A302" s="465" t="s">
        <v>828</v>
      </c>
      <c r="B302" s="465" t="s">
        <v>1061</v>
      </c>
      <c r="C302" s="685"/>
      <c r="D302" s="469">
        <v>2</v>
      </c>
      <c r="E302" s="469">
        <v>30</v>
      </c>
      <c r="F302" s="469">
        <v>3</v>
      </c>
      <c r="G302" s="470">
        <v>848</v>
      </c>
      <c r="H302" s="471"/>
      <c r="I302" s="471">
        <v>0</v>
      </c>
      <c r="J302" s="270" t="s">
        <v>1070</v>
      </c>
      <c r="K302" s="468" t="s">
        <v>17</v>
      </c>
      <c r="L302" s="468">
        <v>52</v>
      </c>
      <c r="M302" s="274">
        <v>52</v>
      </c>
    </row>
    <row r="303" spans="1:13" ht="54" customHeight="1" thickTop="1" thickBot="1" x14ac:dyDescent="0.3">
      <c r="A303" s="465" t="s">
        <v>828</v>
      </c>
      <c r="B303" s="465" t="s">
        <v>1061</v>
      </c>
      <c r="C303" s="685"/>
      <c r="D303" s="469">
        <v>2</v>
      </c>
      <c r="E303" s="469">
        <v>30</v>
      </c>
      <c r="F303" s="469">
        <v>3</v>
      </c>
      <c r="G303" s="470">
        <v>848</v>
      </c>
      <c r="H303" s="471"/>
      <c r="I303" s="471"/>
      <c r="J303" s="270" t="s">
        <v>1071</v>
      </c>
      <c r="K303" s="468" t="s">
        <v>17</v>
      </c>
      <c r="L303" s="468">
        <v>90</v>
      </c>
      <c r="M303" s="274">
        <v>90</v>
      </c>
    </row>
    <row r="304" spans="1:13" ht="54" customHeight="1" thickTop="1" thickBot="1" x14ac:dyDescent="0.3">
      <c r="A304" s="465" t="s">
        <v>828</v>
      </c>
      <c r="B304" s="465" t="s">
        <v>1061</v>
      </c>
      <c r="C304" s="685"/>
      <c r="D304" s="469">
        <v>2</v>
      </c>
      <c r="E304" s="469">
        <v>30</v>
      </c>
      <c r="F304" s="469">
        <v>3</v>
      </c>
      <c r="G304" s="470">
        <v>848</v>
      </c>
      <c r="H304" s="471"/>
      <c r="I304" s="471"/>
      <c r="J304" s="270" t="s">
        <v>1072</v>
      </c>
      <c r="K304" s="468" t="s">
        <v>17</v>
      </c>
      <c r="L304" s="468">
        <v>69</v>
      </c>
      <c r="M304" s="274">
        <v>69</v>
      </c>
    </row>
    <row r="305" spans="1:13" ht="54" customHeight="1" thickTop="1" thickBot="1" x14ac:dyDescent="0.3">
      <c r="A305" s="465" t="s">
        <v>828</v>
      </c>
      <c r="B305" s="465" t="s">
        <v>1061</v>
      </c>
      <c r="C305" s="685"/>
      <c r="D305" s="469">
        <v>2</v>
      </c>
      <c r="E305" s="469">
        <v>30</v>
      </c>
      <c r="F305" s="469">
        <v>3</v>
      </c>
      <c r="G305" s="470">
        <v>848</v>
      </c>
      <c r="H305" s="471"/>
      <c r="I305" s="471"/>
      <c r="J305" s="270" t="s">
        <v>1073</v>
      </c>
      <c r="K305" s="468" t="s">
        <v>17</v>
      </c>
      <c r="L305" s="468">
        <v>239</v>
      </c>
      <c r="M305" s="274">
        <v>239</v>
      </c>
    </row>
    <row r="306" spans="1:13" ht="54" customHeight="1" thickTop="1" thickBot="1" x14ac:dyDescent="0.3">
      <c r="A306" s="465" t="s">
        <v>828</v>
      </c>
      <c r="B306" s="465" t="s">
        <v>1061</v>
      </c>
      <c r="C306" s="685"/>
      <c r="D306" s="469">
        <v>2</v>
      </c>
      <c r="E306" s="469">
        <v>30</v>
      </c>
      <c r="F306" s="469">
        <v>3</v>
      </c>
      <c r="G306" s="470">
        <v>848</v>
      </c>
      <c r="H306" s="471"/>
      <c r="I306" s="471"/>
      <c r="J306" s="270" t="s">
        <v>1074</v>
      </c>
      <c r="K306" s="468" t="s">
        <v>17</v>
      </c>
      <c r="L306" s="468">
        <v>67</v>
      </c>
      <c r="M306" s="274">
        <v>67</v>
      </c>
    </row>
    <row r="307" spans="1:13" ht="54" customHeight="1" thickTop="1" thickBot="1" x14ac:dyDescent="0.3">
      <c r="A307" s="465" t="s">
        <v>828</v>
      </c>
      <c r="B307" s="465" t="s">
        <v>1061</v>
      </c>
      <c r="C307" s="685"/>
      <c r="D307" s="469">
        <v>2</v>
      </c>
      <c r="E307" s="469">
        <v>30</v>
      </c>
      <c r="F307" s="469">
        <v>3</v>
      </c>
      <c r="G307" s="470">
        <v>848</v>
      </c>
      <c r="H307" s="471"/>
      <c r="I307" s="471"/>
      <c r="J307" s="270" t="s">
        <v>1075</v>
      </c>
      <c r="K307" s="468" t="s">
        <v>17</v>
      </c>
      <c r="L307" s="468">
        <v>32</v>
      </c>
      <c r="M307" s="274">
        <v>32</v>
      </c>
    </row>
    <row r="308" spans="1:13" ht="66" customHeight="1" thickTop="1" thickBot="1" x14ac:dyDescent="0.3">
      <c r="A308" s="465" t="s">
        <v>828</v>
      </c>
      <c r="B308" s="465" t="s">
        <v>1061</v>
      </c>
      <c r="C308" s="686"/>
      <c r="D308" s="469">
        <v>2</v>
      </c>
      <c r="E308" s="469">
        <v>30</v>
      </c>
      <c r="F308" s="469">
        <v>3</v>
      </c>
      <c r="G308" s="470">
        <v>848</v>
      </c>
      <c r="H308" s="471"/>
      <c r="I308" s="471"/>
      <c r="J308" s="270" t="s">
        <v>1076</v>
      </c>
      <c r="K308" s="468" t="s">
        <v>17</v>
      </c>
      <c r="L308" s="468">
        <v>191</v>
      </c>
      <c r="M308" s="274">
        <v>191</v>
      </c>
    </row>
    <row r="309" spans="1:13" ht="53.25" customHeight="1" thickTop="1" thickBot="1" x14ac:dyDescent="0.3">
      <c r="A309" s="465" t="s">
        <v>828</v>
      </c>
      <c r="B309" s="465" t="s">
        <v>1061</v>
      </c>
      <c r="C309" s="684" t="s">
        <v>2351</v>
      </c>
      <c r="D309" s="469">
        <v>2</v>
      </c>
      <c r="E309" s="469">
        <v>30</v>
      </c>
      <c r="F309" s="469">
        <v>3</v>
      </c>
      <c r="G309" s="470">
        <v>521</v>
      </c>
      <c r="H309" s="471">
        <v>149106907</v>
      </c>
      <c r="I309" s="471">
        <v>149106904.75</v>
      </c>
      <c r="J309" s="270" t="s">
        <v>1077</v>
      </c>
      <c r="K309" s="468" t="s">
        <v>25</v>
      </c>
      <c r="L309" s="468">
        <v>1</v>
      </c>
      <c r="M309" s="274">
        <v>1</v>
      </c>
    </row>
    <row r="310" spans="1:13" ht="66" customHeight="1" thickTop="1" thickBot="1" x14ac:dyDescent="0.3">
      <c r="A310" s="465" t="s">
        <v>828</v>
      </c>
      <c r="B310" s="465" t="s">
        <v>1061</v>
      </c>
      <c r="C310" s="685"/>
      <c r="D310" s="469">
        <v>2</v>
      </c>
      <c r="E310" s="469">
        <v>30</v>
      </c>
      <c r="F310" s="469">
        <v>3</v>
      </c>
      <c r="G310" s="470">
        <v>521</v>
      </c>
      <c r="H310" s="471">
        <v>149106907</v>
      </c>
      <c r="I310" s="471">
        <v>149106903.80000001</v>
      </c>
      <c r="J310" s="270" t="s">
        <v>1078</v>
      </c>
      <c r="K310" s="468" t="s">
        <v>25</v>
      </c>
      <c r="L310" s="468">
        <v>1</v>
      </c>
      <c r="M310" s="274">
        <v>1</v>
      </c>
    </row>
    <row r="311" spans="1:13" ht="53.25" customHeight="1" thickTop="1" thickBot="1" x14ac:dyDescent="0.3">
      <c r="A311" s="465" t="s">
        <v>828</v>
      </c>
      <c r="B311" s="465" t="s">
        <v>1061</v>
      </c>
      <c r="C311" s="685"/>
      <c r="D311" s="469">
        <v>2</v>
      </c>
      <c r="E311" s="469">
        <v>30</v>
      </c>
      <c r="F311" s="469">
        <v>3</v>
      </c>
      <c r="G311" s="470">
        <v>521</v>
      </c>
      <c r="H311" s="471">
        <v>84299888</v>
      </c>
      <c r="I311" s="471">
        <v>84299886.700000003</v>
      </c>
      <c r="J311" s="270" t="s">
        <v>1079</v>
      </c>
      <c r="K311" s="468" t="s">
        <v>18</v>
      </c>
      <c r="L311" s="468">
        <v>1</v>
      </c>
      <c r="M311" s="274">
        <v>1</v>
      </c>
    </row>
    <row r="312" spans="1:13" ht="36" customHeight="1" thickTop="1" thickBot="1" x14ac:dyDescent="0.3">
      <c r="A312" s="465" t="s">
        <v>828</v>
      </c>
      <c r="B312" s="465" t="s">
        <v>1061</v>
      </c>
      <c r="C312" s="685"/>
      <c r="D312" s="469">
        <v>2</v>
      </c>
      <c r="E312" s="469">
        <v>30</v>
      </c>
      <c r="F312" s="469">
        <v>3</v>
      </c>
      <c r="G312" s="470">
        <v>521</v>
      </c>
      <c r="H312" s="471">
        <v>21767067</v>
      </c>
      <c r="I312" s="471">
        <v>21767066.649999999</v>
      </c>
      <c r="J312" s="270" t="s">
        <v>1080</v>
      </c>
      <c r="K312" s="468" t="s">
        <v>18</v>
      </c>
      <c r="L312" s="468">
        <v>1</v>
      </c>
      <c r="M312" s="274">
        <v>1</v>
      </c>
    </row>
    <row r="313" spans="1:13" ht="52.5" customHeight="1" thickTop="1" thickBot="1" x14ac:dyDescent="0.3">
      <c r="A313" s="465" t="s">
        <v>828</v>
      </c>
      <c r="B313" s="465" t="s">
        <v>1061</v>
      </c>
      <c r="C313" s="685"/>
      <c r="D313" s="469">
        <v>2</v>
      </c>
      <c r="E313" s="469">
        <v>30</v>
      </c>
      <c r="F313" s="469">
        <v>3</v>
      </c>
      <c r="G313" s="470">
        <v>521</v>
      </c>
      <c r="H313" s="471">
        <v>13551878</v>
      </c>
      <c r="I313" s="471">
        <v>13551878.1</v>
      </c>
      <c r="J313" s="270" t="s">
        <v>1081</v>
      </c>
      <c r="K313" s="468" t="s">
        <v>18</v>
      </c>
      <c r="L313" s="468">
        <v>1</v>
      </c>
      <c r="M313" s="274">
        <v>1</v>
      </c>
    </row>
    <row r="314" spans="1:13" ht="47.25" customHeight="1" thickTop="1" thickBot="1" x14ac:dyDescent="0.3">
      <c r="A314" s="465" t="s">
        <v>828</v>
      </c>
      <c r="B314" s="465" t="s">
        <v>1061</v>
      </c>
      <c r="C314" s="685"/>
      <c r="D314" s="469">
        <v>2</v>
      </c>
      <c r="E314" s="469">
        <v>30</v>
      </c>
      <c r="F314" s="469">
        <v>3</v>
      </c>
      <c r="G314" s="470">
        <v>521</v>
      </c>
      <c r="H314" s="471">
        <v>87491356</v>
      </c>
      <c r="I314" s="471">
        <v>87491355.200000003</v>
      </c>
      <c r="J314" s="270" t="s">
        <v>1082</v>
      </c>
      <c r="K314" s="468" t="s">
        <v>25</v>
      </c>
      <c r="L314" s="468">
        <v>5</v>
      </c>
      <c r="M314" s="274">
        <v>5</v>
      </c>
    </row>
    <row r="315" spans="1:13" ht="63.75" customHeight="1" thickTop="1" thickBot="1" x14ac:dyDescent="0.3">
      <c r="A315" s="465" t="s">
        <v>828</v>
      </c>
      <c r="B315" s="465" t="s">
        <v>1061</v>
      </c>
      <c r="C315" s="685"/>
      <c r="D315" s="469">
        <v>2</v>
      </c>
      <c r="E315" s="469">
        <v>30</v>
      </c>
      <c r="F315" s="469">
        <v>3</v>
      </c>
      <c r="G315" s="470">
        <v>521</v>
      </c>
      <c r="H315" s="471">
        <v>84290359</v>
      </c>
      <c r="I315" s="471">
        <v>84290356.149999991</v>
      </c>
      <c r="J315" s="270" t="s">
        <v>1083</v>
      </c>
      <c r="K315" s="468" t="s">
        <v>18</v>
      </c>
      <c r="L315" s="468">
        <v>1</v>
      </c>
      <c r="M315" s="274">
        <v>1</v>
      </c>
    </row>
    <row r="316" spans="1:13" ht="54" customHeight="1" thickTop="1" thickBot="1" x14ac:dyDescent="0.3">
      <c r="A316" s="465" t="s">
        <v>828</v>
      </c>
      <c r="B316" s="465" t="s">
        <v>1061</v>
      </c>
      <c r="C316" s="685"/>
      <c r="D316" s="469">
        <v>2</v>
      </c>
      <c r="E316" s="469">
        <v>30</v>
      </c>
      <c r="F316" s="469">
        <v>3</v>
      </c>
      <c r="G316" s="470">
        <v>521</v>
      </c>
      <c r="H316" s="471">
        <v>21284070</v>
      </c>
      <c r="I316" s="471">
        <v>21284070.5</v>
      </c>
      <c r="J316" s="270" t="s">
        <v>1084</v>
      </c>
      <c r="K316" s="468" t="s">
        <v>34</v>
      </c>
      <c r="L316" s="468">
        <v>1</v>
      </c>
      <c r="M316" s="274">
        <v>1</v>
      </c>
    </row>
    <row r="317" spans="1:13" ht="54" customHeight="1" thickTop="1" thickBot="1" x14ac:dyDescent="0.3">
      <c r="A317" s="465" t="s">
        <v>828</v>
      </c>
      <c r="B317" s="465" t="s">
        <v>1061</v>
      </c>
      <c r="C317" s="685"/>
      <c r="D317" s="469">
        <v>2</v>
      </c>
      <c r="E317" s="469">
        <v>30</v>
      </c>
      <c r="F317" s="469">
        <v>3</v>
      </c>
      <c r="G317" s="470">
        <v>521</v>
      </c>
      <c r="H317" s="471">
        <v>19279593</v>
      </c>
      <c r="I317" s="471">
        <v>19279593.350000001</v>
      </c>
      <c r="J317" s="270" t="s">
        <v>1085</v>
      </c>
      <c r="K317" s="468" t="s">
        <v>18</v>
      </c>
      <c r="L317" s="468">
        <v>1</v>
      </c>
      <c r="M317" s="274">
        <v>1</v>
      </c>
    </row>
    <row r="318" spans="1:13" ht="54" customHeight="1" thickTop="1" thickBot="1" x14ac:dyDescent="0.3">
      <c r="A318" s="465" t="s">
        <v>828</v>
      </c>
      <c r="B318" s="465" t="s">
        <v>1061</v>
      </c>
      <c r="C318" s="685"/>
      <c r="D318" s="469">
        <v>2</v>
      </c>
      <c r="E318" s="469">
        <v>30</v>
      </c>
      <c r="F318" s="469">
        <v>3</v>
      </c>
      <c r="G318" s="470">
        <v>521</v>
      </c>
      <c r="H318" s="471">
        <v>17941012</v>
      </c>
      <c r="I318" s="471">
        <v>17941012.399999999</v>
      </c>
      <c r="J318" s="270" t="s">
        <v>1086</v>
      </c>
      <c r="K318" s="468" t="s">
        <v>18</v>
      </c>
      <c r="L318" s="468">
        <v>1</v>
      </c>
      <c r="M318" s="274">
        <v>1</v>
      </c>
    </row>
    <row r="319" spans="1:13" ht="54" customHeight="1" thickTop="1" thickBot="1" x14ac:dyDescent="0.3">
      <c r="A319" s="465" t="s">
        <v>828</v>
      </c>
      <c r="B319" s="465" t="s">
        <v>1061</v>
      </c>
      <c r="C319" s="685"/>
      <c r="D319" s="469">
        <v>2</v>
      </c>
      <c r="E319" s="469">
        <v>30</v>
      </c>
      <c r="F319" s="469">
        <v>3</v>
      </c>
      <c r="G319" s="470">
        <v>521</v>
      </c>
      <c r="H319" s="471">
        <v>173934080</v>
      </c>
      <c r="I319" s="471">
        <v>173934080</v>
      </c>
      <c r="J319" s="270" t="s">
        <v>1087</v>
      </c>
      <c r="K319" s="468" t="s">
        <v>25</v>
      </c>
      <c r="L319" s="468">
        <v>3</v>
      </c>
      <c r="M319" s="274">
        <v>3</v>
      </c>
    </row>
    <row r="320" spans="1:13" ht="54" customHeight="1" thickTop="1" thickBot="1" x14ac:dyDescent="0.3">
      <c r="A320" s="465" t="s">
        <v>828</v>
      </c>
      <c r="B320" s="465" t="s">
        <v>1061</v>
      </c>
      <c r="C320" s="685"/>
      <c r="D320" s="469">
        <v>2</v>
      </c>
      <c r="E320" s="469">
        <v>30</v>
      </c>
      <c r="F320" s="469">
        <v>3</v>
      </c>
      <c r="G320" s="470">
        <v>521</v>
      </c>
      <c r="H320" s="471">
        <v>97365848</v>
      </c>
      <c r="I320" s="471">
        <v>97365848.599999994</v>
      </c>
      <c r="J320" s="270" t="s">
        <v>1088</v>
      </c>
      <c r="K320" s="468" t="s">
        <v>25</v>
      </c>
      <c r="L320" s="468">
        <v>2</v>
      </c>
      <c r="M320" s="274">
        <v>2</v>
      </c>
    </row>
    <row r="321" spans="1:13" ht="54" customHeight="1" thickTop="1" thickBot="1" x14ac:dyDescent="0.3">
      <c r="A321" s="465" t="s">
        <v>828</v>
      </c>
      <c r="B321" s="465" t="s">
        <v>1061</v>
      </c>
      <c r="C321" s="685"/>
      <c r="D321" s="469">
        <v>2</v>
      </c>
      <c r="E321" s="469">
        <v>30</v>
      </c>
      <c r="F321" s="469">
        <v>3</v>
      </c>
      <c r="G321" s="470">
        <v>521</v>
      </c>
      <c r="H321" s="471">
        <v>42930782</v>
      </c>
      <c r="I321" s="471">
        <v>42930777.100000001</v>
      </c>
      <c r="J321" s="270" t="s">
        <v>1089</v>
      </c>
      <c r="K321" s="468" t="s">
        <v>18</v>
      </c>
      <c r="L321" s="468">
        <v>1</v>
      </c>
      <c r="M321" s="274">
        <v>1</v>
      </c>
    </row>
    <row r="322" spans="1:13" ht="54" customHeight="1" thickTop="1" thickBot="1" x14ac:dyDescent="0.3">
      <c r="A322" s="465" t="s">
        <v>828</v>
      </c>
      <c r="B322" s="465" t="s">
        <v>1061</v>
      </c>
      <c r="C322" s="685"/>
      <c r="D322" s="469">
        <v>2</v>
      </c>
      <c r="E322" s="469">
        <v>30</v>
      </c>
      <c r="F322" s="469">
        <v>3</v>
      </c>
      <c r="G322" s="470">
        <v>521</v>
      </c>
      <c r="H322" s="471">
        <v>21880107</v>
      </c>
      <c r="I322" s="471">
        <v>21880106.649999999</v>
      </c>
      <c r="J322" s="270" t="s">
        <v>1090</v>
      </c>
      <c r="K322" s="468" t="s">
        <v>18</v>
      </c>
      <c r="L322" s="468">
        <v>1</v>
      </c>
      <c r="M322" s="274">
        <v>1</v>
      </c>
    </row>
    <row r="323" spans="1:13" ht="54" customHeight="1" thickTop="1" thickBot="1" x14ac:dyDescent="0.3">
      <c r="A323" s="465" t="s">
        <v>828</v>
      </c>
      <c r="B323" s="465" t="s">
        <v>1061</v>
      </c>
      <c r="C323" s="685"/>
      <c r="D323" s="469">
        <v>2</v>
      </c>
      <c r="E323" s="469">
        <v>30</v>
      </c>
      <c r="F323" s="469">
        <v>3</v>
      </c>
      <c r="G323" s="470">
        <v>521</v>
      </c>
      <c r="H323" s="471">
        <v>20267241</v>
      </c>
      <c r="I323" s="471">
        <v>20267240.949999999</v>
      </c>
      <c r="J323" s="270" t="s">
        <v>1091</v>
      </c>
      <c r="K323" s="468" t="s">
        <v>18</v>
      </c>
      <c r="L323" s="468">
        <v>1</v>
      </c>
      <c r="M323" s="274">
        <v>1</v>
      </c>
    </row>
    <row r="324" spans="1:13" ht="54" customHeight="1" thickTop="1" thickBot="1" x14ac:dyDescent="0.3">
      <c r="A324" s="465" t="s">
        <v>828</v>
      </c>
      <c r="B324" s="465" t="s">
        <v>1061</v>
      </c>
      <c r="C324" s="685"/>
      <c r="D324" s="469">
        <v>2</v>
      </c>
      <c r="E324" s="469">
        <v>30</v>
      </c>
      <c r="F324" s="469">
        <v>3</v>
      </c>
      <c r="G324" s="470">
        <v>521</v>
      </c>
      <c r="H324" s="471">
        <v>59537338</v>
      </c>
      <c r="I324" s="471">
        <v>59537339.100000001</v>
      </c>
      <c r="J324" s="270" t="s">
        <v>1092</v>
      </c>
      <c r="K324" s="468" t="s">
        <v>18</v>
      </c>
      <c r="L324" s="468">
        <v>1</v>
      </c>
      <c r="M324" s="274">
        <v>1</v>
      </c>
    </row>
    <row r="325" spans="1:13" ht="54" customHeight="1" thickTop="1" thickBot="1" x14ac:dyDescent="0.3">
      <c r="A325" s="465" t="s">
        <v>828</v>
      </c>
      <c r="B325" s="465" t="s">
        <v>1061</v>
      </c>
      <c r="C325" s="685"/>
      <c r="D325" s="469">
        <v>2</v>
      </c>
      <c r="E325" s="469">
        <v>30</v>
      </c>
      <c r="F325" s="469">
        <v>3</v>
      </c>
      <c r="G325" s="470">
        <v>521</v>
      </c>
      <c r="H325" s="471">
        <v>334573509</v>
      </c>
      <c r="I325" s="471">
        <v>334573507.60000002</v>
      </c>
      <c r="J325" s="270" t="s">
        <v>1093</v>
      </c>
      <c r="K325" s="468" t="s">
        <v>13</v>
      </c>
      <c r="L325" s="468">
        <v>1</v>
      </c>
      <c r="M325" s="274">
        <v>1</v>
      </c>
    </row>
    <row r="326" spans="1:13" ht="54" customHeight="1" thickTop="1" thickBot="1" x14ac:dyDescent="0.3">
      <c r="A326" s="465" t="s">
        <v>828</v>
      </c>
      <c r="B326" s="465" t="s">
        <v>1061</v>
      </c>
      <c r="C326" s="685"/>
      <c r="D326" s="469">
        <v>2</v>
      </c>
      <c r="E326" s="469">
        <v>30</v>
      </c>
      <c r="F326" s="469">
        <v>3</v>
      </c>
      <c r="G326" s="470">
        <v>521</v>
      </c>
      <c r="H326" s="471">
        <v>43591578</v>
      </c>
      <c r="I326" s="471">
        <v>43591574.25</v>
      </c>
      <c r="J326" s="270" t="s">
        <v>1094</v>
      </c>
      <c r="K326" s="468" t="s">
        <v>18</v>
      </c>
      <c r="L326" s="468">
        <v>1</v>
      </c>
      <c r="M326" s="274">
        <v>1</v>
      </c>
    </row>
    <row r="327" spans="1:13" ht="54" customHeight="1" thickTop="1" thickBot="1" x14ac:dyDescent="0.3">
      <c r="A327" s="465" t="s">
        <v>828</v>
      </c>
      <c r="B327" s="465" t="s">
        <v>1061</v>
      </c>
      <c r="C327" s="685"/>
      <c r="D327" s="469">
        <v>2</v>
      </c>
      <c r="E327" s="469">
        <v>30</v>
      </c>
      <c r="F327" s="469">
        <v>3</v>
      </c>
      <c r="G327" s="470">
        <v>521</v>
      </c>
      <c r="H327" s="471">
        <v>146059734.5</v>
      </c>
      <c r="I327" s="471">
        <v>146059735</v>
      </c>
      <c r="J327" s="270" t="s">
        <v>1095</v>
      </c>
      <c r="K327" s="468" t="s">
        <v>13</v>
      </c>
      <c r="L327" s="468">
        <v>1</v>
      </c>
      <c r="M327" s="274">
        <v>1</v>
      </c>
    </row>
    <row r="328" spans="1:13" ht="47.25" customHeight="1" thickTop="1" thickBot="1" x14ac:dyDescent="0.3">
      <c r="A328" s="465" t="s">
        <v>828</v>
      </c>
      <c r="B328" s="465" t="s">
        <v>1061</v>
      </c>
      <c r="C328" s="685"/>
      <c r="D328" s="469">
        <v>2</v>
      </c>
      <c r="E328" s="469">
        <v>30</v>
      </c>
      <c r="F328" s="469">
        <v>3</v>
      </c>
      <c r="G328" s="470">
        <v>521</v>
      </c>
      <c r="H328" s="471">
        <v>160982829.5</v>
      </c>
      <c r="I328" s="471">
        <v>160982830</v>
      </c>
      <c r="J328" s="270" t="s">
        <v>1096</v>
      </c>
      <c r="K328" s="468" t="s">
        <v>13</v>
      </c>
      <c r="L328" s="468">
        <v>1</v>
      </c>
      <c r="M328" s="274">
        <v>1</v>
      </c>
    </row>
    <row r="329" spans="1:13" ht="47.25" customHeight="1" thickTop="1" thickBot="1" x14ac:dyDescent="0.3">
      <c r="A329" s="465" t="s">
        <v>828</v>
      </c>
      <c r="B329" s="465" t="s">
        <v>1061</v>
      </c>
      <c r="C329" s="685"/>
      <c r="D329" s="469">
        <v>2</v>
      </c>
      <c r="E329" s="469">
        <v>30</v>
      </c>
      <c r="F329" s="469">
        <v>3</v>
      </c>
      <c r="G329" s="470">
        <v>521</v>
      </c>
      <c r="H329" s="471">
        <v>91229101</v>
      </c>
      <c r="I329" s="471">
        <v>91229099</v>
      </c>
      <c r="J329" s="270" t="s">
        <v>1097</v>
      </c>
      <c r="K329" s="468" t="s">
        <v>13</v>
      </c>
      <c r="L329" s="468">
        <v>1</v>
      </c>
      <c r="M329" s="274">
        <v>1</v>
      </c>
    </row>
    <row r="330" spans="1:13" ht="66.75" customHeight="1" thickTop="1" thickBot="1" x14ac:dyDescent="0.3">
      <c r="A330" s="465" t="s">
        <v>828</v>
      </c>
      <c r="B330" s="465" t="s">
        <v>1061</v>
      </c>
      <c r="C330" s="685"/>
      <c r="D330" s="469">
        <v>2</v>
      </c>
      <c r="E330" s="469">
        <v>30</v>
      </c>
      <c r="F330" s="469">
        <v>3</v>
      </c>
      <c r="G330" s="470">
        <v>521</v>
      </c>
      <c r="H330" s="471">
        <v>52885367</v>
      </c>
      <c r="I330" s="471">
        <v>52885367</v>
      </c>
      <c r="J330" s="270" t="s">
        <v>1098</v>
      </c>
      <c r="K330" s="468" t="s">
        <v>18</v>
      </c>
      <c r="L330" s="468">
        <v>1</v>
      </c>
      <c r="M330" s="274">
        <v>1</v>
      </c>
    </row>
    <row r="331" spans="1:13" ht="66.75" customHeight="1" thickTop="1" thickBot="1" x14ac:dyDescent="0.3">
      <c r="A331" s="465" t="s">
        <v>828</v>
      </c>
      <c r="B331" s="465" t="s">
        <v>1061</v>
      </c>
      <c r="C331" s="685"/>
      <c r="D331" s="469">
        <v>2</v>
      </c>
      <c r="E331" s="469">
        <v>30</v>
      </c>
      <c r="F331" s="469">
        <v>3</v>
      </c>
      <c r="G331" s="470">
        <v>521</v>
      </c>
      <c r="H331" s="471">
        <v>22023382</v>
      </c>
      <c r="I331" s="471">
        <v>22023382</v>
      </c>
      <c r="J331" s="270" t="s">
        <v>1099</v>
      </c>
      <c r="K331" s="468" t="s">
        <v>18</v>
      </c>
      <c r="L331" s="468">
        <v>1</v>
      </c>
      <c r="M331" s="274">
        <v>1</v>
      </c>
    </row>
    <row r="332" spans="1:13" ht="66.75" customHeight="1" thickTop="1" thickBot="1" x14ac:dyDescent="0.3">
      <c r="A332" s="465" t="s">
        <v>828</v>
      </c>
      <c r="B332" s="465" t="s">
        <v>1061</v>
      </c>
      <c r="C332" s="685"/>
      <c r="D332" s="469">
        <v>2</v>
      </c>
      <c r="E332" s="469">
        <v>30</v>
      </c>
      <c r="F332" s="469">
        <v>3</v>
      </c>
      <c r="G332" s="470">
        <v>521</v>
      </c>
      <c r="H332" s="471">
        <v>49525374</v>
      </c>
      <c r="I332" s="471">
        <v>49525374</v>
      </c>
      <c r="J332" s="270" t="s">
        <v>1100</v>
      </c>
      <c r="K332" s="468" t="s">
        <v>18</v>
      </c>
      <c r="L332" s="468">
        <v>1</v>
      </c>
      <c r="M332" s="274">
        <v>1</v>
      </c>
    </row>
    <row r="333" spans="1:13" ht="72" customHeight="1" thickTop="1" thickBot="1" x14ac:dyDescent="0.3">
      <c r="A333" s="465" t="s">
        <v>828</v>
      </c>
      <c r="B333" s="465" t="s">
        <v>1061</v>
      </c>
      <c r="C333" s="685"/>
      <c r="D333" s="469">
        <v>2</v>
      </c>
      <c r="E333" s="469">
        <v>30</v>
      </c>
      <c r="F333" s="469">
        <v>3</v>
      </c>
      <c r="G333" s="470">
        <v>521</v>
      </c>
      <c r="H333" s="471">
        <v>53518640</v>
      </c>
      <c r="I333" s="471">
        <v>53518639.5</v>
      </c>
      <c r="J333" s="270" t="s">
        <v>1101</v>
      </c>
      <c r="K333" s="468" t="s">
        <v>18</v>
      </c>
      <c r="L333" s="468">
        <v>1</v>
      </c>
      <c r="M333" s="274">
        <v>1</v>
      </c>
    </row>
    <row r="334" spans="1:13" ht="72" customHeight="1" thickTop="1" thickBot="1" x14ac:dyDescent="0.3">
      <c r="A334" s="465" t="s">
        <v>828</v>
      </c>
      <c r="B334" s="465" t="s">
        <v>1061</v>
      </c>
      <c r="C334" s="686"/>
      <c r="D334" s="469">
        <v>2</v>
      </c>
      <c r="E334" s="469">
        <v>30</v>
      </c>
      <c r="F334" s="469">
        <v>3</v>
      </c>
      <c r="G334" s="470">
        <v>521</v>
      </c>
      <c r="H334" s="471">
        <v>53518640</v>
      </c>
      <c r="I334" s="471">
        <v>53518639.5</v>
      </c>
      <c r="J334" s="270" t="s">
        <v>1102</v>
      </c>
      <c r="K334" s="468" t="s">
        <v>18</v>
      </c>
      <c r="L334" s="468">
        <v>1</v>
      </c>
      <c r="M334" s="274">
        <v>1</v>
      </c>
    </row>
    <row r="335" spans="1:13" ht="72" customHeight="1" thickTop="1" thickBot="1" x14ac:dyDescent="0.3">
      <c r="A335" s="465" t="s">
        <v>828</v>
      </c>
      <c r="B335" s="465" t="s">
        <v>1061</v>
      </c>
      <c r="C335" s="684" t="s">
        <v>24</v>
      </c>
      <c r="D335" s="469">
        <v>2</v>
      </c>
      <c r="E335" s="469">
        <v>30</v>
      </c>
      <c r="F335" s="469">
        <v>3</v>
      </c>
      <c r="G335" s="470">
        <v>521</v>
      </c>
      <c r="H335" s="471">
        <v>43257477</v>
      </c>
      <c r="I335" s="471">
        <v>43257477</v>
      </c>
      <c r="J335" s="270" t="s">
        <v>1103</v>
      </c>
      <c r="K335" s="468" t="s">
        <v>18</v>
      </c>
      <c r="L335" s="468">
        <v>1</v>
      </c>
      <c r="M335" s="274">
        <v>1</v>
      </c>
    </row>
    <row r="336" spans="1:13" ht="54" customHeight="1" thickTop="1" thickBot="1" x14ac:dyDescent="0.3">
      <c r="A336" s="465" t="s">
        <v>828</v>
      </c>
      <c r="B336" s="465" t="s">
        <v>1061</v>
      </c>
      <c r="C336" s="685"/>
      <c r="D336" s="469">
        <v>2</v>
      </c>
      <c r="E336" s="469">
        <v>30</v>
      </c>
      <c r="F336" s="469">
        <v>3</v>
      </c>
      <c r="G336" s="470">
        <v>521</v>
      </c>
      <c r="H336" s="471">
        <v>1099388</v>
      </c>
      <c r="I336" s="471">
        <v>1099388</v>
      </c>
      <c r="J336" s="270" t="s">
        <v>1104</v>
      </c>
      <c r="K336" s="468" t="s">
        <v>18</v>
      </c>
      <c r="L336" s="468">
        <v>1</v>
      </c>
      <c r="M336" s="274">
        <v>1</v>
      </c>
    </row>
    <row r="337" spans="1:13" ht="54" customHeight="1" thickTop="1" thickBot="1" x14ac:dyDescent="0.3">
      <c r="A337" s="465" t="s">
        <v>828</v>
      </c>
      <c r="B337" s="465" t="s">
        <v>1061</v>
      </c>
      <c r="C337" s="685"/>
      <c r="D337" s="469">
        <v>2</v>
      </c>
      <c r="E337" s="469">
        <v>30</v>
      </c>
      <c r="F337" s="469">
        <v>3</v>
      </c>
      <c r="G337" s="470">
        <v>521</v>
      </c>
      <c r="H337" s="471">
        <v>25066403</v>
      </c>
      <c r="I337" s="471">
        <v>25066403</v>
      </c>
      <c r="J337" s="270" t="s">
        <v>1105</v>
      </c>
      <c r="K337" s="468" t="s">
        <v>18</v>
      </c>
      <c r="L337" s="468">
        <v>1</v>
      </c>
      <c r="M337" s="274">
        <v>1</v>
      </c>
    </row>
    <row r="338" spans="1:13" ht="54" customHeight="1" thickTop="1" thickBot="1" x14ac:dyDescent="0.3">
      <c r="A338" s="465" t="s">
        <v>828</v>
      </c>
      <c r="B338" s="465" t="s">
        <v>1061</v>
      </c>
      <c r="C338" s="685"/>
      <c r="D338" s="469">
        <v>2</v>
      </c>
      <c r="E338" s="469">
        <v>30</v>
      </c>
      <c r="F338" s="469">
        <v>3</v>
      </c>
      <c r="G338" s="470">
        <v>521</v>
      </c>
      <c r="H338" s="471">
        <v>31686588</v>
      </c>
      <c r="I338" s="471">
        <v>31686588</v>
      </c>
      <c r="J338" s="270" t="s">
        <v>1106</v>
      </c>
      <c r="K338" s="468" t="s">
        <v>13</v>
      </c>
      <c r="L338" s="468">
        <v>1</v>
      </c>
      <c r="M338" s="274">
        <v>1</v>
      </c>
    </row>
    <row r="339" spans="1:13" ht="48" customHeight="1" thickTop="1" thickBot="1" x14ac:dyDescent="0.3">
      <c r="A339" s="465" t="s">
        <v>828</v>
      </c>
      <c r="B339" s="465" t="s">
        <v>1061</v>
      </c>
      <c r="C339" s="685"/>
      <c r="D339" s="469">
        <v>2</v>
      </c>
      <c r="E339" s="469">
        <v>30</v>
      </c>
      <c r="F339" s="469">
        <v>3</v>
      </c>
      <c r="G339" s="470">
        <v>521</v>
      </c>
      <c r="H339" s="471">
        <v>23628814</v>
      </c>
      <c r="I339" s="471">
        <v>23628814</v>
      </c>
      <c r="J339" s="270" t="s">
        <v>1107</v>
      </c>
      <c r="K339" s="468" t="s">
        <v>13</v>
      </c>
      <c r="L339" s="468">
        <v>1</v>
      </c>
      <c r="M339" s="274">
        <v>1</v>
      </c>
    </row>
    <row r="340" spans="1:13" ht="54" customHeight="1" thickTop="1" thickBot="1" x14ac:dyDescent="0.3">
      <c r="A340" s="465" t="s">
        <v>828</v>
      </c>
      <c r="B340" s="465" t="s">
        <v>1061</v>
      </c>
      <c r="C340" s="685"/>
      <c r="D340" s="469">
        <v>2</v>
      </c>
      <c r="E340" s="469">
        <v>30</v>
      </c>
      <c r="F340" s="469">
        <v>3</v>
      </c>
      <c r="G340" s="470">
        <v>521</v>
      </c>
      <c r="H340" s="471">
        <v>31686588</v>
      </c>
      <c r="I340" s="471">
        <v>31686588</v>
      </c>
      <c r="J340" s="270" t="s">
        <v>1108</v>
      </c>
      <c r="K340" s="468" t="s">
        <v>13</v>
      </c>
      <c r="L340" s="468">
        <v>1</v>
      </c>
      <c r="M340" s="274">
        <v>1</v>
      </c>
    </row>
    <row r="341" spans="1:13" ht="54" customHeight="1" thickTop="1" thickBot="1" x14ac:dyDescent="0.3">
      <c r="A341" s="465" t="s">
        <v>828</v>
      </c>
      <c r="B341" s="465" t="s">
        <v>1061</v>
      </c>
      <c r="C341" s="685"/>
      <c r="D341" s="469">
        <v>2</v>
      </c>
      <c r="E341" s="469">
        <v>30</v>
      </c>
      <c r="F341" s="469">
        <v>3</v>
      </c>
      <c r="G341" s="470">
        <v>521</v>
      </c>
      <c r="H341" s="471">
        <v>32998398</v>
      </c>
      <c r="I341" s="471">
        <v>32998398</v>
      </c>
      <c r="J341" s="270" t="s">
        <v>1109</v>
      </c>
      <c r="K341" s="468" t="s">
        <v>13</v>
      </c>
      <c r="L341" s="468">
        <v>1</v>
      </c>
      <c r="M341" s="274">
        <v>1</v>
      </c>
    </row>
    <row r="342" spans="1:13" ht="54" customHeight="1" thickTop="1" thickBot="1" x14ac:dyDescent="0.3">
      <c r="A342" s="465" t="s">
        <v>828</v>
      </c>
      <c r="B342" s="465" t="s">
        <v>1061</v>
      </c>
      <c r="C342" s="685"/>
      <c r="D342" s="469">
        <v>2</v>
      </c>
      <c r="E342" s="469">
        <v>30</v>
      </c>
      <c r="F342" s="469">
        <v>3</v>
      </c>
      <c r="G342" s="470">
        <v>521</v>
      </c>
      <c r="H342" s="471">
        <v>37447131</v>
      </c>
      <c r="I342" s="471">
        <v>37447131</v>
      </c>
      <c r="J342" s="270" t="s">
        <v>1110</v>
      </c>
      <c r="K342" s="468" t="s">
        <v>13</v>
      </c>
      <c r="L342" s="468">
        <v>1</v>
      </c>
      <c r="M342" s="274">
        <v>1</v>
      </c>
    </row>
    <row r="343" spans="1:13" ht="47.25" customHeight="1" thickTop="1" thickBot="1" x14ac:dyDescent="0.3">
      <c r="A343" s="465" t="s">
        <v>828</v>
      </c>
      <c r="B343" s="465" t="s">
        <v>1061</v>
      </c>
      <c r="C343" s="685"/>
      <c r="D343" s="469">
        <v>2</v>
      </c>
      <c r="E343" s="469">
        <v>30</v>
      </c>
      <c r="F343" s="469">
        <v>3</v>
      </c>
      <c r="G343" s="470">
        <v>521</v>
      </c>
      <c r="H343" s="471">
        <v>19386690</v>
      </c>
      <c r="I343" s="471">
        <v>19386689</v>
      </c>
      <c r="J343" s="270" t="s">
        <v>1111</v>
      </c>
      <c r="K343" s="468" t="s">
        <v>13</v>
      </c>
      <c r="L343" s="468">
        <v>1</v>
      </c>
      <c r="M343" s="274">
        <v>1</v>
      </c>
    </row>
    <row r="344" spans="1:13" ht="54" customHeight="1" thickTop="1" thickBot="1" x14ac:dyDescent="0.3">
      <c r="A344" s="465" t="s">
        <v>828</v>
      </c>
      <c r="B344" s="465" t="s">
        <v>1061</v>
      </c>
      <c r="C344" s="685"/>
      <c r="D344" s="469">
        <v>2</v>
      </c>
      <c r="E344" s="469">
        <v>30</v>
      </c>
      <c r="F344" s="469">
        <v>3</v>
      </c>
      <c r="G344" s="470">
        <v>521</v>
      </c>
      <c r="H344" s="471">
        <v>737822166</v>
      </c>
      <c r="I344" s="471">
        <v>0</v>
      </c>
      <c r="J344" s="270" t="s">
        <v>1112</v>
      </c>
      <c r="K344" s="468" t="s">
        <v>13</v>
      </c>
      <c r="L344" s="468">
        <v>18</v>
      </c>
      <c r="M344" s="274">
        <v>0</v>
      </c>
    </row>
    <row r="345" spans="1:13" ht="54" customHeight="1" thickTop="1" thickBot="1" x14ac:dyDescent="0.3">
      <c r="A345" s="465" t="s">
        <v>828</v>
      </c>
      <c r="B345" s="465" t="s">
        <v>1061</v>
      </c>
      <c r="C345" s="685"/>
      <c r="D345" s="469">
        <v>2</v>
      </c>
      <c r="E345" s="469">
        <v>30</v>
      </c>
      <c r="F345" s="469">
        <v>3</v>
      </c>
      <c r="G345" s="470">
        <v>521</v>
      </c>
      <c r="H345" s="471">
        <v>124540001</v>
      </c>
      <c r="I345" s="471">
        <v>124540001</v>
      </c>
      <c r="J345" s="270" t="s">
        <v>1113</v>
      </c>
      <c r="K345" s="468" t="s">
        <v>13</v>
      </c>
      <c r="L345" s="468">
        <v>1</v>
      </c>
      <c r="M345" s="274">
        <v>1</v>
      </c>
    </row>
    <row r="346" spans="1:13" ht="54" customHeight="1" thickTop="1" thickBot="1" x14ac:dyDescent="0.3">
      <c r="A346" s="465" t="s">
        <v>828</v>
      </c>
      <c r="B346" s="465" t="s">
        <v>1061</v>
      </c>
      <c r="C346" s="685"/>
      <c r="D346" s="469">
        <v>2</v>
      </c>
      <c r="E346" s="469">
        <v>30</v>
      </c>
      <c r="F346" s="469">
        <v>3</v>
      </c>
      <c r="G346" s="470">
        <v>521</v>
      </c>
      <c r="H346" s="471">
        <v>165844281</v>
      </c>
      <c r="I346" s="471">
        <v>0</v>
      </c>
      <c r="J346" s="270" t="s">
        <v>1114</v>
      </c>
      <c r="K346" s="468" t="s">
        <v>13</v>
      </c>
      <c r="L346" s="468">
        <v>1</v>
      </c>
      <c r="M346" s="274">
        <v>0</v>
      </c>
    </row>
    <row r="347" spans="1:13" ht="53.25" customHeight="1" thickTop="1" thickBot="1" x14ac:dyDescent="0.3">
      <c r="A347" s="465" t="s">
        <v>828</v>
      </c>
      <c r="B347" s="465" t="s">
        <v>1061</v>
      </c>
      <c r="C347" s="686"/>
      <c r="D347" s="469">
        <v>2</v>
      </c>
      <c r="E347" s="469">
        <v>30</v>
      </c>
      <c r="F347" s="469">
        <v>3</v>
      </c>
      <c r="G347" s="470">
        <v>521</v>
      </c>
      <c r="H347" s="471">
        <v>79994900</v>
      </c>
      <c r="I347" s="471">
        <v>79994900</v>
      </c>
      <c r="J347" s="270" t="s">
        <v>1115</v>
      </c>
      <c r="K347" s="468" t="s">
        <v>13</v>
      </c>
      <c r="L347" s="468">
        <v>1</v>
      </c>
      <c r="M347" s="274">
        <v>1</v>
      </c>
    </row>
    <row r="348" spans="1:13" ht="47.25" customHeight="1" thickTop="1" thickBot="1" x14ac:dyDescent="0.3">
      <c r="A348" s="465" t="s">
        <v>828</v>
      </c>
      <c r="B348" s="465" t="s">
        <v>1061</v>
      </c>
      <c r="C348" s="684" t="s">
        <v>35</v>
      </c>
      <c r="D348" s="469">
        <v>2</v>
      </c>
      <c r="E348" s="469">
        <v>30</v>
      </c>
      <c r="F348" s="469">
        <v>3</v>
      </c>
      <c r="G348" s="470">
        <v>534</v>
      </c>
      <c r="H348" s="471">
        <v>52155000</v>
      </c>
      <c r="I348" s="471">
        <v>52155000</v>
      </c>
      <c r="J348" s="270" t="s">
        <v>1116</v>
      </c>
      <c r="K348" s="498" t="s">
        <v>2791</v>
      </c>
      <c r="L348" s="468">
        <v>549</v>
      </c>
      <c r="M348" s="274">
        <v>549</v>
      </c>
    </row>
    <row r="349" spans="1:13" ht="36" customHeight="1" thickTop="1" thickBot="1" x14ac:dyDescent="0.3">
      <c r="A349" s="465" t="s">
        <v>828</v>
      </c>
      <c r="B349" s="465" t="s">
        <v>1061</v>
      </c>
      <c r="C349" s="685"/>
      <c r="D349" s="469">
        <v>2</v>
      </c>
      <c r="E349" s="469">
        <v>30</v>
      </c>
      <c r="F349" s="469">
        <v>3</v>
      </c>
      <c r="G349" s="470">
        <v>534</v>
      </c>
      <c r="H349" s="471">
        <v>68625000</v>
      </c>
      <c r="I349" s="471">
        <v>68625000</v>
      </c>
      <c r="J349" s="270" t="s">
        <v>1117</v>
      </c>
      <c r="K349" s="468" t="s">
        <v>45</v>
      </c>
      <c r="L349" s="468">
        <v>549</v>
      </c>
      <c r="M349" s="274">
        <v>549</v>
      </c>
    </row>
    <row r="350" spans="1:13" ht="48" customHeight="1" thickTop="1" thickBot="1" x14ac:dyDescent="0.3">
      <c r="A350" s="465" t="s">
        <v>828</v>
      </c>
      <c r="B350" s="465" t="s">
        <v>1061</v>
      </c>
      <c r="C350" s="685"/>
      <c r="D350" s="469">
        <v>2</v>
      </c>
      <c r="E350" s="469">
        <v>30</v>
      </c>
      <c r="F350" s="469">
        <v>3</v>
      </c>
      <c r="G350" s="470">
        <v>534</v>
      </c>
      <c r="H350" s="471">
        <v>3120000</v>
      </c>
      <c r="I350" s="471">
        <v>3120000</v>
      </c>
      <c r="J350" s="270" t="s">
        <v>1118</v>
      </c>
      <c r="K350" s="468" t="s">
        <v>2806</v>
      </c>
      <c r="L350" s="468">
        <v>40</v>
      </c>
      <c r="M350" s="274">
        <v>40</v>
      </c>
    </row>
    <row r="351" spans="1:13" ht="48" customHeight="1" thickTop="1" thickBot="1" x14ac:dyDescent="0.3">
      <c r="A351" s="465" t="s">
        <v>828</v>
      </c>
      <c r="B351" s="465" t="s">
        <v>1061</v>
      </c>
      <c r="C351" s="685"/>
      <c r="D351" s="469">
        <v>2</v>
      </c>
      <c r="E351" s="469">
        <v>30</v>
      </c>
      <c r="F351" s="469">
        <v>3</v>
      </c>
      <c r="G351" s="470">
        <v>534</v>
      </c>
      <c r="H351" s="471">
        <v>3600000</v>
      </c>
      <c r="I351" s="471">
        <v>3600000</v>
      </c>
      <c r="J351" s="270" t="s">
        <v>1119</v>
      </c>
      <c r="K351" s="468" t="s">
        <v>45</v>
      </c>
      <c r="L351" s="468">
        <v>40</v>
      </c>
      <c r="M351" s="274">
        <v>40</v>
      </c>
    </row>
    <row r="352" spans="1:13" ht="48" customHeight="1" thickTop="1" thickBot="1" x14ac:dyDescent="0.3">
      <c r="A352" s="465" t="s">
        <v>828</v>
      </c>
      <c r="B352" s="465" t="s">
        <v>1061</v>
      </c>
      <c r="C352" s="686"/>
      <c r="D352" s="469">
        <v>2</v>
      </c>
      <c r="E352" s="469">
        <v>30</v>
      </c>
      <c r="F352" s="469">
        <v>3</v>
      </c>
      <c r="G352" s="470">
        <v>534</v>
      </c>
      <c r="H352" s="471">
        <v>22500000</v>
      </c>
      <c r="I352" s="471">
        <v>0</v>
      </c>
      <c r="J352" s="270" t="s">
        <v>1120</v>
      </c>
      <c r="K352" s="468" t="s">
        <v>2798</v>
      </c>
      <c r="L352" s="468">
        <v>1111</v>
      </c>
      <c r="M352" s="274">
        <v>0</v>
      </c>
    </row>
    <row r="353" spans="1:13" ht="16.5" thickTop="1" thickBot="1" x14ac:dyDescent="0.3">
      <c r="H353" s="263"/>
      <c r="I353" s="263"/>
    </row>
    <row r="354" spans="1:13" ht="30" customHeight="1" thickTop="1" thickBot="1" x14ac:dyDescent="0.3">
      <c r="A354" s="631" t="s">
        <v>1</v>
      </c>
      <c r="B354" s="631" t="s">
        <v>0</v>
      </c>
      <c r="C354" s="631" t="s">
        <v>122</v>
      </c>
      <c r="D354" s="628" t="s">
        <v>104</v>
      </c>
      <c r="E354" s="629"/>
      <c r="F354" s="629"/>
      <c r="G354" s="630"/>
      <c r="H354" s="628" t="s">
        <v>3</v>
      </c>
      <c r="I354" s="629"/>
      <c r="J354" s="628" t="s">
        <v>105</v>
      </c>
      <c r="K354" s="629"/>
      <c r="L354" s="629"/>
      <c r="M354" s="630"/>
    </row>
    <row r="355" spans="1:13" ht="34.5" customHeight="1" thickTop="1" thickBot="1" x14ac:dyDescent="0.3">
      <c r="A355" s="632"/>
      <c r="B355" s="632"/>
      <c r="C355" s="632"/>
      <c r="D355" s="194" t="s">
        <v>4</v>
      </c>
      <c r="E355" s="194" t="s">
        <v>5</v>
      </c>
      <c r="F355" s="194" t="s">
        <v>6</v>
      </c>
      <c r="G355" s="194" t="s">
        <v>7</v>
      </c>
      <c r="H355" s="194" t="s">
        <v>2</v>
      </c>
      <c r="I355" s="194" t="s">
        <v>3</v>
      </c>
      <c r="J355" s="194" t="s">
        <v>8</v>
      </c>
      <c r="K355" s="260" t="s">
        <v>9</v>
      </c>
      <c r="L355" s="260" t="s">
        <v>106</v>
      </c>
      <c r="M355" s="260" t="s">
        <v>107</v>
      </c>
    </row>
    <row r="356" spans="1:13" ht="53.25" customHeight="1" thickTop="1" thickBot="1" x14ac:dyDescent="0.3">
      <c r="A356" s="465" t="s">
        <v>828</v>
      </c>
      <c r="B356" s="465" t="s">
        <v>1121</v>
      </c>
      <c r="C356" s="465" t="s">
        <v>16</v>
      </c>
      <c r="D356" s="469">
        <v>2</v>
      </c>
      <c r="E356" s="469">
        <v>30</v>
      </c>
      <c r="F356" s="469">
        <v>3</v>
      </c>
      <c r="G356" s="469">
        <v>848</v>
      </c>
      <c r="H356" s="471">
        <v>736033293</v>
      </c>
      <c r="I356" s="471">
        <v>647944000</v>
      </c>
      <c r="J356" s="270" t="s">
        <v>1122</v>
      </c>
      <c r="K356" s="468" t="s">
        <v>17</v>
      </c>
      <c r="L356" s="468">
        <v>1248</v>
      </c>
      <c r="M356" s="274">
        <v>1248</v>
      </c>
    </row>
    <row r="357" spans="1:13" ht="53.25" customHeight="1" thickTop="1" thickBot="1" x14ac:dyDescent="0.3">
      <c r="A357" s="465" t="s">
        <v>828</v>
      </c>
      <c r="B357" s="465" t="s">
        <v>1121</v>
      </c>
      <c r="C357" s="687" t="s">
        <v>24</v>
      </c>
      <c r="D357" s="469">
        <v>2</v>
      </c>
      <c r="E357" s="469">
        <v>30</v>
      </c>
      <c r="F357" s="469">
        <v>3</v>
      </c>
      <c r="G357" s="469">
        <v>520</v>
      </c>
      <c r="H357" s="471">
        <v>780000000</v>
      </c>
      <c r="I357" s="471">
        <v>778809415</v>
      </c>
      <c r="J357" s="270" t="s">
        <v>1123</v>
      </c>
      <c r="K357" s="468" t="s">
        <v>25</v>
      </c>
      <c r="L357" s="468">
        <v>7</v>
      </c>
      <c r="M357" s="274">
        <v>7</v>
      </c>
    </row>
    <row r="358" spans="1:13" ht="47.25" customHeight="1" thickTop="1" thickBot="1" x14ac:dyDescent="0.3">
      <c r="A358" s="465" t="s">
        <v>828</v>
      </c>
      <c r="B358" s="465" t="s">
        <v>1121</v>
      </c>
      <c r="C358" s="688"/>
      <c r="D358" s="469">
        <v>2</v>
      </c>
      <c r="E358" s="469">
        <v>30</v>
      </c>
      <c r="F358" s="469">
        <v>3</v>
      </c>
      <c r="G358" s="469">
        <v>520</v>
      </c>
      <c r="H358" s="471">
        <v>185000000</v>
      </c>
      <c r="I358" s="471">
        <v>11000000</v>
      </c>
      <c r="J358" s="270" t="s">
        <v>1124</v>
      </c>
      <c r="K358" s="468" t="s">
        <v>13</v>
      </c>
      <c r="L358" s="468">
        <v>4</v>
      </c>
      <c r="M358" s="274">
        <v>1</v>
      </c>
    </row>
    <row r="359" spans="1:13" ht="53.25" customHeight="1" thickTop="1" thickBot="1" x14ac:dyDescent="0.3">
      <c r="A359" s="465" t="s">
        <v>828</v>
      </c>
      <c r="B359" s="465" t="s">
        <v>1121</v>
      </c>
      <c r="C359" s="688"/>
      <c r="D359" s="469">
        <v>2</v>
      </c>
      <c r="E359" s="469">
        <v>30</v>
      </c>
      <c r="F359" s="469">
        <v>3</v>
      </c>
      <c r="G359" s="469">
        <v>520</v>
      </c>
      <c r="H359" s="471">
        <v>200000000</v>
      </c>
      <c r="I359" s="471">
        <v>0</v>
      </c>
      <c r="J359" s="270" t="s">
        <v>1125</v>
      </c>
      <c r="K359" s="468" t="s">
        <v>18</v>
      </c>
      <c r="L359" s="468">
        <v>5</v>
      </c>
      <c r="M359" s="274">
        <v>0</v>
      </c>
    </row>
    <row r="360" spans="1:13" ht="53.25" customHeight="1" thickTop="1" thickBot="1" x14ac:dyDescent="0.3">
      <c r="A360" s="465" t="s">
        <v>828</v>
      </c>
      <c r="B360" s="465" t="s">
        <v>1121</v>
      </c>
      <c r="C360" s="688"/>
      <c r="D360" s="469">
        <v>2</v>
      </c>
      <c r="E360" s="469">
        <v>30</v>
      </c>
      <c r="F360" s="469">
        <v>3</v>
      </c>
      <c r="G360" s="469">
        <v>520</v>
      </c>
      <c r="H360" s="471">
        <v>108000000</v>
      </c>
      <c r="I360" s="471">
        <v>107200000</v>
      </c>
      <c r="J360" s="270" t="s">
        <v>1126</v>
      </c>
      <c r="K360" s="468" t="s">
        <v>13</v>
      </c>
      <c r="L360" s="468">
        <v>1</v>
      </c>
      <c r="M360" s="274">
        <v>1</v>
      </c>
    </row>
    <row r="361" spans="1:13" ht="122.25" customHeight="1" thickTop="1" thickBot="1" x14ac:dyDescent="0.3">
      <c r="A361" s="465" t="s">
        <v>828</v>
      </c>
      <c r="B361" s="465" t="s">
        <v>1121</v>
      </c>
      <c r="C361" s="688"/>
      <c r="D361" s="469">
        <v>2</v>
      </c>
      <c r="E361" s="469">
        <v>30</v>
      </c>
      <c r="F361" s="469">
        <v>3</v>
      </c>
      <c r="G361" s="469">
        <v>520</v>
      </c>
      <c r="H361" s="471">
        <v>300000000</v>
      </c>
      <c r="I361" s="471">
        <v>291000000</v>
      </c>
      <c r="J361" s="270" t="s">
        <v>1127</v>
      </c>
      <c r="K361" s="468" t="s">
        <v>13</v>
      </c>
      <c r="L361" s="468">
        <v>4</v>
      </c>
      <c r="M361" s="274">
        <v>4</v>
      </c>
    </row>
    <row r="362" spans="1:13" ht="192" customHeight="1" thickTop="1" thickBot="1" x14ac:dyDescent="0.3">
      <c r="A362" s="465" t="s">
        <v>828</v>
      </c>
      <c r="B362" s="465" t="s">
        <v>1121</v>
      </c>
      <c r="C362" s="688"/>
      <c r="D362" s="469">
        <v>2</v>
      </c>
      <c r="E362" s="469">
        <v>30</v>
      </c>
      <c r="F362" s="469">
        <v>3</v>
      </c>
      <c r="G362" s="469">
        <v>520</v>
      </c>
      <c r="H362" s="471">
        <v>90000000</v>
      </c>
      <c r="I362" s="471">
        <v>84339638</v>
      </c>
      <c r="J362" s="270" t="s">
        <v>1128</v>
      </c>
      <c r="K362" s="468" t="s">
        <v>13</v>
      </c>
      <c r="L362" s="468">
        <v>8</v>
      </c>
      <c r="M362" s="274">
        <v>8</v>
      </c>
    </row>
    <row r="363" spans="1:13" ht="52.5" customHeight="1" thickTop="1" thickBot="1" x14ac:dyDescent="0.3">
      <c r="A363" s="465" t="s">
        <v>828</v>
      </c>
      <c r="B363" s="465" t="s">
        <v>1121</v>
      </c>
      <c r="C363" s="688"/>
      <c r="D363" s="469">
        <v>2</v>
      </c>
      <c r="E363" s="469">
        <v>30</v>
      </c>
      <c r="F363" s="469">
        <v>3</v>
      </c>
      <c r="G363" s="469">
        <v>520</v>
      </c>
      <c r="H363" s="471">
        <v>140057838</v>
      </c>
      <c r="I363" s="471">
        <v>0</v>
      </c>
      <c r="J363" s="270" t="s">
        <v>1129</v>
      </c>
      <c r="K363" s="468" t="s">
        <v>36</v>
      </c>
      <c r="L363" s="468">
        <v>50</v>
      </c>
      <c r="M363" s="274">
        <v>0</v>
      </c>
    </row>
    <row r="364" spans="1:13" ht="16.5" thickTop="1" thickBot="1" x14ac:dyDescent="0.3">
      <c r="H364" s="263"/>
      <c r="I364" s="263"/>
    </row>
    <row r="365" spans="1:13" ht="30" customHeight="1" thickTop="1" thickBot="1" x14ac:dyDescent="0.3">
      <c r="A365" s="631" t="s">
        <v>1</v>
      </c>
      <c r="B365" s="631" t="s">
        <v>0</v>
      </c>
      <c r="C365" s="631" t="s">
        <v>122</v>
      </c>
      <c r="D365" s="628" t="s">
        <v>104</v>
      </c>
      <c r="E365" s="629"/>
      <c r="F365" s="629"/>
      <c r="G365" s="630"/>
      <c r="H365" s="628" t="s">
        <v>3</v>
      </c>
      <c r="I365" s="629"/>
      <c r="J365" s="628" t="s">
        <v>105</v>
      </c>
      <c r="K365" s="629"/>
      <c r="L365" s="629"/>
      <c r="M365" s="630"/>
    </row>
    <row r="366" spans="1:13" ht="34.5" customHeight="1" thickTop="1" thickBot="1" x14ac:dyDescent="0.3">
      <c r="A366" s="655"/>
      <c r="B366" s="655"/>
      <c r="C366" s="655"/>
      <c r="D366" s="262" t="s">
        <v>4</v>
      </c>
      <c r="E366" s="262" t="s">
        <v>5</v>
      </c>
      <c r="F366" s="262" t="s">
        <v>6</v>
      </c>
      <c r="G366" s="262" t="s">
        <v>7</v>
      </c>
      <c r="H366" s="262" t="s">
        <v>2</v>
      </c>
      <c r="I366" s="262" t="s">
        <v>3</v>
      </c>
      <c r="J366" s="194" t="s">
        <v>8</v>
      </c>
      <c r="K366" s="260" t="s">
        <v>9</v>
      </c>
      <c r="L366" s="260" t="s">
        <v>106</v>
      </c>
      <c r="M366" s="260" t="s">
        <v>107</v>
      </c>
    </row>
    <row r="367" spans="1:13" ht="53.25" customHeight="1" thickTop="1" thickBot="1" x14ac:dyDescent="0.3">
      <c r="A367" s="465" t="s">
        <v>828</v>
      </c>
      <c r="B367" s="465" t="s">
        <v>1130</v>
      </c>
      <c r="C367" s="465" t="s">
        <v>16</v>
      </c>
      <c r="D367" s="465">
        <v>2</v>
      </c>
      <c r="E367" s="465">
        <v>30</v>
      </c>
      <c r="F367" s="465">
        <v>3</v>
      </c>
      <c r="G367" s="465">
        <v>848</v>
      </c>
      <c r="H367" s="279">
        <v>765925050.29999995</v>
      </c>
      <c r="I367" s="279">
        <v>520773000</v>
      </c>
      <c r="J367" s="277" t="s">
        <v>1132</v>
      </c>
      <c r="K367" s="271" t="s">
        <v>17</v>
      </c>
      <c r="L367" s="271">
        <v>300</v>
      </c>
      <c r="M367" s="271">
        <v>300</v>
      </c>
    </row>
    <row r="368" spans="1:13" ht="53.25" customHeight="1" thickTop="1" thickBot="1" x14ac:dyDescent="0.3">
      <c r="A368" s="465" t="s">
        <v>828</v>
      </c>
      <c r="B368" s="465" t="s">
        <v>1130</v>
      </c>
      <c r="C368" s="687" t="s">
        <v>24</v>
      </c>
      <c r="D368" s="465">
        <v>2</v>
      </c>
      <c r="E368" s="465">
        <v>30</v>
      </c>
      <c r="F368" s="465">
        <v>3</v>
      </c>
      <c r="G368" s="465">
        <v>520</v>
      </c>
      <c r="H368" s="279">
        <v>263000000</v>
      </c>
      <c r="I368" s="279">
        <v>262910819</v>
      </c>
      <c r="J368" s="277" t="s">
        <v>1133</v>
      </c>
      <c r="K368" s="271" t="s">
        <v>25</v>
      </c>
      <c r="L368" s="271">
        <v>2</v>
      </c>
      <c r="M368" s="271">
        <v>2</v>
      </c>
    </row>
    <row r="369" spans="1:13" ht="47.25" customHeight="1" thickTop="1" thickBot="1" x14ac:dyDescent="0.3">
      <c r="A369" s="465" t="s">
        <v>828</v>
      </c>
      <c r="B369" s="465" t="s">
        <v>1130</v>
      </c>
      <c r="C369" s="688"/>
      <c r="D369" s="465">
        <v>2</v>
      </c>
      <c r="E369" s="465">
        <v>30</v>
      </c>
      <c r="F369" s="465">
        <v>3</v>
      </c>
      <c r="G369" s="465">
        <v>520</v>
      </c>
      <c r="H369" s="279">
        <v>92151000</v>
      </c>
      <c r="I369" s="279">
        <v>92150760</v>
      </c>
      <c r="J369" s="277" t="s">
        <v>1134</v>
      </c>
      <c r="K369" s="271" t="s">
        <v>25</v>
      </c>
      <c r="L369" s="271">
        <v>5</v>
      </c>
      <c r="M369" s="271">
        <v>5</v>
      </c>
    </row>
    <row r="370" spans="1:13" ht="48" customHeight="1" thickTop="1" thickBot="1" x14ac:dyDescent="0.3">
      <c r="A370" s="465" t="s">
        <v>828</v>
      </c>
      <c r="B370" s="465" t="s">
        <v>1130</v>
      </c>
      <c r="C370" s="688"/>
      <c r="D370" s="465">
        <v>2</v>
      </c>
      <c r="E370" s="465">
        <v>30</v>
      </c>
      <c r="F370" s="465">
        <v>3</v>
      </c>
      <c r="G370" s="465">
        <v>520</v>
      </c>
      <c r="H370" s="279">
        <v>50000000</v>
      </c>
      <c r="I370" s="279">
        <v>49780500</v>
      </c>
      <c r="J370" s="277" t="s">
        <v>1135</v>
      </c>
      <c r="K370" s="271" t="s">
        <v>13</v>
      </c>
      <c r="L370" s="271">
        <v>1</v>
      </c>
      <c r="M370" s="271">
        <v>1</v>
      </c>
    </row>
    <row r="371" spans="1:13" ht="63" customHeight="1" thickTop="1" thickBot="1" x14ac:dyDescent="0.3">
      <c r="A371" s="465" t="s">
        <v>828</v>
      </c>
      <c r="B371" s="465" t="s">
        <v>1130</v>
      </c>
      <c r="C371" s="688"/>
      <c r="D371" s="465">
        <v>2</v>
      </c>
      <c r="E371" s="465">
        <v>30</v>
      </c>
      <c r="F371" s="465">
        <v>3</v>
      </c>
      <c r="G371" s="465">
        <v>520</v>
      </c>
      <c r="H371" s="279">
        <v>100000000</v>
      </c>
      <c r="I371" s="279">
        <v>96364750</v>
      </c>
      <c r="J371" s="277" t="s">
        <v>1136</v>
      </c>
      <c r="K371" s="271" t="s">
        <v>13</v>
      </c>
      <c r="L371" s="271">
        <v>1</v>
      </c>
      <c r="M371" s="271">
        <v>1</v>
      </c>
    </row>
    <row r="372" spans="1:13" ht="47.25" customHeight="1" thickTop="1" thickBot="1" x14ac:dyDescent="0.3">
      <c r="A372" s="465" t="s">
        <v>828</v>
      </c>
      <c r="B372" s="465" t="s">
        <v>1130</v>
      </c>
      <c r="C372" s="689"/>
      <c r="D372" s="465">
        <v>2</v>
      </c>
      <c r="E372" s="465">
        <v>30</v>
      </c>
      <c r="F372" s="465">
        <v>3</v>
      </c>
      <c r="G372" s="465">
        <v>520</v>
      </c>
      <c r="H372" s="279">
        <v>372695000</v>
      </c>
      <c r="I372" s="279">
        <v>235515000</v>
      </c>
      <c r="J372" s="277" t="s">
        <v>1137</v>
      </c>
      <c r="K372" s="271" t="s">
        <v>13</v>
      </c>
      <c r="L372" s="271">
        <v>1</v>
      </c>
      <c r="M372" s="271">
        <v>1</v>
      </c>
    </row>
    <row r="373" spans="1:13" ht="53.25" customHeight="1" thickTop="1" thickBot="1" x14ac:dyDescent="0.3">
      <c r="A373" s="465" t="s">
        <v>828</v>
      </c>
      <c r="B373" s="465" t="s">
        <v>1130</v>
      </c>
      <c r="C373" s="465" t="s">
        <v>10</v>
      </c>
      <c r="D373" s="465">
        <v>2</v>
      </c>
      <c r="E373" s="465">
        <v>30</v>
      </c>
      <c r="F373" s="465">
        <v>3</v>
      </c>
      <c r="G373" s="465">
        <v>520</v>
      </c>
      <c r="H373" s="279">
        <v>494658451</v>
      </c>
      <c r="I373" s="279">
        <v>494612015</v>
      </c>
      <c r="J373" s="277" t="s">
        <v>1138</v>
      </c>
      <c r="K373" s="271" t="s">
        <v>36</v>
      </c>
      <c r="L373" s="271">
        <v>49</v>
      </c>
      <c r="M373" s="271">
        <v>49</v>
      </c>
    </row>
    <row r="374" spans="1:13" ht="53.25" customHeight="1" thickTop="1" thickBot="1" x14ac:dyDescent="0.3">
      <c r="A374" s="465" t="s">
        <v>828</v>
      </c>
      <c r="B374" s="465" t="s">
        <v>1130</v>
      </c>
      <c r="C374" s="465" t="s">
        <v>1131</v>
      </c>
      <c r="D374" s="465">
        <v>2</v>
      </c>
      <c r="E374" s="465">
        <v>30</v>
      </c>
      <c r="F374" s="465">
        <v>3</v>
      </c>
      <c r="G374" s="465">
        <v>530</v>
      </c>
      <c r="H374" s="279">
        <v>240004000</v>
      </c>
      <c r="I374" s="279">
        <v>230576000</v>
      </c>
      <c r="J374" s="277" t="s">
        <v>1139</v>
      </c>
      <c r="K374" s="271" t="s">
        <v>2796</v>
      </c>
      <c r="L374" s="271">
        <v>280</v>
      </c>
      <c r="M374" s="271">
        <v>280</v>
      </c>
    </row>
    <row r="375" spans="1:13" ht="47.25" customHeight="1" thickTop="1" thickBot="1" x14ac:dyDescent="0.3">
      <c r="A375" s="465" t="s">
        <v>828</v>
      </c>
      <c r="B375" s="465" t="s">
        <v>1130</v>
      </c>
      <c r="C375" s="465" t="s">
        <v>35</v>
      </c>
      <c r="D375" s="465">
        <v>2</v>
      </c>
      <c r="E375" s="465">
        <v>30</v>
      </c>
      <c r="F375" s="465">
        <v>3</v>
      </c>
      <c r="G375" s="465">
        <v>540</v>
      </c>
      <c r="H375" s="279">
        <v>174650000</v>
      </c>
      <c r="I375" s="279">
        <v>174650000</v>
      </c>
      <c r="J375" s="277" t="s">
        <v>1140</v>
      </c>
      <c r="K375" s="271" t="s">
        <v>51</v>
      </c>
      <c r="L375" s="271">
        <v>35</v>
      </c>
      <c r="M375" s="271">
        <v>35</v>
      </c>
    </row>
    <row r="376" spans="1:13" ht="16.5" thickTop="1" thickBot="1" x14ac:dyDescent="0.3">
      <c r="H376" s="263"/>
      <c r="I376" s="263"/>
    </row>
    <row r="377" spans="1:13" ht="30" customHeight="1" thickTop="1" thickBot="1" x14ac:dyDescent="0.3">
      <c r="A377" s="631" t="s">
        <v>1</v>
      </c>
      <c r="B377" s="631" t="s">
        <v>0</v>
      </c>
      <c r="C377" s="631" t="s">
        <v>122</v>
      </c>
      <c r="D377" s="628" t="s">
        <v>104</v>
      </c>
      <c r="E377" s="629"/>
      <c r="F377" s="629"/>
      <c r="G377" s="630"/>
      <c r="H377" s="628" t="s">
        <v>3</v>
      </c>
      <c r="I377" s="629"/>
      <c r="J377" s="628" t="s">
        <v>105</v>
      </c>
      <c r="K377" s="629"/>
      <c r="L377" s="629"/>
      <c r="M377" s="630"/>
    </row>
    <row r="378" spans="1:13" ht="34.5" customHeight="1" thickTop="1" thickBot="1" x14ac:dyDescent="0.3">
      <c r="A378" s="655"/>
      <c r="B378" s="655"/>
      <c r="C378" s="655"/>
      <c r="D378" s="262" t="s">
        <v>4</v>
      </c>
      <c r="E378" s="262" t="s">
        <v>5</v>
      </c>
      <c r="F378" s="262" t="s">
        <v>6</v>
      </c>
      <c r="G378" s="262" t="s">
        <v>7</v>
      </c>
      <c r="H378" s="262" t="s">
        <v>2</v>
      </c>
      <c r="I378" s="262" t="s">
        <v>3</v>
      </c>
      <c r="J378" s="194" t="s">
        <v>8</v>
      </c>
      <c r="K378" s="260" t="s">
        <v>9</v>
      </c>
      <c r="L378" s="260" t="s">
        <v>106</v>
      </c>
      <c r="M378" s="260" t="s">
        <v>107</v>
      </c>
    </row>
    <row r="379" spans="1:13" ht="64.5" customHeight="1" thickTop="1" thickBot="1" x14ac:dyDescent="0.3">
      <c r="A379" s="465" t="s">
        <v>828</v>
      </c>
      <c r="B379" s="465" t="s">
        <v>1141</v>
      </c>
      <c r="C379" s="465" t="s">
        <v>16</v>
      </c>
      <c r="D379" s="468">
        <v>2</v>
      </c>
      <c r="E379" s="468">
        <v>30</v>
      </c>
      <c r="F379" s="468">
        <v>3</v>
      </c>
      <c r="G379" s="468">
        <v>848</v>
      </c>
      <c r="H379" s="471">
        <v>880533167</v>
      </c>
      <c r="I379" s="471">
        <v>877590000</v>
      </c>
      <c r="J379" s="270" t="s">
        <v>1142</v>
      </c>
      <c r="K379" s="468" t="s">
        <v>17</v>
      </c>
      <c r="L379" s="271">
        <v>1050</v>
      </c>
      <c r="M379" s="271">
        <v>808</v>
      </c>
    </row>
    <row r="380" spans="1:13" ht="47.25" customHeight="1" thickTop="1" thickBot="1" x14ac:dyDescent="0.3">
      <c r="A380" s="465" t="s">
        <v>828</v>
      </c>
      <c r="B380" s="465" t="s">
        <v>1141</v>
      </c>
      <c r="C380" s="687" t="s">
        <v>24</v>
      </c>
      <c r="D380" s="468">
        <v>2</v>
      </c>
      <c r="E380" s="468">
        <v>30</v>
      </c>
      <c r="F380" s="468">
        <v>3</v>
      </c>
      <c r="G380" s="468">
        <v>520</v>
      </c>
      <c r="H380" s="471">
        <v>0</v>
      </c>
      <c r="I380" s="471">
        <v>0</v>
      </c>
      <c r="J380" s="270" t="s">
        <v>1143</v>
      </c>
      <c r="K380" s="468" t="s">
        <v>18</v>
      </c>
      <c r="L380" s="271">
        <v>1</v>
      </c>
      <c r="M380" s="271">
        <v>0</v>
      </c>
    </row>
    <row r="381" spans="1:13" ht="53.25" customHeight="1" thickTop="1" thickBot="1" x14ac:dyDescent="0.3">
      <c r="A381" s="465" t="s">
        <v>828</v>
      </c>
      <c r="B381" s="465" t="s">
        <v>1141</v>
      </c>
      <c r="C381" s="688"/>
      <c r="D381" s="468">
        <v>2</v>
      </c>
      <c r="E381" s="468">
        <v>30</v>
      </c>
      <c r="F381" s="468">
        <v>3</v>
      </c>
      <c r="G381" s="468">
        <v>520</v>
      </c>
      <c r="H381" s="471">
        <v>525000000</v>
      </c>
      <c r="I381" s="471">
        <v>525000000</v>
      </c>
      <c r="J381" s="270" t="s">
        <v>1144</v>
      </c>
      <c r="K381" s="468" t="s">
        <v>25</v>
      </c>
      <c r="L381" s="271">
        <v>10</v>
      </c>
      <c r="M381" s="271">
        <v>10</v>
      </c>
    </row>
    <row r="382" spans="1:13" ht="66" customHeight="1" thickTop="1" thickBot="1" x14ac:dyDescent="0.3">
      <c r="A382" s="465" t="s">
        <v>828</v>
      </c>
      <c r="B382" s="465" t="s">
        <v>1141</v>
      </c>
      <c r="C382" s="688"/>
      <c r="D382" s="468">
        <v>2</v>
      </c>
      <c r="E382" s="468">
        <v>30</v>
      </c>
      <c r="F382" s="468">
        <v>3</v>
      </c>
      <c r="G382" s="468">
        <v>520</v>
      </c>
      <c r="H382" s="471">
        <v>787418847</v>
      </c>
      <c r="I382" s="471">
        <v>787418847</v>
      </c>
      <c r="J382" s="270" t="s">
        <v>1145</v>
      </c>
      <c r="K382" s="468" t="s">
        <v>25</v>
      </c>
      <c r="L382" s="271">
        <v>5</v>
      </c>
      <c r="M382" s="271">
        <v>5</v>
      </c>
    </row>
    <row r="383" spans="1:13" ht="53.25" customHeight="1" thickTop="1" thickBot="1" x14ac:dyDescent="0.3">
      <c r="A383" s="465" t="s">
        <v>828</v>
      </c>
      <c r="B383" s="465" t="s">
        <v>1141</v>
      </c>
      <c r="C383" s="688"/>
      <c r="D383" s="468">
        <v>2</v>
      </c>
      <c r="E383" s="468">
        <v>30</v>
      </c>
      <c r="F383" s="468">
        <v>3</v>
      </c>
      <c r="G383" s="468">
        <v>520</v>
      </c>
      <c r="H383" s="471">
        <v>12000000</v>
      </c>
      <c r="I383" s="471">
        <v>12000000</v>
      </c>
      <c r="J383" s="270" t="s">
        <v>1146</v>
      </c>
      <c r="K383" s="468" t="s">
        <v>13</v>
      </c>
      <c r="L383" s="271">
        <v>1</v>
      </c>
      <c r="M383" s="271">
        <v>1</v>
      </c>
    </row>
    <row r="384" spans="1:13" ht="66" customHeight="1" thickTop="1" thickBot="1" x14ac:dyDescent="0.3">
      <c r="A384" s="465" t="s">
        <v>828</v>
      </c>
      <c r="B384" s="465" t="s">
        <v>1141</v>
      </c>
      <c r="C384" s="688"/>
      <c r="D384" s="468">
        <v>2</v>
      </c>
      <c r="E384" s="468">
        <v>30</v>
      </c>
      <c r="F384" s="468">
        <v>3</v>
      </c>
      <c r="G384" s="468">
        <v>520</v>
      </c>
      <c r="H384" s="471">
        <v>100000000</v>
      </c>
      <c r="I384" s="471">
        <v>99936800</v>
      </c>
      <c r="J384" s="270" t="s">
        <v>1147</v>
      </c>
      <c r="K384" s="468" t="s">
        <v>13</v>
      </c>
      <c r="L384" s="271">
        <v>11</v>
      </c>
      <c r="M384" s="271">
        <v>11</v>
      </c>
    </row>
    <row r="385" spans="1:13" ht="72" customHeight="1" thickTop="1" thickBot="1" x14ac:dyDescent="0.3">
      <c r="A385" s="465" t="s">
        <v>828</v>
      </c>
      <c r="B385" s="465" t="s">
        <v>1141</v>
      </c>
      <c r="C385" s="688"/>
      <c r="D385" s="468">
        <v>2</v>
      </c>
      <c r="E385" s="468">
        <v>30</v>
      </c>
      <c r="F385" s="468">
        <v>3</v>
      </c>
      <c r="G385" s="468">
        <v>520</v>
      </c>
      <c r="H385" s="471">
        <v>265000000</v>
      </c>
      <c r="I385" s="471">
        <v>265000000</v>
      </c>
      <c r="J385" s="270" t="s">
        <v>1148</v>
      </c>
      <c r="K385" s="468" t="s">
        <v>11</v>
      </c>
      <c r="L385" s="271">
        <v>4500</v>
      </c>
      <c r="M385" s="271">
        <v>4500</v>
      </c>
    </row>
    <row r="386" spans="1:13" ht="47.25" customHeight="1" thickTop="1" thickBot="1" x14ac:dyDescent="0.3">
      <c r="A386" s="465" t="s">
        <v>828</v>
      </c>
      <c r="B386" s="465" t="s">
        <v>1141</v>
      </c>
      <c r="C386" s="689"/>
      <c r="D386" s="468">
        <v>2</v>
      </c>
      <c r="E386" s="468">
        <v>30</v>
      </c>
      <c r="F386" s="468">
        <v>3</v>
      </c>
      <c r="G386" s="468">
        <v>520</v>
      </c>
      <c r="H386" s="471">
        <v>100000000</v>
      </c>
      <c r="I386" s="471">
        <v>100000000</v>
      </c>
      <c r="J386" s="270" t="s">
        <v>2352</v>
      </c>
      <c r="K386" s="540" t="s">
        <v>13</v>
      </c>
      <c r="L386" s="271">
        <v>1</v>
      </c>
      <c r="M386" s="271">
        <v>1</v>
      </c>
    </row>
    <row r="387" spans="1:13" ht="36" customHeight="1" thickTop="1" thickBot="1" x14ac:dyDescent="0.3">
      <c r="A387" s="465" t="s">
        <v>828</v>
      </c>
      <c r="B387" s="465" t="s">
        <v>1141</v>
      </c>
      <c r="C387" s="687" t="s">
        <v>35</v>
      </c>
      <c r="D387" s="468">
        <v>2</v>
      </c>
      <c r="E387" s="468">
        <v>30</v>
      </c>
      <c r="F387" s="468">
        <v>3</v>
      </c>
      <c r="G387" s="468">
        <v>530</v>
      </c>
      <c r="H387" s="471">
        <v>100000000</v>
      </c>
      <c r="I387" s="471">
        <v>50635550</v>
      </c>
      <c r="J387" s="270" t="s">
        <v>1149</v>
      </c>
      <c r="K387" s="468" t="s">
        <v>2808</v>
      </c>
      <c r="L387" s="271">
        <v>1</v>
      </c>
      <c r="M387" s="271">
        <v>1</v>
      </c>
    </row>
    <row r="388" spans="1:13" ht="36" customHeight="1" thickTop="1" thickBot="1" x14ac:dyDescent="0.3">
      <c r="A388" s="465" t="s">
        <v>828</v>
      </c>
      <c r="B388" s="465" t="s">
        <v>1141</v>
      </c>
      <c r="C388" s="688"/>
      <c r="D388" s="468">
        <v>2</v>
      </c>
      <c r="E388" s="468">
        <v>30</v>
      </c>
      <c r="F388" s="468">
        <v>3</v>
      </c>
      <c r="G388" s="468">
        <v>540</v>
      </c>
      <c r="H388" s="471">
        <v>5000000</v>
      </c>
      <c r="I388" s="471">
        <v>0</v>
      </c>
      <c r="J388" s="270" t="s">
        <v>1150</v>
      </c>
      <c r="K388" s="468" t="s">
        <v>51</v>
      </c>
      <c r="L388" s="271">
        <v>6</v>
      </c>
      <c r="M388" s="271">
        <v>0</v>
      </c>
    </row>
    <row r="389" spans="1:13" ht="47.25" customHeight="1" thickTop="1" thickBot="1" x14ac:dyDescent="0.3">
      <c r="A389" s="465" t="s">
        <v>828</v>
      </c>
      <c r="B389" s="465" t="s">
        <v>1141</v>
      </c>
      <c r="C389" s="688"/>
      <c r="D389" s="468">
        <v>2</v>
      </c>
      <c r="E389" s="468">
        <v>30</v>
      </c>
      <c r="F389" s="468">
        <v>3</v>
      </c>
      <c r="G389" s="468">
        <v>540</v>
      </c>
      <c r="H389" s="471">
        <v>0</v>
      </c>
      <c r="I389" s="471">
        <v>0</v>
      </c>
      <c r="J389" s="270" t="s">
        <v>1151</v>
      </c>
      <c r="K389" s="468" t="s">
        <v>26</v>
      </c>
      <c r="L389" s="271">
        <v>4</v>
      </c>
      <c r="M389" s="271">
        <v>0</v>
      </c>
    </row>
    <row r="390" spans="1:13" ht="47.25" customHeight="1" thickTop="1" thickBot="1" x14ac:dyDescent="0.3">
      <c r="A390" s="465" t="s">
        <v>828</v>
      </c>
      <c r="B390" s="465" t="s">
        <v>1141</v>
      </c>
      <c r="C390" s="689"/>
      <c r="D390" s="468">
        <v>2</v>
      </c>
      <c r="E390" s="468">
        <v>30</v>
      </c>
      <c r="F390" s="468">
        <v>3</v>
      </c>
      <c r="G390" s="468">
        <v>540</v>
      </c>
      <c r="H390" s="471">
        <v>0</v>
      </c>
      <c r="I390" s="471">
        <v>0</v>
      </c>
      <c r="J390" s="270" t="s">
        <v>2807</v>
      </c>
      <c r="K390" s="468" t="s">
        <v>2796</v>
      </c>
      <c r="L390" s="271">
        <v>1900</v>
      </c>
      <c r="M390" s="271">
        <v>0</v>
      </c>
    </row>
    <row r="391" spans="1:13" ht="16.5" thickTop="1" thickBot="1" x14ac:dyDescent="0.3">
      <c r="H391" s="263"/>
      <c r="I391" s="263"/>
    </row>
    <row r="392" spans="1:13" ht="30" customHeight="1" thickTop="1" thickBot="1" x14ac:dyDescent="0.3">
      <c r="A392" s="631" t="s">
        <v>1</v>
      </c>
      <c r="B392" s="631" t="s">
        <v>0</v>
      </c>
      <c r="C392" s="631" t="s">
        <v>122</v>
      </c>
      <c r="D392" s="628" t="s">
        <v>104</v>
      </c>
      <c r="E392" s="629"/>
      <c r="F392" s="629"/>
      <c r="G392" s="630"/>
      <c r="H392" s="628" t="s">
        <v>3</v>
      </c>
      <c r="I392" s="629"/>
      <c r="J392" s="628" t="s">
        <v>105</v>
      </c>
      <c r="K392" s="629"/>
      <c r="L392" s="629"/>
      <c r="M392" s="630"/>
    </row>
    <row r="393" spans="1:13" ht="34.5" customHeight="1" thickTop="1" thickBot="1" x14ac:dyDescent="0.3">
      <c r="A393" s="655"/>
      <c r="B393" s="655"/>
      <c r="C393" s="655"/>
      <c r="D393" s="262" t="s">
        <v>4</v>
      </c>
      <c r="E393" s="262" t="s">
        <v>5</v>
      </c>
      <c r="F393" s="262" t="s">
        <v>6</v>
      </c>
      <c r="G393" s="262" t="s">
        <v>7</v>
      </c>
      <c r="H393" s="262" t="s">
        <v>2</v>
      </c>
      <c r="I393" s="262" t="s">
        <v>3</v>
      </c>
      <c r="J393" s="194" t="s">
        <v>8</v>
      </c>
      <c r="K393" s="260" t="s">
        <v>9</v>
      </c>
      <c r="L393" s="260" t="s">
        <v>106</v>
      </c>
      <c r="M393" s="260" t="s">
        <v>107</v>
      </c>
    </row>
    <row r="394" spans="1:13" ht="47.25" customHeight="1" thickTop="1" thickBot="1" x14ac:dyDescent="0.3">
      <c r="A394" s="465" t="s">
        <v>828</v>
      </c>
      <c r="B394" s="465" t="s">
        <v>1152</v>
      </c>
      <c r="C394" s="465" t="s">
        <v>16</v>
      </c>
      <c r="D394" s="465">
        <v>2</v>
      </c>
      <c r="E394" s="465">
        <v>30</v>
      </c>
      <c r="F394" s="272" t="s">
        <v>1153</v>
      </c>
      <c r="G394" s="272">
        <v>848</v>
      </c>
      <c r="H394" s="273">
        <v>670025680</v>
      </c>
      <c r="I394" s="273">
        <v>567448452</v>
      </c>
      <c r="J394" s="270" t="s">
        <v>1154</v>
      </c>
      <c r="K394" s="468" t="s">
        <v>17</v>
      </c>
      <c r="L394" s="272">
        <v>650</v>
      </c>
      <c r="M394" s="272">
        <v>650</v>
      </c>
    </row>
    <row r="395" spans="1:13" ht="47.25" customHeight="1" thickTop="1" thickBot="1" x14ac:dyDescent="0.3">
      <c r="A395" s="465" t="s">
        <v>828</v>
      </c>
      <c r="B395" s="465" t="s">
        <v>1152</v>
      </c>
      <c r="C395" s="687" t="s">
        <v>24</v>
      </c>
      <c r="D395" s="465">
        <v>2</v>
      </c>
      <c r="E395" s="465">
        <v>30</v>
      </c>
      <c r="F395" s="272" t="s">
        <v>1153</v>
      </c>
      <c r="G395" s="272">
        <v>520</v>
      </c>
      <c r="H395" s="273">
        <v>22678000</v>
      </c>
      <c r="I395" s="273">
        <v>22678000</v>
      </c>
      <c r="J395" s="270" t="s">
        <v>1155</v>
      </c>
      <c r="K395" s="468" t="s">
        <v>13</v>
      </c>
      <c r="L395" s="272">
        <v>1</v>
      </c>
      <c r="M395" s="272">
        <v>1</v>
      </c>
    </row>
    <row r="396" spans="1:13" ht="47.25" customHeight="1" thickTop="1" thickBot="1" x14ac:dyDescent="0.3">
      <c r="A396" s="465" t="s">
        <v>828</v>
      </c>
      <c r="B396" s="465" t="s">
        <v>1152</v>
      </c>
      <c r="C396" s="688"/>
      <c r="D396" s="465">
        <v>2</v>
      </c>
      <c r="E396" s="465">
        <v>30</v>
      </c>
      <c r="F396" s="272" t="s">
        <v>1153</v>
      </c>
      <c r="G396" s="272">
        <v>520</v>
      </c>
      <c r="H396" s="273">
        <v>16626000</v>
      </c>
      <c r="I396" s="273">
        <v>16626000</v>
      </c>
      <c r="J396" s="270" t="s">
        <v>1156</v>
      </c>
      <c r="K396" s="468" t="s">
        <v>13</v>
      </c>
      <c r="L396" s="272">
        <v>1</v>
      </c>
      <c r="M396" s="272">
        <v>1</v>
      </c>
    </row>
    <row r="397" spans="1:13" ht="54" customHeight="1" thickTop="1" thickBot="1" x14ac:dyDescent="0.3">
      <c r="A397" s="465" t="s">
        <v>828</v>
      </c>
      <c r="B397" s="465" t="s">
        <v>1152</v>
      </c>
      <c r="C397" s="688"/>
      <c r="D397" s="465">
        <v>2</v>
      </c>
      <c r="E397" s="465">
        <v>30</v>
      </c>
      <c r="F397" s="272" t="s">
        <v>1153</v>
      </c>
      <c r="G397" s="272">
        <v>520</v>
      </c>
      <c r="H397" s="273">
        <v>5682000</v>
      </c>
      <c r="I397" s="273">
        <v>5682000</v>
      </c>
      <c r="J397" s="270" t="s">
        <v>1157</v>
      </c>
      <c r="K397" s="468" t="s">
        <v>13</v>
      </c>
      <c r="L397" s="272">
        <v>1</v>
      </c>
      <c r="M397" s="272">
        <v>1</v>
      </c>
    </row>
    <row r="398" spans="1:13" ht="47.25" customHeight="1" thickTop="1" thickBot="1" x14ac:dyDescent="0.3">
      <c r="A398" s="465" t="s">
        <v>828</v>
      </c>
      <c r="B398" s="465" t="s">
        <v>1152</v>
      </c>
      <c r="C398" s="688"/>
      <c r="D398" s="465">
        <v>2</v>
      </c>
      <c r="E398" s="465">
        <v>30</v>
      </c>
      <c r="F398" s="272" t="s">
        <v>1153</v>
      </c>
      <c r="G398" s="272">
        <v>520</v>
      </c>
      <c r="H398" s="273">
        <v>190000000</v>
      </c>
      <c r="I398" s="273">
        <v>122206528</v>
      </c>
      <c r="J398" s="270" t="s">
        <v>1158</v>
      </c>
      <c r="K398" s="540" t="s">
        <v>13</v>
      </c>
      <c r="L398" s="272">
        <v>1</v>
      </c>
      <c r="M398" s="272">
        <v>0</v>
      </c>
    </row>
    <row r="399" spans="1:13" ht="54" customHeight="1" thickTop="1" thickBot="1" x14ac:dyDescent="0.3">
      <c r="A399" s="465" t="s">
        <v>828</v>
      </c>
      <c r="B399" s="465" t="s">
        <v>1152</v>
      </c>
      <c r="C399" s="688"/>
      <c r="D399" s="465">
        <v>2</v>
      </c>
      <c r="E399" s="465">
        <v>30</v>
      </c>
      <c r="F399" s="272" t="s">
        <v>1153</v>
      </c>
      <c r="G399" s="272">
        <v>520</v>
      </c>
      <c r="H399" s="273">
        <v>83939779</v>
      </c>
      <c r="I399" s="273">
        <v>83939779</v>
      </c>
      <c r="J399" s="270" t="s">
        <v>1159</v>
      </c>
      <c r="K399" s="540" t="s">
        <v>13</v>
      </c>
      <c r="L399" s="272">
        <v>1</v>
      </c>
      <c r="M399" s="272">
        <v>1</v>
      </c>
    </row>
    <row r="400" spans="1:13" ht="54" customHeight="1" thickTop="1" thickBot="1" x14ac:dyDescent="0.3">
      <c r="A400" s="465" t="s">
        <v>828</v>
      </c>
      <c r="B400" s="465" t="s">
        <v>1152</v>
      </c>
      <c r="C400" s="688"/>
      <c r="D400" s="465">
        <v>2</v>
      </c>
      <c r="E400" s="465">
        <v>30</v>
      </c>
      <c r="F400" s="272" t="s">
        <v>1153</v>
      </c>
      <c r="G400" s="272">
        <v>520</v>
      </c>
      <c r="H400" s="273">
        <v>50838425</v>
      </c>
      <c r="I400" s="273">
        <v>50838425</v>
      </c>
      <c r="J400" s="270" t="s">
        <v>1160</v>
      </c>
      <c r="K400" s="540" t="s">
        <v>13</v>
      </c>
      <c r="L400" s="272">
        <v>1</v>
      </c>
      <c r="M400" s="272">
        <v>1</v>
      </c>
    </row>
    <row r="401" spans="1:13" ht="54" customHeight="1" thickTop="1" thickBot="1" x14ac:dyDescent="0.3">
      <c r="A401" s="465" t="s">
        <v>828</v>
      </c>
      <c r="B401" s="465" t="s">
        <v>1152</v>
      </c>
      <c r="C401" s="688"/>
      <c r="D401" s="465">
        <v>2</v>
      </c>
      <c r="E401" s="465">
        <v>30</v>
      </c>
      <c r="F401" s="272" t="s">
        <v>1153</v>
      </c>
      <c r="G401" s="272">
        <v>520</v>
      </c>
      <c r="H401" s="273">
        <v>34301354</v>
      </c>
      <c r="I401" s="273">
        <v>34301354</v>
      </c>
      <c r="J401" s="270" t="s">
        <v>1161</v>
      </c>
      <c r="K401" s="540" t="s">
        <v>13</v>
      </c>
      <c r="L401" s="272">
        <v>1</v>
      </c>
      <c r="M401" s="272">
        <v>1</v>
      </c>
    </row>
    <row r="402" spans="1:13" ht="54" customHeight="1" thickTop="1" thickBot="1" x14ac:dyDescent="0.3">
      <c r="A402" s="465" t="s">
        <v>828</v>
      </c>
      <c r="B402" s="465" t="s">
        <v>1152</v>
      </c>
      <c r="C402" s="688"/>
      <c r="D402" s="465">
        <v>2</v>
      </c>
      <c r="E402" s="465">
        <v>30</v>
      </c>
      <c r="F402" s="272" t="s">
        <v>1153</v>
      </c>
      <c r="G402" s="272">
        <v>520</v>
      </c>
      <c r="H402" s="273">
        <v>291949408</v>
      </c>
      <c r="I402" s="273">
        <v>51811832</v>
      </c>
      <c r="J402" s="270" t="s">
        <v>2353</v>
      </c>
      <c r="K402" s="468" t="s">
        <v>13</v>
      </c>
      <c r="L402" s="272">
        <v>1</v>
      </c>
      <c r="M402" s="272">
        <v>0.15</v>
      </c>
    </row>
    <row r="403" spans="1:13" ht="54" customHeight="1" thickTop="1" thickBot="1" x14ac:dyDescent="0.3">
      <c r="A403" s="465" t="s">
        <v>828</v>
      </c>
      <c r="B403" s="465" t="s">
        <v>1152</v>
      </c>
      <c r="C403" s="688"/>
      <c r="D403" s="465">
        <v>2</v>
      </c>
      <c r="E403" s="465">
        <v>30</v>
      </c>
      <c r="F403" s="272" t="s">
        <v>1153</v>
      </c>
      <c r="G403" s="272">
        <v>520</v>
      </c>
      <c r="H403" s="273">
        <v>231694500</v>
      </c>
      <c r="I403" s="273">
        <v>52704100</v>
      </c>
      <c r="J403" s="270" t="s">
        <v>2354</v>
      </c>
      <c r="K403" s="468" t="s">
        <v>13</v>
      </c>
      <c r="L403" s="272">
        <v>1</v>
      </c>
      <c r="M403" s="272">
        <v>0.15</v>
      </c>
    </row>
    <row r="404" spans="1:13" ht="66.75" customHeight="1" thickTop="1" thickBot="1" x14ac:dyDescent="0.3">
      <c r="A404" s="465" t="s">
        <v>828</v>
      </c>
      <c r="B404" s="465" t="s">
        <v>1152</v>
      </c>
      <c r="C404" s="688"/>
      <c r="D404" s="465">
        <v>2</v>
      </c>
      <c r="E404" s="465">
        <v>30</v>
      </c>
      <c r="F404" s="272" t="s">
        <v>1153</v>
      </c>
      <c r="G404" s="272">
        <v>520</v>
      </c>
      <c r="H404" s="273">
        <v>0</v>
      </c>
      <c r="I404" s="273"/>
      <c r="J404" s="270" t="s">
        <v>2355</v>
      </c>
      <c r="K404" s="468" t="s">
        <v>13</v>
      </c>
      <c r="L404" s="272">
        <v>1</v>
      </c>
      <c r="M404" s="272">
        <v>0</v>
      </c>
    </row>
    <row r="405" spans="1:13" ht="53.25" customHeight="1" thickTop="1" thickBot="1" x14ac:dyDescent="0.3">
      <c r="A405" s="465" t="s">
        <v>828</v>
      </c>
      <c r="B405" s="465" t="s">
        <v>1152</v>
      </c>
      <c r="C405" s="688"/>
      <c r="D405" s="465">
        <v>2</v>
      </c>
      <c r="E405" s="465">
        <v>30</v>
      </c>
      <c r="F405" s="272" t="s">
        <v>1153</v>
      </c>
      <c r="G405" s="272">
        <v>520</v>
      </c>
      <c r="H405" s="273">
        <v>0</v>
      </c>
      <c r="I405" s="273"/>
      <c r="J405" s="270" t="s">
        <v>2356</v>
      </c>
      <c r="K405" s="468" t="s">
        <v>25</v>
      </c>
      <c r="L405" s="272">
        <v>1</v>
      </c>
      <c r="M405" s="272">
        <v>0</v>
      </c>
    </row>
    <row r="406" spans="1:13" ht="66.75" customHeight="1" thickTop="1" thickBot="1" x14ac:dyDescent="0.3">
      <c r="A406" s="465" t="s">
        <v>828</v>
      </c>
      <c r="B406" s="465" t="s">
        <v>1152</v>
      </c>
      <c r="C406" s="689"/>
      <c r="D406" s="465">
        <v>2</v>
      </c>
      <c r="E406" s="465">
        <v>30</v>
      </c>
      <c r="F406" s="272" t="s">
        <v>1153</v>
      </c>
      <c r="G406" s="272">
        <v>520</v>
      </c>
      <c r="H406" s="273">
        <v>0</v>
      </c>
      <c r="I406" s="273"/>
      <c r="J406" s="270" t="s">
        <v>2357</v>
      </c>
      <c r="K406" s="468" t="s">
        <v>13</v>
      </c>
      <c r="L406" s="272">
        <v>1</v>
      </c>
      <c r="M406" s="272">
        <v>0</v>
      </c>
    </row>
    <row r="407" spans="1:13" ht="54" customHeight="1" thickTop="1" thickBot="1" x14ac:dyDescent="0.3">
      <c r="A407" s="465" t="s">
        <v>828</v>
      </c>
      <c r="B407" s="465" t="s">
        <v>1152</v>
      </c>
      <c r="C407" s="687" t="s">
        <v>24</v>
      </c>
      <c r="D407" s="465">
        <v>2</v>
      </c>
      <c r="E407" s="465">
        <v>30</v>
      </c>
      <c r="F407" s="272" t="s">
        <v>1153</v>
      </c>
      <c r="G407" s="272">
        <v>520</v>
      </c>
      <c r="H407" s="273">
        <v>39000000</v>
      </c>
      <c r="I407" s="273">
        <v>39000000</v>
      </c>
      <c r="J407" s="270" t="s">
        <v>2358</v>
      </c>
      <c r="K407" s="468" t="s">
        <v>13</v>
      </c>
      <c r="L407" s="272">
        <v>1</v>
      </c>
      <c r="M407" s="272">
        <v>1</v>
      </c>
    </row>
    <row r="408" spans="1:13" ht="47.25" customHeight="1" thickTop="1" thickBot="1" x14ac:dyDescent="0.3">
      <c r="A408" s="465" t="s">
        <v>828</v>
      </c>
      <c r="B408" s="465" t="s">
        <v>1152</v>
      </c>
      <c r="C408" s="688"/>
      <c r="D408" s="465">
        <v>2</v>
      </c>
      <c r="E408" s="465">
        <v>30</v>
      </c>
      <c r="F408" s="272" t="s">
        <v>1153</v>
      </c>
      <c r="G408" s="272">
        <v>520</v>
      </c>
      <c r="H408" s="273">
        <v>71916950</v>
      </c>
      <c r="I408" s="273">
        <v>71916950</v>
      </c>
      <c r="J408" s="270" t="s">
        <v>1162</v>
      </c>
      <c r="K408" s="468" t="s">
        <v>307</v>
      </c>
      <c r="L408" s="272">
        <v>65</v>
      </c>
      <c r="M408" s="272">
        <v>65</v>
      </c>
    </row>
    <row r="409" spans="1:13" ht="47.25" customHeight="1" thickTop="1" thickBot="1" x14ac:dyDescent="0.3">
      <c r="A409" s="465" t="s">
        <v>828</v>
      </c>
      <c r="B409" s="465" t="s">
        <v>1152</v>
      </c>
      <c r="C409" s="688"/>
      <c r="D409" s="465">
        <v>2</v>
      </c>
      <c r="E409" s="465">
        <v>30</v>
      </c>
      <c r="F409" s="272" t="s">
        <v>1153</v>
      </c>
      <c r="G409" s="272">
        <v>520</v>
      </c>
      <c r="H409" s="273">
        <v>95767000</v>
      </c>
      <c r="I409" s="273">
        <v>95767000</v>
      </c>
      <c r="J409" s="270" t="s">
        <v>1163</v>
      </c>
      <c r="K409" s="540" t="s">
        <v>307</v>
      </c>
      <c r="L409" s="272">
        <v>140</v>
      </c>
      <c r="M409" s="272">
        <v>140</v>
      </c>
    </row>
    <row r="410" spans="1:13" ht="47.25" customHeight="1" thickTop="1" thickBot="1" x14ac:dyDescent="0.3">
      <c r="A410" s="465" t="s">
        <v>828</v>
      </c>
      <c r="B410" s="465" t="s">
        <v>1152</v>
      </c>
      <c r="C410" s="688"/>
      <c r="D410" s="465">
        <v>2</v>
      </c>
      <c r="E410" s="465">
        <v>30</v>
      </c>
      <c r="F410" s="272" t="s">
        <v>1153</v>
      </c>
      <c r="G410" s="272">
        <v>520</v>
      </c>
      <c r="H410" s="273">
        <v>120244000</v>
      </c>
      <c r="I410" s="273">
        <v>120244000</v>
      </c>
      <c r="J410" s="270" t="s">
        <v>1164</v>
      </c>
      <c r="K410" s="540" t="s">
        <v>307</v>
      </c>
      <c r="L410" s="272">
        <v>262</v>
      </c>
      <c r="M410" s="272">
        <v>262</v>
      </c>
    </row>
    <row r="411" spans="1:13" ht="47.25" customHeight="1" thickTop="1" thickBot="1" x14ac:dyDescent="0.3">
      <c r="A411" s="465" t="s">
        <v>828</v>
      </c>
      <c r="B411" s="465" t="s">
        <v>1152</v>
      </c>
      <c r="C411" s="688"/>
      <c r="D411" s="465">
        <v>2</v>
      </c>
      <c r="E411" s="465">
        <v>30</v>
      </c>
      <c r="F411" s="272" t="s">
        <v>1153</v>
      </c>
      <c r="G411" s="272">
        <v>520</v>
      </c>
      <c r="H411" s="273">
        <v>0</v>
      </c>
      <c r="I411" s="273">
        <v>0</v>
      </c>
      <c r="J411" s="270" t="s">
        <v>1165</v>
      </c>
      <c r="K411" s="540" t="s">
        <v>307</v>
      </c>
      <c r="L411" s="272">
        <v>100</v>
      </c>
      <c r="M411" s="272">
        <v>0</v>
      </c>
    </row>
    <row r="412" spans="1:13" ht="47.25" customHeight="1" thickTop="1" thickBot="1" x14ac:dyDescent="0.3">
      <c r="A412" s="465" t="s">
        <v>828</v>
      </c>
      <c r="B412" s="465" t="s">
        <v>1152</v>
      </c>
      <c r="C412" s="689"/>
      <c r="D412" s="465">
        <v>2</v>
      </c>
      <c r="E412" s="465">
        <v>30</v>
      </c>
      <c r="F412" s="272" t="s">
        <v>1153</v>
      </c>
      <c r="G412" s="272">
        <v>520</v>
      </c>
      <c r="H412" s="273">
        <v>158755837</v>
      </c>
      <c r="I412" s="273">
        <v>0</v>
      </c>
      <c r="J412" s="270" t="s">
        <v>1166</v>
      </c>
      <c r="K412" s="540" t="s">
        <v>307</v>
      </c>
      <c r="L412" s="272">
        <v>250</v>
      </c>
      <c r="M412" s="272">
        <v>0</v>
      </c>
    </row>
    <row r="413" spans="1:13" ht="66" customHeight="1" thickTop="1" thickBot="1" x14ac:dyDescent="0.3">
      <c r="A413" s="465" t="s">
        <v>828</v>
      </c>
      <c r="B413" s="465" t="s">
        <v>1152</v>
      </c>
      <c r="C413" s="687" t="s">
        <v>35</v>
      </c>
      <c r="D413" s="465">
        <v>2</v>
      </c>
      <c r="E413" s="465">
        <v>30</v>
      </c>
      <c r="F413" s="272" t="s">
        <v>1153</v>
      </c>
      <c r="G413" s="272">
        <v>540</v>
      </c>
      <c r="H413" s="273">
        <v>100000000</v>
      </c>
      <c r="I413" s="273">
        <v>0</v>
      </c>
      <c r="J413" s="270" t="s">
        <v>1167</v>
      </c>
      <c r="K413" s="468" t="s">
        <v>22</v>
      </c>
      <c r="L413" s="272">
        <v>506</v>
      </c>
      <c r="M413" s="272">
        <v>0</v>
      </c>
    </row>
    <row r="414" spans="1:13" ht="36" customHeight="1" thickTop="1" thickBot="1" x14ac:dyDescent="0.3">
      <c r="A414" s="465" t="s">
        <v>828</v>
      </c>
      <c r="B414" s="465" t="s">
        <v>1152</v>
      </c>
      <c r="C414" s="689"/>
      <c r="D414" s="465">
        <v>2</v>
      </c>
      <c r="E414" s="465">
        <v>30</v>
      </c>
      <c r="F414" s="272" t="s">
        <v>1153</v>
      </c>
      <c r="G414" s="272">
        <v>540</v>
      </c>
      <c r="H414" s="273">
        <v>50000000</v>
      </c>
      <c r="I414" s="273">
        <v>0</v>
      </c>
      <c r="J414" s="270" t="s">
        <v>2809</v>
      </c>
      <c r="K414" s="468" t="s">
        <v>51</v>
      </c>
      <c r="L414" s="272">
        <v>20</v>
      </c>
      <c r="M414" s="272">
        <v>0</v>
      </c>
    </row>
    <row r="415" spans="1:13" ht="16.5" thickTop="1" thickBot="1" x14ac:dyDescent="0.3">
      <c r="H415" s="263"/>
      <c r="I415" s="263"/>
    </row>
    <row r="416" spans="1:13" ht="30" customHeight="1" thickTop="1" thickBot="1" x14ac:dyDescent="0.3">
      <c r="A416" s="631" t="s">
        <v>1</v>
      </c>
      <c r="B416" s="631" t="s">
        <v>0</v>
      </c>
      <c r="C416" s="631" t="s">
        <v>122</v>
      </c>
      <c r="D416" s="628" t="s">
        <v>104</v>
      </c>
      <c r="E416" s="629"/>
      <c r="F416" s="629"/>
      <c r="G416" s="630"/>
      <c r="H416" s="628" t="s">
        <v>3</v>
      </c>
      <c r="I416" s="629"/>
      <c r="J416" s="628" t="s">
        <v>105</v>
      </c>
      <c r="K416" s="629"/>
      <c r="L416" s="629"/>
      <c r="M416" s="630"/>
    </row>
    <row r="417" spans="1:13" ht="34.5" customHeight="1" thickTop="1" thickBot="1" x14ac:dyDescent="0.3">
      <c r="A417" s="655"/>
      <c r="B417" s="655"/>
      <c r="C417" s="655"/>
      <c r="D417" s="262" t="s">
        <v>4</v>
      </c>
      <c r="E417" s="262" t="s">
        <v>5</v>
      </c>
      <c r="F417" s="262" t="s">
        <v>6</v>
      </c>
      <c r="G417" s="262" t="s">
        <v>7</v>
      </c>
      <c r="H417" s="262" t="s">
        <v>2</v>
      </c>
      <c r="I417" s="262" t="s">
        <v>3</v>
      </c>
      <c r="J417" s="194" t="s">
        <v>8</v>
      </c>
      <c r="K417" s="260" t="s">
        <v>9</v>
      </c>
      <c r="L417" s="260" t="s">
        <v>106</v>
      </c>
      <c r="M417" s="260" t="s">
        <v>107</v>
      </c>
    </row>
    <row r="418" spans="1:13" ht="53.25" customHeight="1" thickTop="1" thickBot="1" x14ac:dyDescent="0.3">
      <c r="A418" s="465" t="s">
        <v>828</v>
      </c>
      <c r="B418" s="465" t="s">
        <v>1168</v>
      </c>
      <c r="C418" s="465" t="s">
        <v>16</v>
      </c>
      <c r="D418" s="468">
        <v>3</v>
      </c>
      <c r="E418" s="468">
        <v>30</v>
      </c>
      <c r="F418" s="468">
        <v>3</v>
      </c>
      <c r="G418" s="468">
        <v>848</v>
      </c>
      <c r="H418" s="273">
        <v>781951928</v>
      </c>
      <c r="I418" s="273">
        <v>0</v>
      </c>
      <c r="J418" s="277" t="s">
        <v>1169</v>
      </c>
      <c r="K418" s="468" t="s">
        <v>17</v>
      </c>
      <c r="L418" s="468">
        <v>462</v>
      </c>
      <c r="M418" s="468">
        <v>0</v>
      </c>
    </row>
    <row r="419" spans="1:13" ht="47.25" customHeight="1" thickTop="1" thickBot="1" x14ac:dyDescent="0.3">
      <c r="A419" s="465" t="s">
        <v>828</v>
      </c>
      <c r="B419" s="465" t="s">
        <v>1168</v>
      </c>
      <c r="C419" s="687" t="s">
        <v>10</v>
      </c>
      <c r="D419" s="468">
        <v>3</v>
      </c>
      <c r="E419" s="468">
        <v>30</v>
      </c>
      <c r="F419" s="468">
        <v>3</v>
      </c>
      <c r="G419" s="468">
        <v>520</v>
      </c>
      <c r="H419" s="273">
        <v>218222360</v>
      </c>
      <c r="I419" s="273">
        <v>218222360</v>
      </c>
      <c r="J419" s="277" t="s">
        <v>2359</v>
      </c>
      <c r="K419" s="468" t="s">
        <v>25</v>
      </c>
      <c r="L419" s="468">
        <v>1</v>
      </c>
      <c r="M419" s="468">
        <v>1</v>
      </c>
    </row>
    <row r="420" spans="1:13" ht="47.25" customHeight="1" thickTop="1" thickBot="1" x14ac:dyDescent="0.3">
      <c r="A420" s="465" t="s">
        <v>828</v>
      </c>
      <c r="B420" s="465" t="s">
        <v>1168</v>
      </c>
      <c r="C420" s="688"/>
      <c r="D420" s="468">
        <v>3</v>
      </c>
      <c r="E420" s="468">
        <v>30</v>
      </c>
      <c r="F420" s="468">
        <v>3</v>
      </c>
      <c r="G420" s="468">
        <v>520</v>
      </c>
      <c r="H420" s="273">
        <v>732855245</v>
      </c>
      <c r="I420" s="273">
        <v>90102590</v>
      </c>
      <c r="J420" s="277" t="s">
        <v>2360</v>
      </c>
      <c r="K420" s="468" t="s">
        <v>13</v>
      </c>
      <c r="L420" s="468">
        <v>3</v>
      </c>
      <c r="M420" s="468">
        <v>1</v>
      </c>
    </row>
    <row r="421" spans="1:13" ht="47.25" customHeight="1" thickTop="1" thickBot="1" x14ac:dyDescent="0.3">
      <c r="A421" s="465" t="s">
        <v>828</v>
      </c>
      <c r="B421" s="465" t="s">
        <v>1168</v>
      </c>
      <c r="C421" s="688"/>
      <c r="D421" s="468">
        <v>3</v>
      </c>
      <c r="E421" s="468">
        <v>30</v>
      </c>
      <c r="F421" s="468">
        <v>3</v>
      </c>
      <c r="G421" s="468">
        <v>520</v>
      </c>
      <c r="H421" s="273">
        <v>482296840</v>
      </c>
      <c r="I421" s="273">
        <v>389702503</v>
      </c>
      <c r="J421" s="277" t="s">
        <v>2361</v>
      </c>
      <c r="K421" s="468" t="s">
        <v>13</v>
      </c>
      <c r="L421" s="468">
        <v>1</v>
      </c>
      <c r="M421" s="468">
        <v>0</v>
      </c>
    </row>
    <row r="422" spans="1:13" ht="47.25" customHeight="1" thickTop="1" thickBot="1" x14ac:dyDescent="0.3">
      <c r="A422" s="465" t="s">
        <v>828</v>
      </c>
      <c r="B422" s="465" t="s">
        <v>1168</v>
      </c>
      <c r="C422" s="688"/>
      <c r="D422" s="468">
        <v>3</v>
      </c>
      <c r="E422" s="468">
        <v>30</v>
      </c>
      <c r="F422" s="468">
        <v>3</v>
      </c>
      <c r="G422" s="468">
        <v>520</v>
      </c>
      <c r="H422" s="273">
        <v>350000000</v>
      </c>
      <c r="I422" s="273">
        <v>0</v>
      </c>
      <c r="J422" s="277" t="s">
        <v>1170</v>
      </c>
      <c r="K422" s="468" t="s">
        <v>18</v>
      </c>
      <c r="L422" s="468">
        <v>20</v>
      </c>
      <c r="M422" s="468">
        <v>0</v>
      </c>
    </row>
    <row r="423" spans="1:13" ht="47.25" customHeight="1" thickTop="1" thickBot="1" x14ac:dyDescent="0.3">
      <c r="A423" s="465" t="s">
        <v>828</v>
      </c>
      <c r="B423" s="465" t="s">
        <v>1168</v>
      </c>
      <c r="C423" s="688"/>
      <c r="D423" s="468">
        <v>3</v>
      </c>
      <c r="E423" s="468">
        <v>30</v>
      </c>
      <c r="F423" s="468">
        <v>3</v>
      </c>
      <c r="G423" s="468">
        <v>520</v>
      </c>
      <c r="H423" s="273">
        <v>250000000</v>
      </c>
      <c r="I423" s="273">
        <v>0</v>
      </c>
      <c r="J423" s="277" t="s">
        <v>2362</v>
      </c>
      <c r="K423" s="468" t="s">
        <v>1177</v>
      </c>
      <c r="L423" s="468">
        <v>1</v>
      </c>
      <c r="M423" s="468">
        <v>0</v>
      </c>
    </row>
    <row r="424" spans="1:13" ht="47.25" customHeight="1" thickTop="1" thickBot="1" x14ac:dyDescent="0.3">
      <c r="A424" s="465" t="s">
        <v>828</v>
      </c>
      <c r="B424" s="465" t="s">
        <v>1168</v>
      </c>
      <c r="C424" s="688"/>
      <c r="D424" s="468">
        <v>3</v>
      </c>
      <c r="E424" s="468">
        <v>30</v>
      </c>
      <c r="F424" s="468">
        <v>3</v>
      </c>
      <c r="G424" s="468">
        <v>520</v>
      </c>
      <c r="H424" s="273">
        <v>120984840</v>
      </c>
      <c r="I424" s="273">
        <v>120984840</v>
      </c>
      <c r="J424" s="277" t="s">
        <v>2363</v>
      </c>
      <c r="K424" s="468" t="s">
        <v>25</v>
      </c>
      <c r="L424" s="468">
        <v>1</v>
      </c>
      <c r="M424" s="468">
        <v>0</v>
      </c>
    </row>
    <row r="425" spans="1:13" ht="53.25" customHeight="1" thickTop="1" thickBot="1" x14ac:dyDescent="0.3">
      <c r="A425" s="465" t="s">
        <v>828</v>
      </c>
      <c r="B425" s="465" t="s">
        <v>1168</v>
      </c>
      <c r="C425" s="688"/>
      <c r="D425" s="468">
        <v>3</v>
      </c>
      <c r="E425" s="468">
        <v>30</v>
      </c>
      <c r="F425" s="468">
        <v>3</v>
      </c>
      <c r="G425" s="468">
        <v>520</v>
      </c>
      <c r="H425" s="273">
        <v>110522745</v>
      </c>
      <c r="I425" s="273">
        <v>81137041</v>
      </c>
      <c r="J425" s="277" t="s">
        <v>2364</v>
      </c>
      <c r="K425" s="468" t="s">
        <v>18</v>
      </c>
      <c r="L425" s="468">
        <v>1</v>
      </c>
      <c r="M425" s="468">
        <v>0</v>
      </c>
    </row>
    <row r="426" spans="1:13" ht="47.25" customHeight="1" thickTop="1" thickBot="1" x14ac:dyDescent="0.3">
      <c r="A426" s="465" t="s">
        <v>828</v>
      </c>
      <c r="B426" s="465" t="s">
        <v>1168</v>
      </c>
      <c r="C426" s="689"/>
      <c r="D426" s="468">
        <v>3</v>
      </c>
      <c r="E426" s="468">
        <v>30</v>
      </c>
      <c r="F426" s="468">
        <v>3</v>
      </c>
      <c r="G426" s="468">
        <v>520</v>
      </c>
      <c r="H426" s="273">
        <v>830000000</v>
      </c>
      <c r="I426" s="273">
        <v>0</v>
      </c>
      <c r="J426" s="277" t="s">
        <v>2365</v>
      </c>
      <c r="K426" s="468" t="s">
        <v>53</v>
      </c>
      <c r="L426" s="468">
        <v>2</v>
      </c>
      <c r="M426" s="468">
        <v>0</v>
      </c>
    </row>
    <row r="427" spans="1:13" ht="47.25" customHeight="1" thickTop="1" thickBot="1" x14ac:dyDescent="0.3">
      <c r="A427" s="465" t="s">
        <v>828</v>
      </c>
      <c r="B427" s="465" t="s">
        <v>1168</v>
      </c>
      <c r="C427" s="687" t="s">
        <v>35</v>
      </c>
      <c r="D427" s="468">
        <v>3</v>
      </c>
      <c r="E427" s="468">
        <v>30</v>
      </c>
      <c r="F427" s="468">
        <v>3</v>
      </c>
      <c r="G427" s="468">
        <v>530</v>
      </c>
      <c r="H427" s="273">
        <v>5768000</v>
      </c>
      <c r="I427" s="273">
        <v>4800000</v>
      </c>
      <c r="J427" s="277" t="s">
        <v>2366</v>
      </c>
      <c r="K427" s="468" t="s">
        <v>15</v>
      </c>
      <c r="L427" s="468">
        <v>8</v>
      </c>
      <c r="M427" s="468">
        <v>8</v>
      </c>
    </row>
    <row r="428" spans="1:13" ht="47.25" customHeight="1" thickTop="1" thickBot="1" x14ac:dyDescent="0.3">
      <c r="A428" s="465" t="s">
        <v>828</v>
      </c>
      <c r="B428" s="465" t="s">
        <v>1168</v>
      </c>
      <c r="C428" s="688"/>
      <c r="D428" s="468">
        <v>3</v>
      </c>
      <c r="E428" s="468">
        <v>30</v>
      </c>
      <c r="F428" s="468">
        <v>3</v>
      </c>
      <c r="G428" s="468">
        <v>530</v>
      </c>
      <c r="H428" s="273">
        <v>2200000</v>
      </c>
      <c r="I428" s="273">
        <v>0</v>
      </c>
      <c r="J428" s="277" t="s">
        <v>2367</v>
      </c>
      <c r="K428" s="468" t="s">
        <v>2810</v>
      </c>
      <c r="L428" s="468">
        <v>1</v>
      </c>
      <c r="M428" s="468">
        <v>0</v>
      </c>
    </row>
    <row r="429" spans="1:13" ht="47.25" customHeight="1" thickTop="1" thickBot="1" x14ac:dyDescent="0.3">
      <c r="A429" s="465" t="s">
        <v>828</v>
      </c>
      <c r="B429" s="465" t="s">
        <v>1168</v>
      </c>
      <c r="C429" s="688"/>
      <c r="D429" s="468">
        <v>3</v>
      </c>
      <c r="E429" s="468">
        <v>30</v>
      </c>
      <c r="F429" s="468">
        <v>3</v>
      </c>
      <c r="G429" s="468">
        <v>530</v>
      </c>
      <c r="H429" s="273">
        <v>667000</v>
      </c>
      <c r="I429" s="273">
        <v>0</v>
      </c>
      <c r="J429" s="277" t="s">
        <v>2368</v>
      </c>
      <c r="K429" s="468" t="s">
        <v>15</v>
      </c>
      <c r="L429" s="468">
        <v>1</v>
      </c>
      <c r="M429" s="468">
        <v>0</v>
      </c>
    </row>
    <row r="430" spans="1:13" ht="51" customHeight="1" thickTop="1" thickBot="1" x14ac:dyDescent="0.3">
      <c r="A430" s="465" t="s">
        <v>828</v>
      </c>
      <c r="B430" s="465" t="s">
        <v>1168</v>
      </c>
      <c r="C430" s="688"/>
      <c r="D430" s="468">
        <v>3</v>
      </c>
      <c r="E430" s="468">
        <v>30</v>
      </c>
      <c r="F430" s="468">
        <v>3</v>
      </c>
      <c r="G430" s="468">
        <v>530</v>
      </c>
      <c r="H430" s="273">
        <v>141365000</v>
      </c>
      <c r="I430" s="273">
        <v>76300000</v>
      </c>
      <c r="J430" s="277" t="s">
        <v>1171</v>
      </c>
      <c r="K430" s="468" t="s">
        <v>2798</v>
      </c>
      <c r="L430" s="468">
        <v>1059</v>
      </c>
      <c r="M430" s="468">
        <v>640</v>
      </c>
    </row>
    <row r="431" spans="1:13" ht="47.25" customHeight="1" thickTop="1" thickBot="1" x14ac:dyDescent="0.3">
      <c r="A431" s="465" t="s">
        <v>828</v>
      </c>
      <c r="B431" s="465" t="s">
        <v>1168</v>
      </c>
      <c r="C431" s="688"/>
      <c r="D431" s="468">
        <v>3</v>
      </c>
      <c r="E431" s="468">
        <v>30</v>
      </c>
      <c r="F431" s="468">
        <v>3</v>
      </c>
      <c r="G431" s="468">
        <v>540</v>
      </c>
      <c r="H431" s="273">
        <v>14450000</v>
      </c>
      <c r="I431" s="273">
        <v>0</v>
      </c>
      <c r="J431" s="277" t="s">
        <v>1172</v>
      </c>
      <c r="K431" s="468" t="s">
        <v>26</v>
      </c>
      <c r="L431" s="468">
        <v>17</v>
      </c>
      <c r="M431" s="468">
        <v>0</v>
      </c>
    </row>
    <row r="432" spans="1:13" ht="47.25" customHeight="1" thickTop="1" thickBot="1" x14ac:dyDescent="0.3">
      <c r="A432" s="465" t="s">
        <v>828</v>
      </c>
      <c r="B432" s="465" t="s">
        <v>1168</v>
      </c>
      <c r="C432" s="688"/>
      <c r="D432" s="468">
        <v>3</v>
      </c>
      <c r="E432" s="468">
        <v>30</v>
      </c>
      <c r="F432" s="468">
        <v>3</v>
      </c>
      <c r="G432" s="468">
        <v>540</v>
      </c>
      <c r="H432" s="273">
        <v>12920000</v>
      </c>
      <c r="I432" s="273">
        <v>0</v>
      </c>
      <c r="J432" s="277" t="s">
        <v>1173</v>
      </c>
      <c r="K432" s="468" t="s">
        <v>15</v>
      </c>
      <c r="L432" s="468">
        <v>38</v>
      </c>
      <c r="M432" s="468">
        <v>0</v>
      </c>
    </row>
    <row r="433" spans="1:13" ht="53.25" customHeight="1" thickTop="1" thickBot="1" x14ac:dyDescent="0.3">
      <c r="A433" s="465" t="s">
        <v>828</v>
      </c>
      <c r="B433" s="465" t="s">
        <v>1168</v>
      </c>
      <c r="C433" s="688"/>
      <c r="D433" s="468">
        <v>3</v>
      </c>
      <c r="E433" s="468">
        <v>30</v>
      </c>
      <c r="F433" s="468">
        <v>3</v>
      </c>
      <c r="G433" s="468">
        <v>540</v>
      </c>
      <c r="H433" s="273">
        <v>7040000</v>
      </c>
      <c r="I433" s="273">
        <v>0</v>
      </c>
      <c r="J433" s="277" t="s">
        <v>2369</v>
      </c>
      <c r="K433" s="468" t="s">
        <v>15</v>
      </c>
      <c r="L433" s="468">
        <v>4</v>
      </c>
      <c r="M433" s="468">
        <v>0</v>
      </c>
    </row>
    <row r="434" spans="1:13" ht="47.25" customHeight="1" thickTop="1" thickBot="1" x14ac:dyDescent="0.3">
      <c r="A434" s="465" t="s">
        <v>828</v>
      </c>
      <c r="B434" s="465" t="s">
        <v>1168</v>
      </c>
      <c r="C434" s="688"/>
      <c r="D434" s="468">
        <v>3</v>
      </c>
      <c r="E434" s="468">
        <v>30</v>
      </c>
      <c r="F434" s="468">
        <v>3</v>
      </c>
      <c r="G434" s="468">
        <v>540</v>
      </c>
      <c r="H434" s="273">
        <v>2450000</v>
      </c>
      <c r="I434" s="273">
        <v>0</v>
      </c>
      <c r="J434" s="277" t="s">
        <v>2370</v>
      </c>
      <c r="K434" s="468" t="s">
        <v>15</v>
      </c>
      <c r="L434" s="468">
        <v>1</v>
      </c>
      <c r="M434" s="468">
        <v>0</v>
      </c>
    </row>
    <row r="435" spans="1:13" ht="47.25" customHeight="1" thickTop="1" thickBot="1" x14ac:dyDescent="0.3">
      <c r="A435" s="465" t="s">
        <v>828</v>
      </c>
      <c r="B435" s="465" t="s">
        <v>1168</v>
      </c>
      <c r="C435" s="688"/>
      <c r="D435" s="468">
        <v>3</v>
      </c>
      <c r="E435" s="468">
        <v>30</v>
      </c>
      <c r="F435" s="468">
        <v>3</v>
      </c>
      <c r="G435" s="468">
        <v>540</v>
      </c>
      <c r="H435" s="273">
        <v>6600000</v>
      </c>
      <c r="I435" s="273">
        <v>0</v>
      </c>
      <c r="J435" s="277" t="s">
        <v>2371</v>
      </c>
      <c r="K435" s="468" t="s">
        <v>51</v>
      </c>
      <c r="L435" s="468">
        <v>3</v>
      </c>
      <c r="M435" s="468">
        <v>0</v>
      </c>
    </row>
    <row r="436" spans="1:13" ht="53.25" customHeight="1" thickTop="1" thickBot="1" x14ac:dyDescent="0.3">
      <c r="A436" s="465" t="s">
        <v>828</v>
      </c>
      <c r="B436" s="465" t="s">
        <v>1168</v>
      </c>
      <c r="C436" s="688"/>
      <c r="D436" s="468">
        <v>3</v>
      </c>
      <c r="E436" s="468">
        <v>30</v>
      </c>
      <c r="F436" s="468">
        <v>3</v>
      </c>
      <c r="G436" s="468">
        <v>540</v>
      </c>
      <c r="H436" s="273">
        <v>124365000</v>
      </c>
      <c r="I436" s="273">
        <v>77800000</v>
      </c>
      <c r="J436" s="277" t="s">
        <v>1174</v>
      </c>
      <c r="K436" s="468" t="s">
        <v>21</v>
      </c>
      <c r="L436" s="468">
        <v>1250</v>
      </c>
      <c r="M436" s="468">
        <v>780</v>
      </c>
    </row>
    <row r="437" spans="1:13" ht="43.5" customHeight="1" thickTop="1" thickBot="1" x14ac:dyDescent="0.3">
      <c r="A437" s="465" t="s">
        <v>828</v>
      </c>
      <c r="B437" s="465" t="s">
        <v>1168</v>
      </c>
      <c r="C437" s="688"/>
      <c r="D437" s="468">
        <v>3</v>
      </c>
      <c r="E437" s="468">
        <v>30</v>
      </c>
      <c r="F437" s="468">
        <v>3</v>
      </c>
      <c r="G437" s="468">
        <v>540</v>
      </c>
      <c r="H437" s="273">
        <v>17575000</v>
      </c>
      <c r="I437" s="273">
        <v>5300000</v>
      </c>
      <c r="J437" s="277" t="s">
        <v>1175</v>
      </c>
      <c r="K437" s="468" t="s">
        <v>44</v>
      </c>
      <c r="L437" s="468">
        <v>33</v>
      </c>
      <c r="M437" s="468">
        <v>10</v>
      </c>
    </row>
    <row r="438" spans="1:13" ht="43.5" customHeight="1" thickTop="1" thickBot="1" x14ac:dyDescent="0.3">
      <c r="A438" s="465" t="s">
        <v>828</v>
      </c>
      <c r="B438" s="465" t="s">
        <v>1168</v>
      </c>
      <c r="C438" s="689"/>
      <c r="D438" s="468">
        <v>3</v>
      </c>
      <c r="E438" s="468">
        <v>30</v>
      </c>
      <c r="F438" s="468">
        <v>3</v>
      </c>
      <c r="G438" s="468">
        <v>540</v>
      </c>
      <c r="H438" s="273">
        <v>39600000</v>
      </c>
      <c r="I438" s="273">
        <v>27000000</v>
      </c>
      <c r="J438" s="277" t="s">
        <v>1176</v>
      </c>
      <c r="K438" s="468" t="s">
        <v>45</v>
      </c>
      <c r="L438" s="468">
        <v>44</v>
      </c>
      <c r="M438" s="468">
        <v>30</v>
      </c>
    </row>
    <row r="439" spans="1:13" ht="16.5" thickTop="1" thickBot="1" x14ac:dyDescent="0.3">
      <c r="H439" s="263"/>
      <c r="I439" s="263"/>
    </row>
    <row r="440" spans="1:13" ht="30" customHeight="1" thickTop="1" thickBot="1" x14ac:dyDescent="0.3">
      <c r="A440" s="631" t="s">
        <v>1</v>
      </c>
      <c r="B440" s="631" t="s">
        <v>0</v>
      </c>
      <c r="C440" s="631" t="s">
        <v>122</v>
      </c>
      <c r="D440" s="628" t="s">
        <v>104</v>
      </c>
      <c r="E440" s="629"/>
      <c r="F440" s="629"/>
      <c r="G440" s="630"/>
      <c r="H440" s="628" t="s">
        <v>3</v>
      </c>
      <c r="I440" s="629"/>
      <c r="J440" s="628" t="s">
        <v>105</v>
      </c>
      <c r="K440" s="629"/>
      <c r="L440" s="629"/>
      <c r="M440" s="630"/>
    </row>
    <row r="441" spans="1:13" ht="34.5" customHeight="1" thickTop="1" thickBot="1" x14ac:dyDescent="0.3">
      <c r="A441" s="655"/>
      <c r="B441" s="655"/>
      <c r="C441" s="655"/>
      <c r="D441" s="262" t="s">
        <v>4</v>
      </c>
      <c r="E441" s="262" t="s">
        <v>5</v>
      </c>
      <c r="F441" s="262" t="s">
        <v>6</v>
      </c>
      <c r="G441" s="262" t="s">
        <v>7</v>
      </c>
      <c r="H441" s="262" t="s">
        <v>2</v>
      </c>
      <c r="I441" s="262" t="s">
        <v>3</v>
      </c>
      <c r="J441" s="194" t="s">
        <v>8</v>
      </c>
      <c r="K441" s="260" t="s">
        <v>9</v>
      </c>
      <c r="L441" s="260" t="s">
        <v>106</v>
      </c>
      <c r="M441" s="260" t="s">
        <v>107</v>
      </c>
    </row>
    <row r="442" spans="1:13" ht="66" customHeight="1" thickTop="1" thickBot="1" x14ac:dyDescent="0.3">
      <c r="A442" s="266" t="s">
        <v>828</v>
      </c>
      <c r="B442" s="266" t="s">
        <v>1178</v>
      </c>
      <c r="C442" s="468" t="s">
        <v>16</v>
      </c>
      <c r="D442" s="268">
        <v>2</v>
      </c>
      <c r="E442" s="268">
        <v>30</v>
      </c>
      <c r="F442" s="268">
        <v>3</v>
      </c>
      <c r="G442" s="268">
        <v>848</v>
      </c>
      <c r="H442" s="273">
        <v>656091259</v>
      </c>
      <c r="I442" s="273">
        <v>517526400</v>
      </c>
      <c r="J442" s="270" t="s">
        <v>1179</v>
      </c>
      <c r="K442" s="468" t="s">
        <v>17</v>
      </c>
      <c r="L442" s="268">
        <v>1477</v>
      </c>
      <c r="M442" s="268">
        <v>755</v>
      </c>
    </row>
    <row r="443" spans="1:13" ht="54" customHeight="1" thickTop="1" thickBot="1" x14ac:dyDescent="0.3">
      <c r="A443" s="266" t="s">
        <v>828</v>
      </c>
      <c r="B443" s="266" t="s">
        <v>1178</v>
      </c>
      <c r="C443" s="684" t="s">
        <v>24</v>
      </c>
      <c r="D443" s="268">
        <v>2</v>
      </c>
      <c r="E443" s="268">
        <v>30</v>
      </c>
      <c r="F443" s="268">
        <v>3</v>
      </c>
      <c r="G443" s="268">
        <v>520</v>
      </c>
      <c r="H443" s="273">
        <v>0</v>
      </c>
      <c r="I443" s="273">
        <v>0</v>
      </c>
      <c r="J443" s="270" t="s">
        <v>1180</v>
      </c>
      <c r="K443" s="468" t="s">
        <v>25</v>
      </c>
      <c r="L443" s="268">
        <v>2</v>
      </c>
      <c r="M443" s="268">
        <v>0</v>
      </c>
    </row>
    <row r="444" spans="1:13" ht="48" customHeight="1" thickTop="1" thickBot="1" x14ac:dyDescent="0.3">
      <c r="A444" s="266" t="s">
        <v>828</v>
      </c>
      <c r="B444" s="266" t="s">
        <v>1178</v>
      </c>
      <c r="C444" s="685"/>
      <c r="D444" s="268">
        <v>2</v>
      </c>
      <c r="E444" s="268">
        <v>30</v>
      </c>
      <c r="F444" s="268">
        <v>3</v>
      </c>
      <c r="G444" s="268">
        <v>520</v>
      </c>
      <c r="H444" s="273">
        <v>27967612</v>
      </c>
      <c r="I444" s="273">
        <v>27967612</v>
      </c>
      <c r="J444" s="270" t="s">
        <v>1181</v>
      </c>
      <c r="K444" s="468" t="s">
        <v>25</v>
      </c>
      <c r="L444" s="268">
        <v>1</v>
      </c>
      <c r="M444" s="268">
        <v>1</v>
      </c>
    </row>
    <row r="445" spans="1:13" ht="48" customHeight="1" thickTop="1" thickBot="1" x14ac:dyDescent="0.3">
      <c r="A445" s="266" t="s">
        <v>828</v>
      </c>
      <c r="B445" s="266" t="s">
        <v>1178</v>
      </c>
      <c r="C445" s="685"/>
      <c r="D445" s="268">
        <v>2</v>
      </c>
      <c r="E445" s="268">
        <v>30</v>
      </c>
      <c r="F445" s="268">
        <v>3</v>
      </c>
      <c r="G445" s="268">
        <v>520</v>
      </c>
      <c r="H445" s="273">
        <v>85936502</v>
      </c>
      <c r="I445" s="273">
        <v>85936502</v>
      </c>
      <c r="J445" s="270" t="s">
        <v>1182</v>
      </c>
      <c r="K445" s="468" t="s">
        <v>18</v>
      </c>
      <c r="L445" s="268">
        <v>1</v>
      </c>
      <c r="M445" s="268">
        <v>1</v>
      </c>
    </row>
    <row r="446" spans="1:13" ht="48" customHeight="1" thickTop="1" thickBot="1" x14ac:dyDescent="0.3">
      <c r="A446" s="266" t="s">
        <v>828</v>
      </c>
      <c r="B446" s="266" t="s">
        <v>1178</v>
      </c>
      <c r="C446" s="685"/>
      <c r="D446" s="268">
        <v>2</v>
      </c>
      <c r="E446" s="268">
        <v>30</v>
      </c>
      <c r="F446" s="268">
        <v>3</v>
      </c>
      <c r="G446" s="268">
        <v>520</v>
      </c>
      <c r="H446" s="273">
        <v>85102010</v>
      </c>
      <c r="I446" s="273">
        <v>85102010</v>
      </c>
      <c r="J446" s="270" t="s">
        <v>1183</v>
      </c>
      <c r="K446" s="282" t="s">
        <v>18</v>
      </c>
      <c r="L446" s="268">
        <v>1</v>
      </c>
      <c r="M446" s="268">
        <v>1</v>
      </c>
    </row>
    <row r="447" spans="1:13" ht="48" customHeight="1" thickTop="1" thickBot="1" x14ac:dyDescent="0.3">
      <c r="A447" s="527" t="s">
        <v>828</v>
      </c>
      <c r="B447" s="527" t="s">
        <v>1178</v>
      </c>
      <c r="C447" s="685"/>
      <c r="D447" s="525">
        <v>2</v>
      </c>
      <c r="E447" s="525">
        <v>30</v>
      </c>
      <c r="F447" s="525">
        <v>3</v>
      </c>
      <c r="G447" s="525">
        <v>520</v>
      </c>
      <c r="H447" s="525">
        <v>119000000</v>
      </c>
      <c r="I447" s="525">
        <v>68800000</v>
      </c>
      <c r="J447" s="526" t="s">
        <v>1184</v>
      </c>
      <c r="K447" s="527" t="s">
        <v>91</v>
      </c>
      <c r="L447" s="592">
        <v>1</v>
      </c>
      <c r="M447" s="592">
        <v>0</v>
      </c>
    </row>
    <row r="448" spans="1:13" ht="47.25" customHeight="1" thickTop="1" thickBot="1" x14ac:dyDescent="0.3">
      <c r="A448" s="527" t="s">
        <v>828</v>
      </c>
      <c r="B448" s="527" t="s">
        <v>1178</v>
      </c>
      <c r="C448" s="685"/>
      <c r="D448" s="525">
        <v>2</v>
      </c>
      <c r="E448" s="525">
        <v>30</v>
      </c>
      <c r="F448" s="525">
        <v>3</v>
      </c>
      <c r="G448" s="525">
        <v>520</v>
      </c>
      <c r="H448" s="525">
        <v>22152020</v>
      </c>
      <c r="I448" s="525">
        <v>22152020</v>
      </c>
      <c r="J448" s="526" t="s">
        <v>1185</v>
      </c>
      <c r="K448" s="527" t="s">
        <v>18</v>
      </c>
      <c r="L448" s="592">
        <v>1</v>
      </c>
      <c r="M448" s="592">
        <v>1</v>
      </c>
    </row>
    <row r="449" spans="1:13" ht="47.25" customHeight="1" thickTop="1" thickBot="1" x14ac:dyDescent="0.3">
      <c r="A449" s="527" t="s">
        <v>828</v>
      </c>
      <c r="B449" s="527" t="s">
        <v>1178</v>
      </c>
      <c r="C449" s="685"/>
      <c r="D449" s="525">
        <v>2</v>
      </c>
      <c r="E449" s="525">
        <v>30</v>
      </c>
      <c r="F449" s="525">
        <v>3</v>
      </c>
      <c r="G449" s="525">
        <v>520</v>
      </c>
      <c r="H449" s="525">
        <v>25451267</v>
      </c>
      <c r="I449" s="525">
        <v>25451267</v>
      </c>
      <c r="J449" s="526" t="s">
        <v>1186</v>
      </c>
      <c r="K449" s="527" t="s">
        <v>18</v>
      </c>
      <c r="L449" s="592">
        <v>1</v>
      </c>
      <c r="M449" s="592">
        <v>1</v>
      </c>
    </row>
    <row r="450" spans="1:13" ht="47.25" customHeight="1" thickTop="1" thickBot="1" x14ac:dyDescent="0.3">
      <c r="A450" s="527" t="s">
        <v>828</v>
      </c>
      <c r="B450" s="527" t="s">
        <v>1178</v>
      </c>
      <c r="C450" s="685"/>
      <c r="D450" s="525">
        <v>2</v>
      </c>
      <c r="E450" s="525">
        <v>30</v>
      </c>
      <c r="F450" s="525">
        <v>3</v>
      </c>
      <c r="G450" s="525">
        <v>520</v>
      </c>
      <c r="H450" s="525">
        <v>85650480</v>
      </c>
      <c r="I450" s="525">
        <v>85650480</v>
      </c>
      <c r="J450" s="526" t="s">
        <v>1187</v>
      </c>
      <c r="K450" s="527" t="s">
        <v>18</v>
      </c>
      <c r="L450" s="592">
        <v>1</v>
      </c>
      <c r="M450" s="592">
        <v>1</v>
      </c>
    </row>
    <row r="451" spans="1:13" ht="47.25" customHeight="1" thickTop="1" thickBot="1" x14ac:dyDescent="0.3">
      <c r="A451" s="527" t="s">
        <v>828</v>
      </c>
      <c r="B451" s="527" t="s">
        <v>1178</v>
      </c>
      <c r="C451" s="685"/>
      <c r="D451" s="525">
        <v>2</v>
      </c>
      <c r="E451" s="525">
        <v>30</v>
      </c>
      <c r="F451" s="525">
        <v>3</v>
      </c>
      <c r="G451" s="525">
        <v>520</v>
      </c>
      <c r="H451" s="525">
        <v>60272657</v>
      </c>
      <c r="I451" s="525">
        <v>60272657</v>
      </c>
      <c r="J451" s="526" t="s">
        <v>1188</v>
      </c>
      <c r="K451" s="527" t="s">
        <v>13</v>
      </c>
      <c r="L451" s="592">
        <v>1</v>
      </c>
      <c r="M451" s="592">
        <v>1</v>
      </c>
    </row>
    <row r="452" spans="1:13" ht="47.25" customHeight="1" thickTop="1" thickBot="1" x14ac:dyDescent="0.3">
      <c r="A452" s="527" t="s">
        <v>828</v>
      </c>
      <c r="B452" s="527" t="s">
        <v>1178</v>
      </c>
      <c r="C452" s="685"/>
      <c r="D452" s="525">
        <v>2</v>
      </c>
      <c r="E452" s="525">
        <v>30</v>
      </c>
      <c r="F452" s="525">
        <v>3</v>
      </c>
      <c r="G452" s="525">
        <v>520</v>
      </c>
      <c r="H452" s="525">
        <v>83094564</v>
      </c>
      <c r="I452" s="525">
        <v>83094564</v>
      </c>
      <c r="J452" s="526" t="s">
        <v>1189</v>
      </c>
      <c r="K452" s="527" t="s">
        <v>13</v>
      </c>
      <c r="L452" s="592">
        <v>1</v>
      </c>
      <c r="M452" s="592">
        <v>1</v>
      </c>
    </row>
    <row r="453" spans="1:13" ht="47.25" customHeight="1" thickTop="1" thickBot="1" x14ac:dyDescent="0.3">
      <c r="A453" s="527" t="s">
        <v>828</v>
      </c>
      <c r="B453" s="527" t="s">
        <v>1178</v>
      </c>
      <c r="C453" s="685"/>
      <c r="D453" s="525">
        <v>2</v>
      </c>
      <c r="E453" s="525">
        <v>30</v>
      </c>
      <c r="F453" s="525">
        <v>3</v>
      </c>
      <c r="G453" s="525">
        <v>520</v>
      </c>
      <c r="H453" s="525">
        <v>144560195</v>
      </c>
      <c r="I453" s="525">
        <v>93320391</v>
      </c>
      <c r="J453" s="526" t="s">
        <v>1190</v>
      </c>
      <c r="K453" s="527" t="s">
        <v>25</v>
      </c>
      <c r="L453" s="592">
        <v>1</v>
      </c>
      <c r="M453" s="592">
        <v>0</v>
      </c>
    </row>
    <row r="454" spans="1:13" ht="47.25" customHeight="1" thickTop="1" thickBot="1" x14ac:dyDescent="0.3">
      <c r="A454" s="527" t="s">
        <v>828</v>
      </c>
      <c r="B454" s="527" t="s">
        <v>1178</v>
      </c>
      <c r="C454" s="685"/>
      <c r="D454" s="525">
        <v>2</v>
      </c>
      <c r="E454" s="525">
        <v>30</v>
      </c>
      <c r="F454" s="525">
        <v>30</v>
      </c>
      <c r="G454" s="525">
        <v>520</v>
      </c>
      <c r="H454" s="525">
        <v>142000000</v>
      </c>
      <c r="I454" s="525">
        <v>73400000</v>
      </c>
      <c r="J454" s="526" t="s">
        <v>1191</v>
      </c>
      <c r="K454" s="527" t="s">
        <v>25</v>
      </c>
      <c r="L454" s="592">
        <v>1</v>
      </c>
      <c r="M454" s="592">
        <v>0</v>
      </c>
    </row>
    <row r="455" spans="1:13" ht="47.25" customHeight="1" thickTop="1" thickBot="1" x14ac:dyDescent="0.3">
      <c r="A455" s="527" t="s">
        <v>828</v>
      </c>
      <c r="B455" s="527" t="s">
        <v>1178</v>
      </c>
      <c r="C455" s="685"/>
      <c r="D455" s="525">
        <v>2</v>
      </c>
      <c r="E455" s="525">
        <v>30</v>
      </c>
      <c r="F455" s="525">
        <v>3</v>
      </c>
      <c r="G455" s="525">
        <v>520</v>
      </c>
      <c r="H455" s="525">
        <v>178512338</v>
      </c>
      <c r="I455" s="525">
        <v>89311696</v>
      </c>
      <c r="J455" s="526" t="s">
        <v>1192</v>
      </c>
      <c r="K455" s="527" t="s">
        <v>25</v>
      </c>
      <c r="L455" s="592">
        <v>1</v>
      </c>
      <c r="M455" s="592">
        <v>0</v>
      </c>
    </row>
    <row r="456" spans="1:13" ht="47.25" customHeight="1" thickTop="1" thickBot="1" x14ac:dyDescent="0.3">
      <c r="A456" s="527" t="s">
        <v>828</v>
      </c>
      <c r="B456" s="527" t="s">
        <v>1178</v>
      </c>
      <c r="C456" s="685"/>
      <c r="D456" s="525">
        <v>2</v>
      </c>
      <c r="E456" s="525">
        <v>30</v>
      </c>
      <c r="F456" s="525">
        <v>3</v>
      </c>
      <c r="G456" s="525">
        <v>520</v>
      </c>
      <c r="H456" s="525">
        <v>0</v>
      </c>
      <c r="I456" s="525">
        <v>0</v>
      </c>
      <c r="J456" s="526" t="s">
        <v>1193</v>
      </c>
      <c r="K456" s="527" t="s">
        <v>2372</v>
      </c>
      <c r="L456" s="592">
        <v>1</v>
      </c>
      <c r="M456" s="592">
        <v>0</v>
      </c>
    </row>
    <row r="457" spans="1:13" ht="65.25" customHeight="1" thickTop="1" thickBot="1" x14ac:dyDescent="0.3">
      <c r="A457" s="527" t="s">
        <v>828</v>
      </c>
      <c r="B457" s="527" t="s">
        <v>1178</v>
      </c>
      <c r="C457" s="685"/>
      <c r="D457" s="525">
        <v>2</v>
      </c>
      <c r="E457" s="525">
        <v>30</v>
      </c>
      <c r="F457" s="525">
        <v>3</v>
      </c>
      <c r="G457" s="525">
        <v>520</v>
      </c>
      <c r="H457" s="525">
        <v>178726204</v>
      </c>
      <c r="I457" s="525">
        <v>178726204</v>
      </c>
      <c r="J457" s="526" t="s">
        <v>1194</v>
      </c>
      <c r="K457" s="527" t="s">
        <v>13</v>
      </c>
      <c r="L457" s="592">
        <v>2</v>
      </c>
      <c r="M457" s="592">
        <v>2</v>
      </c>
    </row>
    <row r="458" spans="1:13" ht="53.25" customHeight="1" thickTop="1" thickBot="1" x14ac:dyDescent="0.3">
      <c r="A458" s="527" t="s">
        <v>828</v>
      </c>
      <c r="B458" s="527" t="s">
        <v>1178</v>
      </c>
      <c r="C458" s="685"/>
      <c r="D458" s="525">
        <v>2</v>
      </c>
      <c r="E458" s="525">
        <v>30</v>
      </c>
      <c r="F458" s="525">
        <v>3</v>
      </c>
      <c r="G458" s="525">
        <v>520</v>
      </c>
      <c r="H458" s="525">
        <v>130954000</v>
      </c>
      <c r="I458" s="525">
        <v>124101149</v>
      </c>
      <c r="J458" s="526" t="s">
        <v>1195</v>
      </c>
      <c r="K458" s="527" t="s">
        <v>13</v>
      </c>
      <c r="L458" s="592">
        <v>2</v>
      </c>
      <c r="M458" s="592">
        <v>0</v>
      </c>
    </row>
    <row r="459" spans="1:13" ht="53.25" customHeight="1" thickTop="1" thickBot="1" x14ac:dyDescent="0.3">
      <c r="A459" s="527" t="s">
        <v>828</v>
      </c>
      <c r="B459" s="527" t="s">
        <v>1178</v>
      </c>
      <c r="C459" s="685"/>
      <c r="D459" s="525">
        <v>2</v>
      </c>
      <c r="E459" s="525">
        <v>30</v>
      </c>
      <c r="F459" s="525">
        <v>3</v>
      </c>
      <c r="G459" s="525">
        <v>520</v>
      </c>
      <c r="H459" s="525">
        <v>171000000</v>
      </c>
      <c r="I459" s="525">
        <v>171000000</v>
      </c>
      <c r="J459" s="526" t="s">
        <v>1196</v>
      </c>
      <c r="K459" s="527" t="s">
        <v>13</v>
      </c>
      <c r="L459" s="592">
        <v>1</v>
      </c>
      <c r="M459" s="592">
        <v>1</v>
      </c>
    </row>
    <row r="460" spans="1:13" ht="53.25" customHeight="1" thickTop="1" thickBot="1" x14ac:dyDescent="0.3">
      <c r="A460" s="527" t="s">
        <v>828</v>
      </c>
      <c r="B460" s="527" t="s">
        <v>1178</v>
      </c>
      <c r="C460" s="685"/>
      <c r="D460" s="525">
        <v>2</v>
      </c>
      <c r="E460" s="525">
        <v>30</v>
      </c>
      <c r="F460" s="525">
        <v>3</v>
      </c>
      <c r="G460" s="525">
        <v>520</v>
      </c>
      <c r="H460" s="525">
        <v>68952469</v>
      </c>
      <c r="I460" s="525">
        <v>68952469</v>
      </c>
      <c r="J460" s="526" t="s">
        <v>1197</v>
      </c>
      <c r="K460" s="527" t="s">
        <v>11</v>
      </c>
      <c r="L460" s="592">
        <v>2755</v>
      </c>
      <c r="M460" s="592">
        <v>2755</v>
      </c>
    </row>
    <row r="461" spans="1:13" ht="66" customHeight="1" thickTop="1" thickBot="1" x14ac:dyDescent="0.3">
      <c r="A461" s="527" t="s">
        <v>828</v>
      </c>
      <c r="B461" s="527" t="s">
        <v>1178</v>
      </c>
      <c r="C461" s="685"/>
      <c r="D461" s="525">
        <v>2</v>
      </c>
      <c r="E461" s="525">
        <v>30</v>
      </c>
      <c r="F461" s="525">
        <v>3</v>
      </c>
      <c r="G461" s="525">
        <v>520</v>
      </c>
      <c r="H461" s="525">
        <v>48445738</v>
      </c>
      <c r="I461" s="525">
        <v>48445738</v>
      </c>
      <c r="J461" s="526" t="s">
        <v>1198</v>
      </c>
      <c r="K461" s="527" t="s">
        <v>11</v>
      </c>
      <c r="L461" s="592">
        <v>883</v>
      </c>
      <c r="M461" s="592">
        <v>883</v>
      </c>
    </row>
    <row r="462" spans="1:13" ht="48" customHeight="1" thickTop="1" thickBot="1" x14ac:dyDescent="0.3">
      <c r="A462" s="527" t="s">
        <v>828</v>
      </c>
      <c r="B462" s="527" t="s">
        <v>1178</v>
      </c>
      <c r="C462" s="685"/>
      <c r="D462" s="525">
        <v>2</v>
      </c>
      <c r="E462" s="525">
        <v>30</v>
      </c>
      <c r="F462" s="525">
        <v>3</v>
      </c>
      <c r="G462" s="525">
        <v>520</v>
      </c>
      <c r="H462" s="525">
        <v>153877478</v>
      </c>
      <c r="I462" s="525">
        <v>135404735</v>
      </c>
      <c r="J462" s="526" t="s">
        <v>1199</v>
      </c>
      <c r="K462" s="527" t="s">
        <v>13</v>
      </c>
      <c r="L462" s="592">
        <v>1</v>
      </c>
      <c r="M462" s="592">
        <v>0</v>
      </c>
    </row>
    <row r="463" spans="1:13" ht="66" customHeight="1" thickTop="1" thickBot="1" x14ac:dyDescent="0.3">
      <c r="A463" s="527" t="s">
        <v>828</v>
      </c>
      <c r="B463" s="527" t="s">
        <v>1178</v>
      </c>
      <c r="C463" s="685"/>
      <c r="D463" s="525">
        <v>2</v>
      </c>
      <c r="E463" s="525">
        <v>30</v>
      </c>
      <c r="F463" s="525">
        <v>3</v>
      </c>
      <c r="G463" s="525">
        <v>520</v>
      </c>
      <c r="H463" s="525">
        <v>116475560</v>
      </c>
      <c r="I463" s="525">
        <v>110643232</v>
      </c>
      <c r="J463" s="526" t="s">
        <v>1200</v>
      </c>
      <c r="K463" s="527" t="s">
        <v>13</v>
      </c>
      <c r="L463" s="592">
        <v>1</v>
      </c>
      <c r="M463" s="592">
        <v>0</v>
      </c>
    </row>
    <row r="464" spans="1:13" ht="53.25" customHeight="1" thickTop="1" thickBot="1" x14ac:dyDescent="0.3">
      <c r="A464" s="527" t="s">
        <v>828</v>
      </c>
      <c r="B464" s="527" t="s">
        <v>1178</v>
      </c>
      <c r="C464" s="686"/>
      <c r="D464" s="525">
        <v>2</v>
      </c>
      <c r="E464" s="525">
        <v>30</v>
      </c>
      <c r="F464" s="525">
        <v>3</v>
      </c>
      <c r="G464" s="525">
        <v>520</v>
      </c>
      <c r="H464" s="525">
        <v>65295000</v>
      </c>
      <c r="I464" s="525">
        <v>65295000</v>
      </c>
      <c r="J464" s="526" t="s">
        <v>1201</v>
      </c>
      <c r="K464" s="527" t="s">
        <v>13</v>
      </c>
      <c r="L464" s="592">
        <v>2</v>
      </c>
      <c r="M464" s="592">
        <v>2</v>
      </c>
    </row>
    <row r="465" spans="1:13" ht="50.25" customHeight="1" thickTop="1" thickBot="1" x14ac:dyDescent="0.3">
      <c r="A465" s="527" t="s">
        <v>828</v>
      </c>
      <c r="B465" s="527" t="s">
        <v>1178</v>
      </c>
      <c r="C465" s="527" t="s">
        <v>35</v>
      </c>
      <c r="D465" s="525">
        <v>2</v>
      </c>
      <c r="E465" s="525">
        <v>30</v>
      </c>
      <c r="F465" s="525">
        <v>3</v>
      </c>
      <c r="G465" s="525">
        <v>540</v>
      </c>
      <c r="H465" s="525">
        <v>79201228</v>
      </c>
      <c r="I465" s="525">
        <v>62830000</v>
      </c>
      <c r="J465" s="526" t="s">
        <v>1202</v>
      </c>
      <c r="K465" s="527" t="s">
        <v>15</v>
      </c>
      <c r="L465" s="592">
        <v>10</v>
      </c>
      <c r="M465" s="592">
        <v>8</v>
      </c>
    </row>
    <row r="466" spans="1:13" ht="15.75" thickTop="1" x14ac:dyDescent="0.25"/>
  </sheetData>
  <mergeCells count="247">
    <mergeCell ref="C274:C279"/>
    <mergeCell ref="J126:M126"/>
    <mergeCell ref="J231:M231"/>
    <mergeCell ref="C52:C54"/>
    <mergeCell ref="A392:A393"/>
    <mergeCell ref="A416:A417"/>
    <mergeCell ref="B392:B393"/>
    <mergeCell ref="C392:C393"/>
    <mergeCell ref="B60:B61"/>
    <mergeCell ref="C60:C61"/>
    <mergeCell ref="C156:C170"/>
    <mergeCell ref="C89:C93"/>
    <mergeCell ref="C199:C204"/>
    <mergeCell ref="C219:C224"/>
    <mergeCell ref="C225:C227"/>
    <mergeCell ref="C228:C229"/>
    <mergeCell ref="C234:C238"/>
    <mergeCell ref="C243:C247"/>
    <mergeCell ref="C253:C258"/>
    <mergeCell ref="J206:M206"/>
    <mergeCell ref="C272:C273"/>
    <mergeCell ref="D272:D273"/>
    <mergeCell ref="E272:E273"/>
    <mergeCell ref="F272:F273"/>
    <mergeCell ref="G272:G273"/>
    <mergeCell ref="J183:M183"/>
    <mergeCell ref="A440:A441"/>
    <mergeCell ref="B440:B441"/>
    <mergeCell ref="C440:C441"/>
    <mergeCell ref="H5:I5"/>
    <mergeCell ref="J5:M5"/>
    <mergeCell ref="H13:I13"/>
    <mergeCell ref="J13:M13"/>
    <mergeCell ref="H32:I32"/>
    <mergeCell ref="J32:M32"/>
    <mergeCell ref="H47:I47"/>
    <mergeCell ref="J47:M47"/>
    <mergeCell ref="H60:I60"/>
    <mergeCell ref="J60:M60"/>
    <mergeCell ref="H231:I231"/>
    <mergeCell ref="H86:I86"/>
    <mergeCell ref="J86:M86"/>
    <mergeCell ref="H95:I95"/>
    <mergeCell ref="J95:M95"/>
    <mergeCell ref="H106:I106"/>
    <mergeCell ref="J106:M106"/>
    <mergeCell ref="J118:M118"/>
    <mergeCell ref="H118:I118"/>
    <mergeCell ref="C49:C51"/>
    <mergeCell ref="B216:B217"/>
    <mergeCell ref="C216:C217"/>
    <mergeCell ref="D216:G216"/>
    <mergeCell ref="H216:I216"/>
    <mergeCell ref="A377:A378"/>
    <mergeCell ref="A126:A127"/>
    <mergeCell ref="A136:A137"/>
    <mergeCell ref="A153:A154"/>
    <mergeCell ref="A173:A174"/>
    <mergeCell ref="A183:A184"/>
    <mergeCell ref="A196:A197"/>
    <mergeCell ref="A206:A207"/>
    <mergeCell ref="A216:A217"/>
    <mergeCell ref="A231:A232"/>
    <mergeCell ref="A240:A241"/>
    <mergeCell ref="A250:A251"/>
    <mergeCell ref="A260:A261"/>
    <mergeCell ref="A270:A271"/>
    <mergeCell ref="A283:A284"/>
    <mergeCell ref="A292:A293"/>
    <mergeCell ref="A354:A355"/>
    <mergeCell ref="A365:A366"/>
    <mergeCell ref="H183:I183"/>
    <mergeCell ref="H126:I126"/>
    <mergeCell ref="A5:A6"/>
    <mergeCell ref="A13:A14"/>
    <mergeCell ref="A32:A33"/>
    <mergeCell ref="A47:A48"/>
    <mergeCell ref="A60:A61"/>
    <mergeCell ref="A86:A87"/>
    <mergeCell ref="A95:A96"/>
    <mergeCell ref="A106:A107"/>
    <mergeCell ref="A118:A119"/>
    <mergeCell ref="B118:B119"/>
    <mergeCell ref="C118:C119"/>
    <mergeCell ref="D118:G118"/>
    <mergeCell ref="B106:B107"/>
    <mergeCell ref="C106:C107"/>
    <mergeCell ref="D106:G106"/>
    <mergeCell ref="D95:G95"/>
    <mergeCell ref="B86:B87"/>
    <mergeCell ref="C86:C87"/>
    <mergeCell ref="D86:G86"/>
    <mergeCell ref="C99:C104"/>
    <mergeCell ref="C109:C115"/>
    <mergeCell ref="B95:B96"/>
    <mergeCell ref="C95:C96"/>
    <mergeCell ref="J416:M416"/>
    <mergeCell ref="H440:I440"/>
    <mergeCell ref="J440:M440"/>
    <mergeCell ref="B416:B417"/>
    <mergeCell ref="C416:C417"/>
    <mergeCell ref="D416:G416"/>
    <mergeCell ref="D392:G392"/>
    <mergeCell ref="C419:C426"/>
    <mergeCell ref="C407:C412"/>
    <mergeCell ref="C395:C406"/>
    <mergeCell ref="C413:C414"/>
    <mergeCell ref="C427:C438"/>
    <mergeCell ref="J377:M377"/>
    <mergeCell ref="H392:I392"/>
    <mergeCell ref="J392:M392"/>
    <mergeCell ref="C377:C378"/>
    <mergeCell ref="D377:G377"/>
    <mergeCell ref="J365:M365"/>
    <mergeCell ref="B365:B366"/>
    <mergeCell ref="C365:C366"/>
    <mergeCell ref="D365:G365"/>
    <mergeCell ref="B377:B378"/>
    <mergeCell ref="C380:C386"/>
    <mergeCell ref="C368:C372"/>
    <mergeCell ref="H365:I365"/>
    <mergeCell ref="H377:I377"/>
    <mergeCell ref="C387:C390"/>
    <mergeCell ref="J292:M292"/>
    <mergeCell ref="H354:I354"/>
    <mergeCell ref="J354:M354"/>
    <mergeCell ref="B292:B293"/>
    <mergeCell ref="C292:C293"/>
    <mergeCell ref="D292:G292"/>
    <mergeCell ref="H283:I283"/>
    <mergeCell ref="B283:B284"/>
    <mergeCell ref="C283:C284"/>
    <mergeCell ref="D283:G283"/>
    <mergeCell ref="J283:M283"/>
    <mergeCell ref="H292:I292"/>
    <mergeCell ref="B354:B355"/>
    <mergeCell ref="C354:C355"/>
    <mergeCell ref="C348:C352"/>
    <mergeCell ref="D354:G354"/>
    <mergeCell ref="C335:C347"/>
    <mergeCell ref="C294:C308"/>
    <mergeCell ref="C286:C289"/>
    <mergeCell ref="C309:C334"/>
    <mergeCell ref="J270:M270"/>
    <mergeCell ref="B240:B241"/>
    <mergeCell ref="H240:I240"/>
    <mergeCell ref="J240:M240"/>
    <mergeCell ref="C240:C241"/>
    <mergeCell ref="D240:G240"/>
    <mergeCell ref="B231:B232"/>
    <mergeCell ref="C231:C232"/>
    <mergeCell ref="D231:G231"/>
    <mergeCell ref="J260:M260"/>
    <mergeCell ref="B260:B261"/>
    <mergeCell ref="C260:C261"/>
    <mergeCell ref="D260:G260"/>
    <mergeCell ref="J250:M250"/>
    <mergeCell ref="C250:C251"/>
    <mergeCell ref="B250:B251"/>
    <mergeCell ref="D250:G250"/>
    <mergeCell ref="C263:C267"/>
    <mergeCell ref="H270:I270"/>
    <mergeCell ref="H250:I250"/>
    <mergeCell ref="D270:G270"/>
    <mergeCell ref="H260:I260"/>
    <mergeCell ref="B270:B271"/>
    <mergeCell ref="C270:C271"/>
    <mergeCell ref="J216:M216"/>
    <mergeCell ref="J136:M136"/>
    <mergeCell ref="B136:B137"/>
    <mergeCell ref="C136:C137"/>
    <mergeCell ref="D136:G136"/>
    <mergeCell ref="C139:C150"/>
    <mergeCell ref="H136:I136"/>
    <mergeCell ref="D196:G196"/>
    <mergeCell ref="B183:B184"/>
    <mergeCell ref="C183:C184"/>
    <mergeCell ref="D183:G183"/>
    <mergeCell ref="C192:C194"/>
    <mergeCell ref="C187:C191"/>
    <mergeCell ref="C185:C186"/>
    <mergeCell ref="H173:I173"/>
    <mergeCell ref="J173:M173"/>
    <mergeCell ref="H153:I153"/>
    <mergeCell ref="J153:M153"/>
    <mergeCell ref="J196:M196"/>
    <mergeCell ref="H175:H176"/>
    <mergeCell ref="I175:I176"/>
    <mergeCell ref="J175:J176"/>
    <mergeCell ref="H196:I196"/>
    <mergeCell ref="H206:I206"/>
    <mergeCell ref="B126:B127"/>
    <mergeCell ref="C126:C127"/>
    <mergeCell ref="D126:G126"/>
    <mergeCell ref="B173:B174"/>
    <mergeCell ref="C173:C174"/>
    <mergeCell ref="D173:G173"/>
    <mergeCell ref="B206:B207"/>
    <mergeCell ref="C206:C207"/>
    <mergeCell ref="D206:G206"/>
    <mergeCell ref="B196:B197"/>
    <mergeCell ref="C196:C197"/>
    <mergeCell ref="D153:G153"/>
    <mergeCell ref="B153:B154"/>
    <mergeCell ref="C153:C154"/>
    <mergeCell ref="B5:B6"/>
    <mergeCell ref="C5:C6"/>
    <mergeCell ref="D5:G5"/>
    <mergeCell ref="B47:B48"/>
    <mergeCell ref="C47:C48"/>
    <mergeCell ref="D47:G47"/>
    <mergeCell ref="B32:B33"/>
    <mergeCell ref="C32:C33"/>
    <mergeCell ref="D32:G32"/>
    <mergeCell ref="B13:B14"/>
    <mergeCell ref="C13:C14"/>
    <mergeCell ref="D13:G13"/>
    <mergeCell ref="C8:C10"/>
    <mergeCell ref="C25:C29"/>
    <mergeCell ref="C16:C24"/>
    <mergeCell ref="C35:C40"/>
    <mergeCell ref="C44:C45"/>
    <mergeCell ref="C41:C43"/>
    <mergeCell ref="D50:D51"/>
    <mergeCell ref="E50:E51"/>
    <mergeCell ref="F50:F51"/>
    <mergeCell ref="G50:G51"/>
    <mergeCell ref="H50:H51"/>
    <mergeCell ref="I50:I51"/>
    <mergeCell ref="C443:C464"/>
    <mergeCell ref="C55:C56"/>
    <mergeCell ref="C57:C58"/>
    <mergeCell ref="C97:C98"/>
    <mergeCell ref="C121:C123"/>
    <mergeCell ref="C129:C134"/>
    <mergeCell ref="C175:C176"/>
    <mergeCell ref="C177:C180"/>
    <mergeCell ref="C209:C212"/>
    <mergeCell ref="D60:G60"/>
    <mergeCell ref="C83:C84"/>
    <mergeCell ref="C63:C82"/>
    <mergeCell ref="D440:G440"/>
    <mergeCell ref="H416:I416"/>
    <mergeCell ref="H272:H273"/>
    <mergeCell ref="I272:I273"/>
    <mergeCell ref="C357:C363"/>
    <mergeCell ref="C280:C281"/>
  </mergeCells>
  <printOptions horizontalCentered="1"/>
  <pageMargins left="0" right="0" top="0.74803149606299213" bottom="0.74803149606299213" header="0.31496062992125984" footer="0.31496062992125984"/>
  <pageSetup scale="66" orientation="landscape" r:id="rId1"/>
  <ignoredErrors>
    <ignoredError sqref="D99:E99 G99 D100:E100 G100 D101:E104 G101:G104 G122:G124 G120 G121 F120:F124 F285:G290"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XFD143"/>
  <sheetViews>
    <sheetView showGridLines="0" topLeftCell="A45" zoomScale="98" zoomScaleNormal="98" workbookViewId="0">
      <selection activeCell="J49" sqref="J49"/>
    </sheetView>
  </sheetViews>
  <sheetFormatPr baseColWidth="10" defaultRowHeight="15" x14ac:dyDescent="0.25"/>
  <cols>
    <col min="1" max="1" width="19.7109375" customWidth="1"/>
    <col min="2" max="2" width="21.7109375" customWidth="1"/>
    <col min="3" max="3" width="21.85546875" style="78" customWidth="1"/>
    <col min="4" max="7" width="8.7109375" customWidth="1"/>
    <col min="8" max="9" width="15.140625" customWidth="1"/>
    <col min="10" max="10" width="32.140625" customWidth="1"/>
    <col min="11" max="11" width="17.140625" customWidth="1"/>
    <col min="12" max="13" width="15.140625" customWidth="1"/>
  </cols>
  <sheetData>
    <row r="4" spans="1:13" ht="15.75" thickBot="1" x14ac:dyDescent="0.3"/>
    <row r="5" spans="1:13" ht="30" customHeight="1" thickTop="1" thickBot="1" x14ac:dyDescent="0.3">
      <c r="A5" s="631" t="s">
        <v>1</v>
      </c>
      <c r="B5" s="631" t="s">
        <v>0</v>
      </c>
      <c r="C5" s="631" t="s">
        <v>122</v>
      </c>
      <c r="D5" s="628" t="s">
        <v>104</v>
      </c>
      <c r="E5" s="629"/>
      <c r="F5" s="629"/>
      <c r="G5" s="630"/>
      <c r="H5" s="628" t="s">
        <v>3</v>
      </c>
      <c r="I5" s="629"/>
      <c r="J5" s="628" t="s">
        <v>105</v>
      </c>
      <c r="K5" s="629"/>
      <c r="L5" s="629"/>
      <c r="M5" s="630"/>
    </row>
    <row r="6" spans="1:13" ht="34.5" customHeight="1" thickTop="1" thickBot="1" x14ac:dyDescent="0.3">
      <c r="A6" s="655"/>
      <c r="B6" s="655"/>
      <c r="C6" s="655"/>
      <c r="D6" s="482" t="s">
        <v>4</v>
      </c>
      <c r="E6" s="482" t="s">
        <v>5</v>
      </c>
      <c r="F6" s="482" t="s">
        <v>6</v>
      </c>
      <c r="G6" s="482" t="s">
        <v>7</v>
      </c>
      <c r="H6" s="482" t="s">
        <v>2</v>
      </c>
      <c r="I6" s="482" t="s">
        <v>3</v>
      </c>
      <c r="J6" s="482" t="s">
        <v>8</v>
      </c>
      <c r="K6" s="290" t="s">
        <v>9</v>
      </c>
      <c r="L6" s="290" t="s">
        <v>106</v>
      </c>
      <c r="M6" s="290" t="s">
        <v>107</v>
      </c>
    </row>
    <row r="7" spans="1:13" s="79" customFormat="1" ht="54" customHeight="1" thickTop="1" thickBot="1" x14ac:dyDescent="0.25">
      <c r="A7" s="487" t="s">
        <v>1203</v>
      </c>
      <c r="B7" s="487" t="s">
        <v>1204</v>
      </c>
      <c r="C7" s="487" t="s">
        <v>16</v>
      </c>
      <c r="D7" s="230">
        <v>2</v>
      </c>
      <c r="E7" s="230">
        <v>30</v>
      </c>
      <c r="F7" s="230">
        <v>3</v>
      </c>
      <c r="G7" s="230">
        <v>848</v>
      </c>
      <c r="H7" s="488">
        <v>1201858416</v>
      </c>
      <c r="I7" s="548">
        <v>1106118120</v>
      </c>
      <c r="J7" s="497" t="s">
        <v>969</v>
      </c>
      <c r="K7" s="491" t="s">
        <v>17</v>
      </c>
      <c r="L7" s="487">
        <v>636</v>
      </c>
      <c r="M7" s="487">
        <v>375</v>
      </c>
    </row>
    <row r="8" spans="1:13" s="79" customFormat="1" ht="101.25" customHeight="1" thickTop="1" thickBot="1" x14ac:dyDescent="0.25">
      <c r="A8" s="487" t="s">
        <v>1203</v>
      </c>
      <c r="B8" s="487" t="s">
        <v>1204</v>
      </c>
      <c r="C8" s="635" t="s">
        <v>24</v>
      </c>
      <c r="D8" s="230">
        <v>2</v>
      </c>
      <c r="E8" s="230">
        <v>30</v>
      </c>
      <c r="F8" s="230">
        <v>3</v>
      </c>
      <c r="G8" s="230">
        <v>520</v>
      </c>
      <c r="H8" s="488">
        <v>884336304</v>
      </c>
      <c r="I8" s="548">
        <v>582029330</v>
      </c>
      <c r="J8" s="497" t="s">
        <v>1205</v>
      </c>
      <c r="K8" s="491" t="s">
        <v>13</v>
      </c>
      <c r="L8" s="487">
        <v>8</v>
      </c>
      <c r="M8" s="487">
        <v>5</v>
      </c>
    </row>
    <row r="9" spans="1:13" s="79" customFormat="1" ht="66" customHeight="1" thickTop="1" thickBot="1" x14ac:dyDescent="0.25">
      <c r="A9" s="487" t="s">
        <v>1203</v>
      </c>
      <c r="B9" s="487" t="s">
        <v>1204</v>
      </c>
      <c r="C9" s="636"/>
      <c r="D9" s="230">
        <v>2</v>
      </c>
      <c r="E9" s="230">
        <v>30</v>
      </c>
      <c r="F9" s="230">
        <v>3</v>
      </c>
      <c r="G9" s="230">
        <v>520</v>
      </c>
      <c r="H9" s="488">
        <v>575000000</v>
      </c>
      <c r="I9" s="548">
        <v>537100500</v>
      </c>
      <c r="J9" s="497" t="s">
        <v>1206</v>
      </c>
      <c r="K9" s="491" t="s">
        <v>25</v>
      </c>
      <c r="L9" s="487">
        <v>4</v>
      </c>
      <c r="M9" s="487">
        <v>4</v>
      </c>
    </row>
    <row r="10" spans="1:13" s="79" customFormat="1" ht="47.25" customHeight="1" thickTop="1" thickBot="1" x14ac:dyDescent="0.25">
      <c r="A10" s="487" t="s">
        <v>1203</v>
      </c>
      <c r="B10" s="487" t="s">
        <v>1204</v>
      </c>
      <c r="C10" s="636"/>
      <c r="D10" s="230">
        <v>2</v>
      </c>
      <c r="E10" s="230">
        <v>30</v>
      </c>
      <c r="F10" s="230">
        <v>3</v>
      </c>
      <c r="G10" s="230">
        <v>520</v>
      </c>
      <c r="H10" s="488">
        <v>660000000</v>
      </c>
      <c r="I10" s="548">
        <v>355175455</v>
      </c>
      <c r="J10" s="497" t="s">
        <v>1207</v>
      </c>
      <c r="K10" s="491" t="s">
        <v>13</v>
      </c>
      <c r="L10" s="487">
        <v>1</v>
      </c>
      <c r="M10" s="487">
        <v>1</v>
      </c>
    </row>
    <row r="11" spans="1:13" s="79" customFormat="1" ht="53.25" customHeight="1" thickTop="1" thickBot="1" x14ac:dyDescent="0.25">
      <c r="A11" s="487" t="s">
        <v>1203</v>
      </c>
      <c r="B11" s="487" t="s">
        <v>1204</v>
      </c>
      <c r="C11" s="636"/>
      <c r="D11" s="230">
        <v>2</v>
      </c>
      <c r="E11" s="230">
        <v>30</v>
      </c>
      <c r="F11" s="230">
        <v>3</v>
      </c>
      <c r="G11" s="230">
        <v>520</v>
      </c>
      <c r="H11" s="488">
        <v>650000000</v>
      </c>
      <c r="I11" s="548">
        <v>382399500</v>
      </c>
      <c r="J11" s="497" t="s">
        <v>1208</v>
      </c>
      <c r="K11" s="491" t="s">
        <v>18</v>
      </c>
      <c r="L11" s="487">
        <v>2</v>
      </c>
      <c r="M11" s="487">
        <v>1</v>
      </c>
    </row>
    <row r="12" spans="1:13" s="79" customFormat="1" ht="47.25" customHeight="1" thickTop="1" thickBot="1" x14ac:dyDescent="0.25">
      <c r="A12" s="487" t="s">
        <v>1203</v>
      </c>
      <c r="B12" s="487" t="s">
        <v>1204</v>
      </c>
      <c r="C12" s="637"/>
      <c r="D12" s="230">
        <v>2</v>
      </c>
      <c r="E12" s="230">
        <v>30</v>
      </c>
      <c r="F12" s="230">
        <v>3</v>
      </c>
      <c r="G12" s="230">
        <v>520</v>
      </c>
      <c r="H12" s="488">
        <v>35000000</v>
      </c>
      <c r="I12" s="548">
        <v>32869644</v>
      </c>
      <c r="J12" s="497" t="s">
        <v>1209</v>
      </c>
      <c r="K12" s="491" t="s">
        <v>13</v>
      </c>
      <c r="L12" s="487">
        <v>1</v>
      </c>
      <c r="M12" s="487">
        <v>1</v>
      </c>
    </row>
    <row r="13" spans="1:13" s="50" customFormat="1" ht="12.75" customHeight="1" thickTop="1" thickBot="1" x14ac:dyDescent="0.3">
      <c r="A13" s="541"/>
      <c r="B13" s="542"/>
      <c r="C13" s="130"/>
      <c r="D13" s="221"/>
      <c r="E13" s="221"/>
      <c r="F13" s="221"/>
      <c r="G13" s="221"/>
      <c r="H13" s="543"/>
      <c r="I13" s="543"/>
      <c r="J13" s="544"/>
      <c r="K13" s="221"/>
      <c r="L13" s="222"/>
      <c r="M13" s="222"/>
    </row>
    <row r="14" spans="1:13" s="122" customFormat="1" ht="30" customHeight="1" thickTop="1" thickBot="1" x14ac:dyDescent="0.25">
      <c r="A14" s="631" t="s">
        <v>1</v>
      </c>
      <c r="B14" s="631" t="s">
        <v>0</v>
      </c>
      <c r="C14" s="631" t="s">
        <v>122</v>
      </c>
      <c r="D14" s="628" t="s">
        <v>104</v>
      </c>
      <c r="E14" s="629"/>
      <c r="F14" s="629"/>
      <c r="G14" s="630"/>
      <c r="H14" s="628" t="s">
        <v>3</v>
      </c>
      <c r="I14" s="629"/>
      <c r="J14" s="628" t="s">
        <v>105</v>
      </c>
      <c r="K14" s="629"/>
      <c r="L14" s="629"/>
      <c r="M14" s="630"/>
    </row>
    <row r="15" spans="1:13" s="122" customFormat="1" ht="34.5" customHeight="1" thickTop="1" thickBot="1" x14ac:dyDescent="0.25">
      <c r="A15" s="632"/>
      <c r="B15" s="632"/>
      <c r="C15" s="632"/>
      <c r="D15" s="194" t="s">
        <v>4</v>
      </c>
      <c r="E15" s="194" t="s">
        <v>5</v>
      </c>
      <c r="F15" s="194" t="s">
        <v>6</v>
      </c>
      <c r="G15" s="194" t="s">
        <v>7</v>
      </c>
      <c r="H15" s="194" t="s">
        <v>2</v>
      </c>
      <c r="I15" s="194" t="s">
        <v>3</v>
      </c>
      <c r="J15" s="194" t="s">
        <v>8</v>
      </c>
      <c r="K15" s="290" t="s">
        <v>9</v>
      </c>
      <c r="L15" s="290" t="s">
        <v>106</v>
      </c>
      <c r="M15" s="290" t="s">
        <v>107</v>
      </c>
    </row>
    <row r="16" spans="1:13" s="79" customFormat="1" ht="66" customHeight="1" thickTop="1" thickBot="1" x14ac:dyDescent="0.25">
      <c r="A16" s="487" t="s">
        <v>1203</v>
      </c>
      <c r="B16" s="487" t="s">
        <v>1210</v>
      </c>
      <c r="C16" s="487" t="s">
        <v>16</v>
      </c>
      <c r="D16" s="487">
        <v>3</v>
      </c>
      <c r="E16" s="487">
        <v>30</v>
      </c>
      <c r="F16" s="487">
        <v>3</v>
      </c>
      <c r="G16" s="487">
        <v>848</v>
      </c>
      <c r="H16" s="197">
        <v>739186106</v>
      </c>
      <c r="I16" s="197">
        <v>500591830</v>
      </c>
      <c r="J16" s="201" t="s">
        <v>1211</v>
      </c>
      <c r="K16" s="490" t="s">
        <v>17</v>
      </c>
      <c r="L16" s="487">
        <v>368</v>
      </c>
      <c r="M16" s="487">
        <v>368</v>
      </c>
    </row>
    <row r="17" spans="1:13" s="79" customFormat="1" ht="53.25" customHeight="1" thickTop="1" thickBot="1" x14ac:dyDescent="0.25">
      <c r="A17" s="487" t="s">
        <v>1203</v>
      </c>
      <c r="B17" s="487" t="s">
        <v>1210</v>
      </c>
      <c r="C17" s="635" t="s">
        <v>24</v>
      </c>
      <c r="D17" s="487">
        <v>3</v>
      </c>
      <c r="E17" s="487">
        <v>30</v>
      </c>
      <c r="F17" s="487">
        <v>3</v>
      </c>
      <c r="G17" s="487">
        <v>520</v>
      </c>
      <c r="H17" s="197">
        <v>298346159</v>
      </c>
      <c r="I17" s="197">
        <v>289583374</v>
      </c>
      <c r="J17" s="201" t="s">
        <v>1212</v>
      </c>
      <c r="K17" s="490" t="s">
        <v>25</v>
      </c>
      <c r="L17" s="487">
        <v>3</v>
      </c>
      <c r="M17" s="487">
        <v>3</v>
      </c>
    </row>
    <row r="18" spans="1:13" s="79" customFormat="1" ht="53.25" customHeight="1" thickTop="1" thickBot="1" x14ac:dyDescent="0.25">
      <c r="A18" s="487" t="s">
        <v>1203</v>
      </c>
      <c r="B18" s="487" t="s">
        <v>1210</v>
      </c>
      <c r="C18" s="636"/>
      <c r="D18" s="487">
        <v>3</v>
      </c>
      <c r="E18" s="487">
        <v>30</v>
      </c>
      <c r="F18" s="487">
        <v>3</v>
      </c>
      <c r="G18" s="487">
        <v>520</v>
      </c>
      <c r="H18" s="197">
        <v>425000000</v>
      </c>
      <c r="I18" s="197">
        <v>415593619</v>
      </c>
      <c r="J18" s="201" t="s">
        <v>1213</v>
      </c>
      <c r="K18" s="490" t="s">
        <v>25</v>
      </c>
      <c r="L18" s="487">
        <v>14</v>
      </c>
      <c r="M18" s="487">
        <v>14</v>
      </c>
    </row>
    <row r="19" spans="1:13" s="79" customFormat="1" ht="53.25" customHeight="1" thickTop="1" thickBot="1" x14ac:dyDescent="0.25">
      <c r="A19" s="487" t="s">
        <v>1203</v>
      </c>
      <c r="B19" s="487" t="s">
        <v>1210</v>
      </c>
      <c r="C19" s="636"/>
      <c r="D19" s="487">
        <v>3</v>
      </c>
      <c r="E19" s="487">
        <v>30</v>
      </c>
      <c r="F19" s="487">
        <v>3</v>
      </c>
      <c r="G19" s="487">
        <v>520</v>
      </c>
      <c r="H19" s="197">
        <v>240000000</v>
      </c>
      <c r="I19" s="197">
        <v>226488542</v>
      </c>
      <c r="J19" s="201" t="s">
        <v>1214</v>
      </c>
      <c r="K19" s="490" t="s">
        <v>18</v>
      </c>
      <c r="L19" s="487">
        <v>8</v>
      </c>
      <c r="M19" s="487">
        <v>3</v>
      </c>
    </row>
    <row r="20" spans="1:13" s="79" customFormat="1" ht="53.25" customHeight="1" thickTop="1" thickBot="1" x14ac:dyDescent="0.25">
      <c r="A20" s="487" t="s">
        <v>1203</v>
      </c>
      <c r="B20" s="487" t="s">
        <v>1210</v>
      </c>
      <c r="C20" s="636"/>
      <c r="D20" s="487">
        <v>3</v>
      </c>
      <c r="E20" s="487">
        <v>30</v>
      </c>
      <c r="F20" s="487">
        <v>3</v>
      </c>
      <c r="G20" s="487">
        <v>520</v>
      </c>
      <c r="H20" s="197">
        <v>140000000</v>
      </c>
      <c r="I20" s="197">
        <v>137232056</v>
      </c>
      <c r="J20" s="201" t="s">
        <v>1215</v>
      </c>
      <c r="K20" s="490" t="s">
        <v>74</v>
      </c>
      <c r="L20" s="487">
        <v>2</v>
      </c>
      <c r="M20" s="487">
        <v>1</v>
      </c>
    </row>
    <row r="21" spans="1:13" s="79" customFormat="1" ht="53.25" customHeight="1" thickTop="1" thickBot="1" x14ac:dyDescent="0.25">
      <c r="A21" s="487" t="s">
        <v>1203</v>
      </c>
      <c r="B21" s="487" t="s">
        <v>1210</v>
      </c>
      <c r="C21" s="636"/>
      <c r="D21" s="487">
        <v>3</v>
      </c>
      <c r="E21" s="487">
        <v>30</v>
      </c>
      <c r="F21" s="487">
        <v>3</v>
      </c>
      <c r="G21" s="487">
        <v>520</v>
      </c>
      <c r="H21" s="197">
        <v>65000000</v>
      </c>
      <c r="I21" s="197">
        <v>49777818</v>
      </c>
      <c r="J21" s="201" t="s">
        <v>1216</v>
      </c>
      <c r="K21" s="490" t="s">
        <v>18</v>
      </c>
      <c r="L21" s="487">
        <v>2</v>
      </c>
      <c r="M21" s="487">
        <v>1</v>
      </c>
    </row>
    <row r="22" spans="1:13" s="79" customFormat="1" ht="53.25" customHeight="1" thickTop="1" thickBot="1" x14ac:dyDescent="0.25">
      <c r="A22" s="487" t="s">
        <v>1203</v>
      </c>
      <c r="B22" s="487" t="s">
        <v>1210</v>
      </c>
      <c r="C22" s="637"/>
      <c r="D22" s="487">
        <v>3</v>
      </c>
      <c r="E22" s="487">
        <v>30</v>
      </c>
      <c r="F22" s="487">
        <v>3</v>
      </c>
      <c r="G22" s="487">
        <v>520</v>
      </c>
      <c r="H22" s="197">
        <v>225731000</v>
      </c>
      <c r="I22" s="197">
        <v>217627922</v>
      </c>
      <c r="J22" s="201" t="s">
        <v>1217</v>
      </c>
      <c r="K22" s="490" t="s">
        <v>18</v>
      </c>
      <c r="L22" s="487">
        <v>3</v>
      </c>
      <c r="M22" s="487">
        <v>3</v>
      </c>
    </row>
    <row r="23" spans="1:13" s="79" customFormat="1" ht="53.25" customHeight="1" thickTop="1" thickBot="1" x14ac:dyDescent="0.25">
      <c r="A23" s="487" t="s">
        <v>1203</v>
      </c>
      <c r="B23" s="487" t="s">
        <v>1210</v>
      </c>
      <c r="C23" s="635" t="s">
        <v>35</v>
      </c>
      <c r="D23" s="487">
        <v>3</v>
      </c>
      <c r="E23" s="487">
        <v>30</v>
      </c>
      <c r="F23" s="487">
        <v>3</v>
      </c>
      <c r="G23" s="487">
        <v>540</v>
      </c>
      <c r="H23" s="197">
        <v>184250000</v>
      </c>
      <c r="I23" s="197">
        <v>184065000</v>
      </c>
      <c r="J23" s="201" t="s">
        <v>1218</v>
      </c>
      <c r="K23" s="490" t="s">
        <v>2791</v>
      </c>
      <c r="L23" s="487">
        <v>600</v>
      </c>
      <c r="M23" s="487">
        <v>595</v>
      </c>
    </row>
    <row r="24" spans="1:13" s="79" customFormat="1" ht="53.25" customHeight="1" thickTop="1" thickBot="1" x14ac:dyDescent="0.25">
      <c r="A24" s="487" t="s">
        <v>1203</v>
      </c>
      <c r="B24" s="487" t="s">
        <v>1210</v>
      </c>
      <c r="C24" s="636"/>
      <c r="D24" s="487">
        <v>3</v>
      </c>
      <c r="E24" s="487">
        <v>30</v>
      </c>
      <c r="F24" s="487">
        <v>3</v>
      </c>
      <c r="G24" s="487">
        <v>540</v>
      </c>
      <c r="H24" s="197">
        <v>5200000</v>
      </c>
      <c r="I24" s="197">
        <v>5200000</v>
      </c>
      <c r="J24" s="201" t="s">
        <v>1219</v>
      </c>
      <c r="K24" s="540" t="s">
        <v>44</v>
      </c>
      <c r="L24" s="487">
        <v>4</v>
      </c>
      <c r="M24" s="487">
        <v>4</v>
      </c>
    </row>
    <row r="25" spans="1:13" s="79" customFormat="1" ht="53.25" customHeight="1" thickTop="1" thickBot="1" x14ac:dyDescent="0.25">
      <c r="A25" s="487" t="s">
        <v>1203</v>
      </c>
      <c r="B25" s="487" t="s">
        <v>1210</v>
      </c>
      <c r="C25" s="636"/>
      <c r="D25" s="487">
        <v>3</v>
      </c>
      <c r="E25" s="487">
        <v>30</v>
      </c>
      <c r="F25" s="487">
        <v>3</v>
      </c>
      <c r="G25" s="487">
        <v>540</v>
      </c>
      <c r="H25" s="197">
        <v>3800000</v>
      </c>
      <c r="I25" s="197">
        <v>3800000</v>
      </c>
      <c r="J25" s="201" t="s">
        <v>1220</v>
      </c>
      <c r="K25" s="540" t="s">
        <v>2797</v>
      </c>
      <c r="L25" s="487">
        <v>4</v>
      </c>
      <c r="M25" s="487">
        <v>4</v>
      </c>
    </row>
    <row r="26" spans="1:13" s="79" customFormat="1" ht="53.25" customHeight="1" thickTop="1" thickBot="1" x14ac:dyDescent="0.25">
      <c r="A26" s="487" t="s">
        <v>1203</v>
      </c>
      <c r="B26" s="487" t="s">
        <v>1210</v>
      </c>
      <c r="C26" s="637"/>
      <c r="D26" s="487">
        <v>3</v>
      </c>
      <c r="E26" s="487">
        <v>30</v>
      </c>
      <c r="F26" s="487">
        <v>3</v>
      </c>
      <c r="G26" s="487">
        <v>540</v>
      </c>
      <c r="H26" s="197">
        <v>6750000</v>
      </c>
      <c r="I26" s="197">
        <v>6750000</v>
      </c>
      <c r="J26" s="201" t="s">
        <v>1221</v>
      </c>
      <c r="K26" s="540" t="s">
        <v>26</v>
      </c>
      <c r="L26" s="487">
        <v>5</v>
      </c>
      <c r="M26" s="487">
        <v>5</v>
      </c>
    </row>
    <row r="27" spans="1:13" s="50" customFormat="1" ht="19.5" customHeight="1" thickTop="1" thickBot="1" x14ac:dyDescent="0.3">
      <c r="A27" s="128"/>
      <c r="B27" s="127"/>
      <c r="C27" s="4"/>
      <c r="D27" s="10"/>
      <c r="E27" s="10"/>
      <c r="F27" s="10"/>
      <c r="G27" s="10"/>
      <c r="H27" s="8"/>
      <c r="I27" s="8"/>
      <c r="J27" s="126"/>
      <c r="K27" s="10"/>
      <c r="L27" s="9"/>
      <c r="M27" s="9"/>
    </row>
    <row r="28" spans="1:13" s="122" customFormat="1" ht="30" customHeight="1" thickTop="1" thickBot="1" x14ac:dyDescent="0.25">
      <c r="A28" s="631" t="s">
        <v>1</v>
      </c>
      <c r="B28" s="631" t="s">
        <v>0</v>
      </c>
      <c r="C28" s="631" t="s">
        <v>122</v>
      </c>
      <c r="D28" s="628" t="s">
        <v>104</v>
      </c>
      <c r="E28" s="629"/>
      <c r="F28" s="629"/>
      <c r="G28" s="630"/>
      <c r="H28" s="628" t="s">
        <v>3</v>
      </c>
      <c r="I28" s="629"/>
      <c r="J28" s="628" t="s">
        <v>105</v>
      </c>
      <c r="K28" s="629"/>
      <c r="L28" s="629"/>
      <c r="M28" s="630"/>
    </row>
    <row r="29" spans="1:13" s="122" customFormat="1" ht="34.5" customHeight="1" thickTop="1" thickBot="1" x14ac:dyDescent="0.25">
      <c r="A29" s="632"/>
      <c r="B29" s="632"/>
      <c r="C29" s="632"/>
      <c r="D29" s="194" t="s">
        <v>4</v>
      </c>
      <c r="E29" s="194" t="s">
        <v>5</v>
      </c>
      <c r="F29" s="194" t="s">
        <v>6</v>
      </c>
      <c r="G29" s="194" t="s">
        <v>7</v>
      </c>
      <c r="H29" s="194" t="s">
        <v>2</v>
      </c>
      <c r="I29" s="194" t="s">
        <v>3</v>
      </c>
      <c r="J29" s="194" t="s">
        <v>8</v>
      </c>
      <c r="K29" s="290" t="s">
        <v>9</v>
      </c>
      <c r="L29" s="290" t="s">
        <v>106</v>
      </c>
      <c r="M29" s="290" t="s">
        <v>107</v>
      </c>
    </row>
    <row r="30" spans="1:13" s="79" customFormat="1" ht="53.25" customHeight="1" thickTop="1" thickBot="1" x14ac:dyDescent="0.25">
      <c r="A30" s="487" t="s">
        <v>1203</v>
      </c>
      <c r="B30" s="487" t="s">
        <v>1222</v>
      </c>
      <c r="C30" s="488" t="s">
        <v>16</v>
      </c>
      <c r="D30" s="487">
        <v>3</v>
      </c>
      <c r="E30" s="487">
        <v>30</v>
      </c>
      <c r="F30" s="487">
        <v>3</v>
      </c>
      <c r="G30" s="487">
        <v>848</v>
      </c>
      <c r="H30" s="197">
        <v>1392363239</v>
      </c>
      <c r="I30" s="197">
        <v>934940160</v>
      </c>
      <c r="J30" s="201" t="s">
        <v>1223</v>
      </c>
      <c r="K30" s="490" t="s">
        <v>17</v>
      </c>
      <c r="L30" s="487">
        <v>693</v>
      </c>
      <c r="M30" s="487">
        <v>693</v>
      </c>
    </row>
    <row r="31" spans="1:13" s="79" customFormat="1" ht="47.25" customHeight="1" thickTop="1" thickBot="1" x14ac:dyDescent="0.25">
      <c r="A31" s="487" t="s">
        <v>1203</v>
      </c>
      <c r="B31" s="487" t="s">
        <v>1222</v>
      </c>
      <c r="C31" s="640" t="s">
        <v>691</v>
      </c>
      <c r="D31" s="487">
        <v>3</v>
      </c>
      <c r="E31" s="487">
        <v>30</v>
      </c>
      <c r="F31" s="487">
        <v>3</v>
      </c>
      <c r="G31" s="487">
        <v>520</v>
      </c>
      <c r="H31" s="197">
        <v>3083766741</v>
      </c>
      <c r="I31" s="197">
        <v>1676589018</v>
      </c>
      <c r="J31" s="201" t="s">
        <v>1224</v>
      </c>
      <c r="K31" s="490" t="s">
        <v>25</v>
      </c>
      <c r="L31" s="487">
        <v>30</v>
      </c>
      <c r="M31" s="487">
        <v>20</v>
      </c>
    </row>
    <row r="32" spans="1:13" s="79" customFormat="1" ht="47.25" customHeight="1" thickTop="1" thickBot="1" x14ac:dyDescent="0.25">
      <c r="A32" s="487" t="s">
        <v>1203</v>
      </c>
      <c r="B32" s="487" t="s">
        <v>1222</v>
      </c>
      <c r="C32" s="697"/>
      <c r="D32" s="487">
        <v>3</v>
      </c>
      <c r="E32" s="487">
        <v>30</v>
      </c>
      <c r="F32" s="487">
        <v>3</v>
      </c>
      <c r="G32" s="487">
        <v>520</v>
      </c>
      <c r="H32" s="197">
        <v>165000000</v>
      </c>
      <c r="I32" s="197">
        <v>165000000</v>
      </c>
      <c r="J32" s="201" t="s">
        <v>1225</v>
      </c>
      <c r="K32" s="490" t="s">
        <v>18</v>
      </c>
      <c r="L32" s="487">
        <v>5</v>
      </c>
      <c r="M32" s="487">
        <v>5</v>
      </c>
    </row>
    <row r="33" spans="1:13" s="79" customFormat="1" ht="53.25" customHeight="1" thickTop="1" thickBot="1" x14ac:dyDescent="0.25">
      <c r="A33" s="487" t="s">
        <v>1203</v>
      </c>
      <c r="B33" s="487" t="s">
        <v>1222</v>
      </c>
      <c r="C33" s="697"/>
      <c r="D33" s="487">
        <v>3</v>
      </c>
      <c r="E33" s="487">
        <v>30</v>
      </c>
      <c r="F33" s="487">
        <v>3</v>
      </c>
      <c r="G33" s="487">
        <v>520</v>
      </c>
      <c r="H33" s="197">
        <v>605000000</v>
      </c>
      <c r="I33" s="197">
        <v>605000000</v>
      </c>
      <c r="J33" s="201" t="s">
        <v>2373</v>
      </c>
      <c r="K33" s="540" t="s">
        <v>25</v>
      </c>
      <c r="L33" s="487">
        <v>43</v>
      </c>
      <c r="M33" s="487">
        <v>43</v>
      </c>
    </row>
    <row r="34" spans="1:13" s="79" customFormat="1" ht="53.25" customHeight="1" thickTop="1" thickBot="1" x14ac:dyDescent="0.25">
      <c r="A34" s="487" t="s">
        <v>1203</v>
      </c>
      <c r="B34" s="487" t="s">
        <v>1222</v>
      </c>
      <c r="C34" s="697"/>
      <c r="D34" s="487">
        <v>3</v>
      </c>
      <c r="E34" s="487">
        <v>30</v>
      </c>
      <c r="F34" s="487">
        <v>3</v>
      </c>
      <c r="G34" s="487">
        <v>520</v>
      </c>
      <c r="H34" s="197">
        <v>30000000</v>
      </c>
      <c r="I34" s="197">
        <v>30000000</v>
      </c>
      <c r="J34" s="201" t="s">
        <v>2374</v>
      </c>
      <c r="K34" s="490" t="s">
        <v>18</v>
      </c>
      <c r="L34" s="487">
        <v>3</v>
      </c>
      <c r="M34" s="487">
        <v>3</v>
      </c>
    </row>
    <row r="35" spans="1:13" s="79" customFormat="1" ht="47.25" customHeight="1" thickTop="1" thickBot="1" x14ac:dyDescent="0.25">
      <c r="A35" s="487" t="s">
        <v>1203</v>
      </c>
      <c r="B35" s="487" t="s">
        <v>1222</v>
      </c>
      <c r="C35" s="641"/>
      <c r="D35" s="487">
        <v>3</v>
      </c>
      <c r="E35" s="487">
        <v>30</v>
      </c>
      <c r="F35" s="487">
        <v>3</v>
      </c>
      <c r="G35" s="487">
        <v>520</v>
      </c>
      <c r="H35" s="197">
        <v>100000000</v>
      </c>
      <c r="I35" s="197">
        <v>30000000</v>
      </c>
      <c r="J35" s="201" t="s">
        <v>2375</v>
      </c>
      <c r="K35" s="490" t="s">
        <v>13</v>
      </c>
      <c r="L35" s="487">
        <v>3</v>
      </c>
      <c r="M35" s="487">
        <v>1</v>
      </c>
    </row>
    <row r="36" spans="1:13" s="79" customFormat="1" ht="53.25" customHeight="1" thickTop="1" thickBot="1" x14ac:dyDescent="0.25">
      <c r="A36" s="487" t="s">
        <v>1203</v>
      </c>
      <c r="B36" s="487" t="s">
        <v>1222</v>
      </c>
      <c r="C36" s="488" t="s">
        <v>35</v>
      </c>
      <c r="D36" s="487">
        <v>3</v>
      </c>
      <c r="E36" s="487">
        <v>30</v>
      </c>
      <c r="F36" s="487">
        <v>3</v>
      </c>
      <c r="G36" s="487">
        <v>540</v>
      </c>
      <c r="H36" s="197">
        <v>340000000</v>
      </c>
      <c r="I36" s="197">
        <v>0</v>
      </c>
      <c r="J36" s="201" t="s">
        <v>2376</v>
      </c>
      <c r="K36" s="498" t="s">
        <v>2791</v>
      </c>
      <c r="L36" s="535">
        <v>3000</v>
      </c>
      <c r="M36" s="487">
        <v>0</v>
      </c>
    </row>
    <row r="37" spans="1:13" s="50" customFormat="1" ht="17.25" customHeight="1" thickTop="1" thickBot="1" x14ac:dyDescent="0.3">
      <c r="A37" s="124"/>
      <c r="B37" s="123"/>
      <c r="C37" s="125"/>
      <c r="D37" s="10"/>
      <c r="E37" s="10"/>
      <c r="F37" s="10"/>
      <c r="G37" s="10"/>
      <c r="H37" s="8"/>
      <c r="I37" s="8"/>
      <c r="J37" s="5"/>
      <c r="K37" s="10"/>
      <c r="L37" s="9"/>
      <c r="M37" s="9"/>
    </row>
    <row r="38" spans="1:13" s="122" customFormat="1" ht="30" customHeight="1" thickTop="1" thickBot="1" x14ac:dyDescent="0.25">
      <c r="A38" s="631" t="s">
        <v>1</v>
      </c>
      <c r="B38" s="631" t="s">
        <v>0</v>
      </c>
      <c r="C38" s="631" t="s">
        <v>122</v>
      </c>
      <c r="D38" s="628" t="s">
        <v>104</v>
      </c>
      <c r="E38" s="629"/>
      <c r="F38" s="629"/>
      <c r="G38" s="630"/>
      <c r="H38" s="628" t="s">
        <v>3</v>
      </c>
      <c r="I38" s="629"/>
      <c r="J38" s="628" t="s">
        <v>105</v>
      </c>
      <c r="K38" s="629"/>
      <c r="L38" s="629"/>
      <c r="M38" s="630"/>
    </row>
    <row r="39" spans="1:13" s="122" customFormat="1" ht="34.5" customHeight="1" thickTop="1" thickBot="1" x14ac:dyDescent="0.25">
      <c r="A39" s="632"/>
      <c r="B39" s="632"/>
      <c r="C39" s="632"/>
      <c r="D39" s="194" t="s">
        <v>4</v>
      </c>
      <c r="E39" s="194" t="s">
        <v>5</v>
      </c>
      <c r="F39" s="194" t="s">
        <v>6</v>
      </c>
      <c r="G39" s="194" t="s">
        <v>7</v>
      </c>
      <c r="H39" s="194" t="s">
        <v>2</v>
      </c>
      <c r="I39" s="194" t="s">
        <v>3</v>
      </c>
      <c r="J39" s="194" t="s">
        <v>8</v>
      </c>
      <c r="K39" s="290" t="s">
        <v>9</v>
      </c>
      <c r="L39" s="290" t="s">
        <v>106</v>
      </c>
      <c r="M39" s="290" t="s">
        <v>107</v>
      </c>
    </row>
    <row r="40" spans="1:13" s="79" customFormat="1" ht="53.25" customHeight="1" thickTop="1" thickBot="1" x14ac:dyDescent="0.25">
      <c r="A40" s="487" t="s">
        <v>1203</v>
      </c>
      <c r="B40" s="487" t="s">
        <v>1226</v>
      </c>
      <c r="C40" s="488" t="s">
        <v>16</v>
      </c>
      <c r="D40" s="487">
        <v>3</v>
      </c>
      <c r="E40" s="487">
        <v>30</v>
      </c>
      <c r="F40" s="487">
        <v>3</v>
      </c>
      <c r="G40" s="487">
        <v>848</v>
      </c>
      <c r="H40" s="197">
        <v>438619410</v>
      </c>
      <c r="I40" s="197">
        <v>310605212</v>
      </c>
      <c r="J40" s="201" t="s">
        <v>1228</v>
      </c>
      <c r="K40" s="490" t="s">
        <v>17</v>
      </c>
      <c r="L40" s="487">
        <v>285</v>
      </c>
      <c r="M40" s="487">
        <v>265</v>
      </c>
    </row>
    <row r="41" spans="1:13" s="79" customFormat="1" ht="47.25" customHeight="1" thickTop="1" thickBot="1" x14ac:dyDescent="0.25">
      <c r="A41" s="487" t="s">
        <v>1203</v>
      </c>
      <c r="B41" s="487" t="s">
        <v>1226</v>
      </c>
      <c r="C41" s="640" t="s">
        <v>1227</v>
      </c>
      <c r="D41" s="487">
        <v>3</v>
      </c>
      <c r="E41" s="487">
        <v>30</v>
      </c>
      <c r="F41" s="487">
        <v>3</v>
      </c>
      <c r="G41" s="487">
        <v>520</v>
      </c>
      <c r="H41" s="197">
        <v>621445290</v>
      </c>
      <c r="I41" s="197">
        <v>440540385</v>
      </c>
      <c r="J41" s="201" t="s">
        <v>1229</v>
      </c>
      <c r="K41" s="490" t="s">
        <v>25</v>
      </c>
      <c r="L41" s="487">
        <v>8</v>
      </c>
      <c r="M41" s="487">
        <v>4</v>
      </c>
    </row>
    <row r="42" spans="1:13" s="79" customFormat="1" ht="47.25" customHeight="1" thickTop="1" thickBot="1" x14ac:dyDescent="0.25">
      <c r="A42" s="487" t="s">
        <v>1203</v>
      </c>
      <c r="B42" s="487" t="s">
        <v>1226</v>
      </c>
      <c r="C42" s="697"/>
      <c r="D42" s="487">
        <v>3</v>
      </c>
      <c r="E42" s="487">
        <v>30</v>
      </c>
      <c r="F42" s="487">
        <v>3</v>
      </c>
      <c r="G42" s="487">
        <v>520</v>
      </c>
      <c r="H42" s="197">
        <v>52000000</v>
      </c>
      <c r="I42" s="197">
        <v>49331125</v>
      </c>
      <c r="J42" s="201" t="s">
        <v>1230</v>
      </c>
      <c r="K42" s="490" t="s">
        <v>25</v>
      </c>
      <c r="L42" s="487">
        <v>5</v>
      </c>
      <c r="M42" s="487">
        <v>5</v>
      </c>
    </row>
    <row r="43" spans="1:13" s="79" customFormat="1" ht="47.25" customHeight="1" thickTop="1" thickBot="1" x14ac:dyDescent="0.25">
      <c r="A43" s="487" t="s">
        <v>1203</v>
      </c>
      <c r="B43" s="487" t="s">
        <v>1226</v>
      </c>
      <c r="C43" s="697"/>
      <c r="D43" s="487">
        <v>3</v>
      </c>
      <c r="E43" s="487">
        <v>30</v>
      </c>
      <c r="F43" s="487">
        <v>3</v>
      </c>
      <c r="G43" s="487">
        <v>520</v>
      </c>
      <c r="H43" s="197">
        <v>40000000</v>
      </c>
      <c r="I43" s="197">
        <v>0</v>
      </c>
      <c r="J43" s="201" t="s">
        <v>1231</v>
      </c>
      <c r="K43" s="490" t="s">
        <v>18</v>
      </c>
      <c r="L43" s="487">
        <v>4</v>
      </c>
      <c r="M43" s="487">
        <v>0</v>
      </c>
    </row>
    <row r="44" spans="1:13" s="79" customFormat="1" ht="47.25" customHeight="1" thickTop="1" thickBot="1" x14ac:dyDescent="0.25">
      <c r="A44" s="487" t="s">
        <v>1203</v>
      </c>
      <c r="B44" s="487" t="s">
        <v>1226</v>
      </c>
      <c r="C44" s="641"/>
      <c r="D44" s="487">
        <v>3</v>
      </c>
      <c r="E44" s="487">
        <v>30</v>
      </c>
      <c r="F44" s="487">
        <v>3</v>
      </c>
      <c r="G44" s="487">
        <v>520</v>
      </c>
      <c r="H44" s="197">
        <v>240000000</v>
      </c>
      <c r="I44" s="197">
        <v>234142611</v>
      </c>
      <c r="J44" s="201" t="s">
        <v>1232</v>
      </c>
      <c r="K44" s="490" t="s">
        <v>13</v>
      </c>
      <c r="L44" s="487">
        <v>2</v>
      </c>
      <c r="M44" s="487">
        <v>2</v>
      </c>
    </row>
    <row r="45" spans="1:13" s="79" customFormat="1" ht="53.25" customHeight="1" thickTop="1" thickBot="1" x14ac:dyDescent="0.25">
      <c r="A45" s="487" t="s">
        <v>1203</v>
      </c>
      <c r="B45" s="487" t="s">
        <v>1226</v>
      </c>
      <c r="C45" s="640" t="s">
        <v>35</v>
      </c>
      <c r="D45" s="487">
        <v>3</v>
      </c>
      <c r="E45" s="487">
        <v>30</v>
      </c>
      <c r="F45" s="487">
        <v>3</v>
      </c>
      <c r="G45" s="487">
        <v>540</v>
      </c>
      <c r="H45" s="197">
        <v>10000000</v>
      </c>
      <c r="I45" s="197">
        <v>8288000</v>
      </c>
      <c r="J45" s="201" t="s">
        <v>1233</v>
      </c>
      <c r="K45" s="490" t="s">
        <v>21</v>
      </c>
      <c r="L45" s="487">
        <v>74</v>
      </c>
      <c r="M45" s="487">
        <v>74</v>
      </c>
    </row>
    <row r="46" spans="1:13" s="79" customFormat="1" ht="53.25" customHeight="1" thickTop="1" thickBot="1" x14ac:dyDescent="0.25">
      <c r="A46" s="487" t="s">
        <v>1203</v>
      </c>
      <c r="B46" s="487" t="s">
        <v>1226</v>
      </c>
      <c r="C46" s="697"/>
      <c r="D46" s="487">
        <v>3</v>
      </c>
      <c r="E46" s="487">
        <v>30</v>
      </c>
      <c r="F46" s="487">
        <v>3</v>
      </c>
      <c r="G46" s="487">
        <v>540</v>
      </c>
      <c r="H46" s="197">
        <v>10000000</v>
      </c>
      <c r="I46" s="197">
        <v>8820000</v>
      </c>
      <c r="J46" s="201" t="s">
        <v>1234</v>
      </c>
      <c r="K46" s="540" t="s">
        <v>2798</v>
      </c>
      <c r="L46" s="487">
        <v>70</v>
      </c>
      <c r="M46" s="487">
        <v>70</v>
      </c>
    </row>
    <row r="47" spans="1:13" s="79" customFormat="1" ht="53.25" customHeight="1" thickTop="1" thickBot="1" x14ac:dyDescent="0.25">
      <c r="A47" s="487" t="s">
        <v>1203</v>
      </c>
      <c r="B47" s="487" t="s">
        <v>1226</v>
      </c>
      <c r="C47" s="697"/>
      <c r="D47" s="487">
        <v>3</v>
      </c>
      <c r="E47" s="487">
        <v>30</v>
      </c>
      <c r="F47" s="487">
        <v>3</v>
      </c>
      <c r="G47" s="487">
        <v>540</v>
      </c>
      <c r="H47" s="197">
        <v>7000000</v>
      </c>
      <c r="I47" s="197">
        <v>5950000</v>
      </c>
      <c r="J47" s="201" t="s">
        <v>1235</v>
      </c>
      <c r="K47" s="540" t="s">
        <v>44</v>
      </c>
      <c r="L47" s="487">
        <v>7</v>
      </c>
      <c r="M47" s="487">
        <v>7</v>
      </c>
    </row>
    <row r="48" spans="1:13" s="79" customFormat="1" ht="53.25" customHeight="1" thickTop="1" thickBot="1" x14ac:dyDescent="0.25">
      <c r="A48" s="487" t="s">
        <v>1203</v>
      </c>
      <c r="B48" s="487" t="s">
        <v>1226</v>
      </c>
      <c r="C48" s="697"/>
      <c r="D48" s="487">
        <v>3</v>
      </c>
      <c r="E48" s="487">
        <v>30</v>
      </c>
      <c r="F48" s="487">
        <v>3</v>
      </c>
      <c r="G48" s="487">
        <v>540</v>
      </c>
      <c r="H48" s="197">
        <v>20000000</v>
      </c>
      <c r="I48" s="197">
        <v>17200000</v>
      </c>
      <c r="J48" s="201" t="s">
        <v>1236</v>
      </c>
      <c r="K48" s="540" t="s">
        <v>26</v>
      </c>
      <c r="L48" s="487">
        <v>22</v>
      </c>
      <c r="M48" s="487">
        <v>22</v>
      </c>
    </row>
    <row r="49" spans="1:13" s="79" customFormat="1" ht="53.25" customHeight="1" thickTop="1" thickBot="1" x14ac:dyDescent="0.25">
      <c r="A49" s="487" t="s">
        <v>1203</v>
      </c>
      <c r="B49" s="487" t="s">
        <v>1226</v>
      </c>
      <c r="C49" s="641"/>
      <c r="D49" s="487">
        <v>3</v>
      </c>
      <c r="E49" s="487">
        <v>30</v>
      </c>
      <c r="F49" s="487">
        <v>3</v>
      </c>
      <c r="G49" s="487">
        <v>540</v>
      </c>
      <c r="H49" s="197">
        <v>23000000</v>
      </c>
      <c r="I49" s="197">
        <v>22800000</v>
      </c>
      <c r="J49" s="201" t="s">
        <v>1237</v>
      </c>
      <c r="K49" s="540" t="s">
        <v>2797</v>
      </c>
      <c r="L49" s="487">
        <v>24</v>
      </c>
      <c r="M49" s="487">
        <v>24</v>
      </c>
    </row>
    <row r="50" spans="1:13" s="137" customFormat="1" ht="22.15" customHeight="1" thickTop="1" thickBot="1" x14ac:dyDescent="0.25">
      <c r="A50" s="132"/>
      <c r="B50" s="131"/>
      <c r="C50" s="133"/>
      <c r="D50" s="133"/>
      <c r="E50" s="133"/>
      <c r="F50" s="133"/>
      <c r="G50" s="133"/>
      <c r="H50" s="135"/>
      <c r="I50" s="135"/>
      <c r="J50" s="134"/>
      <c r="K50" s="134"/>
      <c r="L50" s="136"/>
      <c r="M50" s="136"/>
    </row>
    <row r="51" spans="1:13" s="122" customFormat="1" ht="30" customHeight="1" thickTop="1" thickBot="1" x14ac:dyDescent="0.25">
      <c r="A51" s="631" t="s">
        <v>1</v>
      </c>
      <c r="B51" s="631" t="s">
        <v>0</v>
      </c>
      <c r="C51" s="631" t="s">
        <v>122</v>
      </c>
      <c r="D51" s="628" t="s">
        <v>104</v>
      </c>
      <c r="E51" s="629"/>
      <c r="F51" s="629"/>
      <c r="G51" s="630"/>
      <c r="H51" s="628" t="s">
        <v>3</v>
      </c>
      <c r="I51" s="629"/>
      <c r="J51" s="628" t="s">
        <v>105</v>
      </c>
      <c r="K51" s="629"/>
      <c r="L51" s="629"/>
      <c r="M51" s="630"/>
    </row>
    <row r="52" spans="1:13" s="122" customFormat="1" ht="34.5" customHeight="1" thickTop="1" thickBot="1" x14ac:dyDescent="0.25">
      <c r="A52" s="632"/>
      <c r="B52" s="632"/>
      <c r="C52" s="632"/>
      <c r="D52" s="194" t="s">
        <v>4</v>
      </c>
      <c r="E52" s="194" t="s">
        <v>5</v>
      </c>
      <c r="F52" s="194" t="s">
        <v>6</v>
      </c>
      <c r="G52" s="194" t="s">
        <v>7</v>
      </c>
      <c r="H52" s="194" t="s">
        <v>2</v>
      </c>
      <c r="I52" s="194" t="s">
        <v>3</v>
      </c>
      <c r="J52" s="194" t="s">
        <v>8</v>
      </c>
      <c r="K52" s="290" t="s">
        <v>9</v>
      </c>
      <c r="L52" s="290" t="s">
        <v>106</v>
      </c>
      <c r="M52" s="290" t="s">
        <v>107</v>
      </c>
    </row>
    <row r="53" spans="1:13" s="79" customFormat="1" ht="66" customHeight="1" thickTop="1" thickBot="1" x14ac:dyDescent="0.25">
      <c r="A53" s="487" t="s">
        <v>1203</v>
      </c>
      <c r="B53" s="487" t="s">
        <v>1238</v>
      </c>
      <c r="C53" s="488" t="s">
        <v>16</v>
      </c>
      <c r="D53" s="487">
        <v>2</v>
      </c>
      <c r="E53" s="487">
        <v>30</v>
      </c>
      <c r="F53" s="487">
        <v>3</v>
      </c>
      <c r="G53" s="487">
        <v>848</v>
      </c>
      <c r="H53" s="197">
        <v>511582910</v>
      </c>
      <c r="I53" s="197">
        <v>257269500</v>
      </c>
      <c r="J53" s="201" t="s">
        <v>1239</v>
      </c>
      <c r="K53" s="490" t="s">
        <v>17</v>
      </c>
      <c r="L53" s="487">
        <v>153</v>
      </c>
      <c r="M53" s="487">
        <v>153</v>
      </c>
    </row>
    <row r="54" spans="1:13" s="79" customFormat="1" ht="47.25" customHeight="1" thickTop="1" thickBot="1" x14ac:dyDescent="0.25">
      <c r="A54" s="487" t="s">
        <v>1203</v>
      </c>
      <c r="B54" s="487" t="s">
        <v>1238</v>
      </c>
      <c r="C54" s="640" t="s">
        <v>43</v>
      </c>
      <c r="D54" s="487">
        <v>2</v>
      </c>
      <c r="E54" s="487">
        <v>30</v>
      </c>
      <c r="F54" s="487">
        <v>3</v>
      </c>
      <c r="G54" s="487">
        <v>520</v>
      </c>
      <c r="H54" s="197">
        <v>635000000</v>
      </c>
      <c r="I54" s="197">
        <v>466718072</v>
      </c>
      <c r="J54" s="201" t="s">
        <v>1240</v>
      </c>
      <c r="K54" s="490" t="s">
        <v>25</v>
      </c>
      <c r="L54" s="487">
        <v>5</v>
      </c>
      <c r="M54" s="487">
        <v>5</v>
      </c>
    </row>
    <row r="55" spans="1:13" s="79" customFormat="1" ht="47.25" customHeight="1" thickTop="1" thickBot="1" x14ac:dyDescent="0.25">
      <c r="A55" s="487" t="s">
        <v>1203</v>
      </c>
      <c r="B55" s="487" t="s">
        <v>1238</v>
      </c>
      <c r="C55" s="697"/>
      <c r="D55" s="487">
        <v>2</v>
      </c>
      <c r="E55" s="487">
        <v>30</v>
      </c>
      <c r="F55" s="487">
        <v>3</v>
      </c>
      <c r="G55" s="487">
        <v>520</v>
      </c>
      <c r="H55" s="197">
        <v>120000000</v>
      </c>
      <c r="I55" s="197">
        <v>120000000</v>
      </c>
      <c r="J55" s="201" t="s">
        <v>1241</v>
      </c>
      <c r="K55" s="490" t="s">
        <v>64</v>
      </c>
      <c r="L55" s="487">
        <v>1</v>
      </c>
      <c r="M55" s="487">
        <v>1</v>
      </c>
    </row>
    <row r="56" spans="1:13" s="79" customFormat="1" ht="47.25" customHeight="1" thickTop="1" thickBot="1" x14ac:dyDescent="0.25">
      <c r="A56" s="487" t="s">
        <v>1203</v>
      </c>
      <c r="B56" s="487" t="s">
        <v>1238</v>
      </c>
      <c r="C56" s="697"/>
      <c r="D56" s="487">
        <v>2</v>
      </c>
      <c r="E56" s="487">
        <v>30</v>
      </c>
      <c r="F56" s="487">
        <v>3</v>
      </c>
      <c r="G56" s="487">
        <v>520</v>
      </c>
      <c r="H56" s="197">
        <v>100000000</v>
      </c>
      <c r="I56" s="197">
        <v>100000000</v>
      </c>
      <c r="J56" s="201" t="s">
        <v>1242</v>
      </c>
      <c r="K56" s="490" t="s">
        <v>25</v>
      </c>
      <c r="L56" s="487">
        <v>1</v>
      </c>
      <c r="M56" s="487">
        <v>1</v>
      </c>
    </row>
    <row r="57" spans="1:13" s="79" customFormat="1" ht="47.25" customHeight="1" thickTop="1" thickBot="1" x14ac:dyDescent="0.25">
      <c r="A57" s="487" t="s">
        <v>1203</v>
      </c>
      <c r="B57" s="487" t="s">
        <v>1238</v>
      </c>
      <c r="C57" s="697"/>
      <c r="D57" s="487">
        <v>2</v>
      </c>
      <c r="E57" s="487">
        <v>30</v>
      </c>
      <c r="F57" s="487">
        <v>3</v>
      </c>
      <c r="G57" s="487">
        <v>520</v>
      </c>
      <c r="H57" s="197">
        <v>168693458</v>
      </c>
      <c r="I57" s="197">
        <v>147694785</v>
      </c>
      <c r="J57" s="201" t="s">
        <v>1243</v>
      </c>
      <c r="K57" s="490" t="s">
        <v>18</v>
      </c>
      <c r="L57" s="487">
        <v>2</v>
      </c>
      <c r="M57" s="487">
        <v>2</v>
      </c>
    </row>
    <row r="58" spans="1:13" s="79" customFormat="1" ht="74.25" customHeight="1" thickTop="1" thickBot="1" x14ac:dyDescent="0.25">
      <c r="A58" s="487" t="s">
        <v>1203</v>
      </c>
      <c r="B58" s="487" t="s">
        <v>1238</v>
      </c>
      <c r="C58" s="641"/>
      <c r="D58" s="487">
        <v>2</v>
      </c>
      <c r="E58" s="487">
        <v>30</v>
      </c>
      <c r="F58" s="487">
        <v>3</v>
      </c>
      <c r="G58" s="487">
        <v>520</v>
      </c>
      <c r="H58" s="197">
        <v>170000000</v>
      </c>
      <c r="I58" s="197">
        <v>170000000</v>
      </c>
      <c r="J58" s="201" t="s">
        <v>1244</v>
      </c>
      <c r="K58" s="490" t="s">
        <v>13</v>
      </c>
      <c r="L58" s="487">
        <v>1</v>
      </c>
      <c r="M58" s="487">
        <v>1</v>
      </c>
    </row>
    <row r="59" spans="1:13" s="50" customFormat="1" ht="22.9" customHeight="1" thickTop="1" thickBot="1" x14ac:dyDescent="0.3">
      <c r="A59" s="124"/>
      <c r="B59" s="123"/>
      <c r="C59" s="125"/>
      <c r="D59" s="10"/>
      <c r="E59" s="10"/>
      <c r="F59" s="10"/>
      <c r="G59" s="10"/>
      <c r="H59" s="8"/>
      <c r="I59" s="8"/>
      <c r="J59" s="138"/>
      <c r="K59" s="4"/>
      <c r="L59" s="139"/>
      <c r="M59" s="139"/>
    </row>
    <row r="60" spans="1:13" s="122" customFormat="1" ht="30" customHeight="1" thickTop="1" thickBot="1" x14ac:dyDescent="0.25">
      <c r="A60" s="631" t="s">
        <v>1</v>
      </c>
      <c r="B60" s="631" t="s">
        <v>0</v>
      </c>
      <c r="C60" s="631" t="s">
        <v>122</v>
      </c>
      <c r="D60" s="628" t="s">
        <v>104</v>
      </c>
      <c r="E60" s="629"/>
      <c r="F60" s="629"/>
      <c r="G60" s="630"/>
      <c r="H60" s="628" t="s">
        <v>3</v>
      </c>
      <c r="I60" s="629"/>
      <c r="J60" s="628" t="s">
        <v>105</v>
      </c>
      <c r="K60" s="629"/>
      <c r="L60" s="629"/>
      <c r="M60" s="630"/>
    </row>
    <row r="61" spans="1:13" s="122" customFormat="1" ht="35.25" customHeight="1" thickTop="1" thickBot="1" x14ac:dyDescent="0.25">
      <c r="A61" s="632"/>
      <c r="B61" s="632"/>
      <c r="C61" s="632"/>
      <c r="D61" s="194" t="s">
        <v>4</v>
      </c>
      <c r="E61" s="194" t="s">
        <v>5</v>
      </c>
      <c r="F61" s="194" t="s">
        <v>6</v>
      </c>
      <c r="G61" s="194" t="s">
        <v>7</v>
      </c>
      <c r="H61" s="194" t="s">
        <v>2</v>
      </c>
      <c r="I61" s="194" t="s">
        <v>3</v>
      </c>
      <c r="J61" s="194" t="s">
        <v>8</v>
      </c>
      <c r="K61" s="194" t="s">
        <v>9</v>
      </c>
      <c r="L61" s="194" t="s">
        <v>106</v>
      </c>
      <c r="M61" s="194" t="s">
        <v>107</v>
      </c>
    </row>
    <row r="62" spans="1:13" s="79" customFormat="1" ht="30" customHeight="1" thickTop="1" thickBot="1" x14ac:dyDescent="0.25">
      <c r="A62" s="487" t="s">
        <v>1203</v>
      </c>
      <c r="B62" s="487" t="s">
        <v>1245</v>
      </c>
      <c r="C62" s="658" t="s">
        <v>16</v>
      </c>
      <c r="D62" s="491">
        <v>2</v>
      </c>
      <c r="E62" s="491">
        <v>30</v>
      </c>
      <c r="F62" s="491">
        <v>3</v>
      </c>
      <c r="G62" s="491">
        <v>840</v>
      </c>
      <c r="H62" s="640">
        <v>873948201</v>
      </c>
      <c r="I62" s="660">
        <v>301678608</v>
      </c>
      <c r="J62" s="656" t="s">
        <v>1246</v>
      </c>
      <c r="K62" s="491" t="s">
        <v>17</v>
      </c>
      <c r="L62" s="491">
        <v>248</v>
      </c>
      <c r="M62" s="491">
        <v>110</v>
      </c>
    </row>
    <row r="63" spans="1:13" s="79" customFormat="1" ht="30" customHeight="1" thickTop="1" thickBot="1" x14ac:dyDescent="0.25">
      <c r="A63" s="487" t="s">
        <v>1203</v>
      </c>
      <c r="B63" s="487" t="s">
        <v>1245</v>
      </c>
      <c r="C63" s="659"/>
      <c r="D63" s="491">
        <v>2</v>
      </c>
      <c r="E63" s="491">
        <v>30</v>
      </c>
      <c r="F63" s="491">
        <v>3</v>
      </c>
      <c r="G63" s="491">
        <v>840</v>
      </c>
      <c r="H63" s="641"/>
      <c r="I63" s="661"/>
      <c r="J63" s="657"/>
      <c r="K63" s="491" t="s">
        <v>28</v>
      </c>
      <c r="L63" s="491">
        <v>38192</v>
      </c>
      <c r="M63" s="491">
        <v>13000</v>
      </c>
    </row>
    <row r="64" spans="1:13" s="79" customFormat="1" ht="47.25" customHeight="1" thickTop="1" thickBot="1" x14ac:dyDescent="0.25">
      <c r="A64" s="487" t="s">
        <v>1203</v>
      </c>
      <c r="B64" s="487" t="s">
        <v>1245</v>
      </c>
      <c r="C64" s="658" t="s">
        <v>24</v>
      </c>
      <c r="D64" s="491">
        <v>2</v>
      </c>
      <c r="E64" s="491">
        <v>30</v>
      </c>
      <c r="F64" s="491">
        <v>3</v>
      </c>
      <c r="G64" s="491">
        <v>520</v>
      </c>
      <c r="H64" s="488">
        <v>370000000</v>
      </c>
      <c r="I64" s="491">
        <v>101325352</v>
      </c>
      <c r="J64" s="497" t="s">
        <v>1247</v>
      </c>
      <c r="K64" s="491" t="s">
        <v>13</v>
      </c>
      <c r="L64" s="491">
        <v>3</v>
      </c>
      <c r="M64" s="491">
        <v>1</v>
      </c>
    </row>
    <row r="65" spans="1:13" s="79" customFormat="1" ht="54" customHeight="1" thickTop="1" thickBot="1" x14ac:dyDescent="0.25">
      <c r="A65" s="487" t="s">
        <v>1203</v>
      </c>
      <c r="B65" s="487" t="s">
        <v>1245</v>
      </c>
      <c r="C65" s="668"/>
      <c r="D65" s="491">
        <v>2</v>
      </c>
      <c r="E65" s="491">
        <v>30</v>
      </c>
      <c r="F65" s="491">
        <v>3</v>
      </c>
      <c r="G65" s="491">
        <v>520</v>
      </c>
      <c r="H65" s="488">
        <v>750000000</v>
      </c>
      <c r="I65" s="491">
        <v>498401185</v>
      </c>
      <c r="J65" s="497" t="s">
        <v>1248</v>
      </c>
      <c r="K65" s="491" t="s">
        <v>13</v>
      </c>
      <c r="L65" s="491">
        <v>6</v>
      </c>
      <c r="M65" s="491">
        <v>4</v>
      </c>
    </row>
    <row r="66" spans="1:13" s="79" customFormat="1" ht="54" customHeight="1" thickTop="1" thickBot="1" x14ac:dyDescent="0.25">
      <c r="A66" s="487" t="s">
        <v>1203</v>
      </c>
      <c r="B66" s="487" t="s">
        <v>1245</v>
      </c>
      <c r="C66" s="668"/>
      <c r="D66" s="491">
        <v>2</v>
      </c>
      <c r="E66" s="491">
        <v>30</v>
      </c>
      <c r="F66" s="491">
        <v>3</v>
      </c>
      <c r="G66" s="491">
        <v>520</v>
      </c>
      <c r="H66" s="488">
        <v>404212470</v>
      </c>
      <c r="I66" s="491">
        <v>148641285</v>
      </c>
      <c r="J66" s="497" t="s">
        <v>1249</v>
      </c>
      <c r="K66" s="491" t="s">
        <v>11</v>
      </c>
      <c r="L66" s="491">
        <v>4</v>
      </c>
      <c r="M66" s="491">
        <v>1</v>
      </c>
    </row>
    <row r="67" spans="1:13" s="79" customFormat="1" ht="46.5" customHeight="1" thickTop="1" thickBot="1" x14ac:dyDescent="0.25">
      <c r="A67" s="487" t="s">
        <v>1203</v>
      </c>
      <c r="B67" s="487" t="s">
        <v>1245</v>
      </c>
      <c r="C67" s="659"/>
      <c r="D67" s="491">
        <v>2</v>
      </c>
      <c r="E67" s="491">
        <v>30</v>
      </c>
      <c r="F67" s="491">
        <v>3</v>
      </c>
      <c r="G67" s="491">
        <v>520</v>
      </c>
      <c r="H67" s="488">
        <v>410000000</v>
      </c>
      <c r="I67" s="491">
        <v>407010814</v>
      </c>
      <c r="J67" s="497" t="s">
        <v>1250</v>
      </c>
      <c r="K67" s="491" t="s">
        <v>13</v>
      </c>
      <c r="L67" s="491">
        <v>4</v>
      </c>
      <c r="M67" s="491">
        <v>4</v>
      </c>
    </row>
    <row r="68" spans="1:13" s="79" customFormat="1" ht="54" customHeight="1" thickTop="1" thickBot="1" x14ac:dyDescent="0.25">
      <c r="A68" s="487" t="s">
        <v>1203</v>
      </c>
      <c r="B68" s="487" t="s">
        <v>1245</v>
      </c>
      <c r="C68" s="485" t="s">
        <v>35</v>
      </c>
      <c r="D68" s="491">
        <v>2</v>
      </c>
      <c r="E68" s="491">
        <v>30</v>
      </c>
      <c r="F68" s="491">
        <v>3</v>
      </c>
      <c r="G68" s="491">
        <v>540</v>
      </c>
      <c r="H68" s="488">
        <v>105000000</v>
      </c>
      <c r="I68" s="491">
        <v>103011600</v>
      </c>
      <c r="J68" s="497" t="s">
        <v>1251</v>
      </c>
      <c r="K68" s="491" t="s">
        <v>2798</v>
      </c>
      <c r="L68" s="491">
        <v>150</v>
      </c>
      <c r="M68" s="491">
        <v>147</v>
      </c>
    </row>
    <row r="69" spans="1:13" s="50" customFormat="1" ht="22.15" customHeight="1" thickTop="1" thickBot="1" x14ac:dyDescent="0.3">
      <c r="A69" s="124"/>
      <c r="B69" s="123"/>
      <c r="C69" s="130"/>
      <c r="D69" s="140"/>
      <c r="E69" s="140"/>
      <c r="F69" s="140"/>
      <c r="G69" s="140"/>
      <c r="H69" s="141"/>
      <c r="I69" s="141"/>
      <c r="J69" s="142"/>
      <c r="K69" s="140"/>
      <c r="L69" s="140"/>
      <c r="M69" s="140"/>
    </row>
    <row r="70" spans="1:13" s="122" customFormat="1" ht="30" customHeight="1" thickTop="1" thickBot="1" x14ac:dyDescent="0.25">
      <c r="A70" s="631" t="s">
        <v>1</v>
      </c>
      <c r="B70" s="631" t="s">
        <v>0</v>
      </c>
      <c r="C70" s="631" t="s">
        <v>122</v>
      </c>
      <c r="D70" s="628" t="s">
        <v>104</v>
      </c>
      <c r="E70" s="629"/>
      <c r="F70" s="629"/>
      <c r="G70" s="630"/>
      <c r="H70" s="628" t="s">
        <v>3</v>
      </c>
      <c r="I70" s="629"/>
      <c r="J70" s="628" t="s">
        <v>105</v>
      </c>
      <c r="K70" s="629"/>
      <c r="L70" s="629"/>
      <c r="M70" s="630"/>
    </row>
    <row r="71" spans="1:13" s="122" customFormat="1" ht="34.5" customHeight="1" thickTop="1" thickBot="1" x14ac:dyDescent="0.25">
      <c r="A71" s="655"/>
      <c r="B71" s="655"/>
      <c r="C71" s="655"/>
      <c r="D71" s="290" t="s">
        <v>4</v>
      </c>
      <c r="E71" s="290" t="s">
        <v>5</v>
      </c>
      <c r="F71" s="290" t="s">
        <v>6</v>
      </c>
      <c r="G71" s="290" t="s">
        <v>7</v>
      </c>
      <c r="H71" s="290" t="s">
        <v>2</v>
      </c>
      <c r="I71" s="290" t="s">
        <v>3</v>
      </c>
      <c r="J71" s="290" t="s">
        <v>8</v>
      </c>
      <c r="K71" s="290" t="s">
        <v>9</v>
      </c>
      <c r="L71" s="290" t="s">
        <v>106</v>
      </c>
      <c r="M71" s="290" t="s">
        <v>107</v>
      </c>
    </row>
    <row r="72" spans="1:13" s="79" customFormat="1" ht="36" customHeight="1" thickTop="1" thickBot="1" x14ac:dyDescent="0.25">
      <c r="A72" s="484" t="s">
        <v>1203</v>
      </c>
      <c r="B72" s="545" t="s">
        <v>1252</v>
      </c>
      <c r="C72" s="668" t="s">
        <v>16</v>
      </c>
      <c r="D72" s="681">
        <v>2</v>
      </c>
      <c r="E72" s="681">
        <v>30</v>
      </c>
      <c r="F72" s="681">
        <v>3</v>
      </c>
      <c r="G72" s="681">
        <v>848</v>
      </c>
      <c r="H72" s="662">
        <v>1119724395</v>
      </c>
      <c r="I72" s="662">
        <v>615795215</v>
      </c>
      <c r="J72" s="546" t="s">
        <v>1253</v>
      </c>
      <c r="K72" s="491" t="s">
        <v>17</v>
      </c>
      <c r="L72" s="486">
        <v>411</v>
      </c>
      <c r="M72" s="486">
        <v>411</v>
      </c>
    </row>
    <row r="73" spans="1:13" s="79" customFormat="1" ht="36" customHeight="1" thickTop="1" thickBot="1" x14ac:dyDescent="0.25">
      <c r="A73" s="484" t="s">
        <v>1203</v>
      </c>
      <c r="B73" s="545" t="s">
        <v>1252</v>
      </c>
      <c r="C73" s="659"/>
      <c r="D73" s="661"/>
      <c r="E73" s="661"/>
      <c r="F73" s="661"/>
      <c r="G73" s="661"/>
      <c r="H73" s="663"/>
      <c r="I73" s="663"/>
      <c r="J73" s="546" t="s">
        <v>1254</v>
      </c>
      <c r="K73" s="491" t="s">
        <v>28</v>
      </c>
      <c r="L73" s="486">
        <v>117866</v>
      </c>
      <c r="M73" s="486">
        <v>48696</v>
      </c>
    </row>
    <row r="74" spans="1:13" s="79" customFormat="1" ht="47.25" customHeight="1" thickTop="1" thickBot="1" x14ac:dyDescent="0.25">
      <c r="A74" s="484" t="s">
        <v>1203</v>
      </c>
      <c r="B74" s="545" t="s">
        <v>1252</v>
      </c>
      <c r="C74" s="658" t="s">
        <v>2315</v>
      </c>
      <c r="D74" s="486">
        <v>2</v>
      </c>
      <c r="E74" s="486">
        <v>30</v>
      </c>
      <c r="F74" s="486">
        <v>3</v>
      </c>
      <c r="G74" s="486">
        <v>520</v>
      </c>
      <c r="H74" s="498">
        <v>45272960</v>
      </c>
      <c r="I74" s="498">
        <v>45272960</v>
      </c>
      <c r="J74" s="546" t="s">
        <v>1255</v>
      </c>
      <c r="K74" s="491" t="s">
        <v>25</v>
      </c>
      <c r="L74" s="486">
        <v>2</v>
      </c>
      <c r="M74" s="486">
        <v>2</v>
      </c>
    </row>
    <row r="75" spans="1:13" s="79" customFormat="1" ht="36" customHeight="1" thickTop="1" thickBot="1" x14ac:dyDescent="0.25">
      <c r="A75" s="484" t="s">
        <v>1203</v>
      </c>
      <c r="B75" s="545" t="s">
        <v>1252</v>
      </c>
      <c r="C75" s="668"/>
      <c r="D75" s="486">
        <v>2</v>
      </c>
      <c r="E75" s="486">
        <v>30</v>
      </c>
      <c r="F75" s="486">
        <v>3</v>
      </c>
      <c r="G75" s="486">
        <v>520</v>
      </c>
      <c r="H75" s="498">
        <v>46593120</v>
      </c>
      <c r="I75" s="498">
        <v>46593120</v>
      </c>
      <c r="J75" s="546" t="s">
        <v>1256</v>
      </c>
      <c r="K75" s="491" t="s">
        <v>25</v>
      </c>
      <c r="L75" s="486">
        <v>1</v>
      </c>
      <c r="M75" s="486">
        <v>1</v>
      </c>
    </row>
    <row r="76" spans="1:13" s="79" customFormat="1" ht="47.25" customHeight="1" thickTop="1" thickBot="1" x14ac:dyDescent="0.25">
      <c r="A76" s="484" t="s">
        <v>1203</v>
      </c>
      <c r="B76" s="545" t="s">
        <v>1252</v>
      </c>
      <c r="C76" s="668"/>
      <c r="D76" s="486">
        <v>2</v>
      </c>
      <c r="E76" s="486">
        <v>30</v>
      </c>
      <c r="F76" s="486">
        <v>3</v>
      </c>
      <c r="G76" s="486">
        <v>520</v>
      </c>
      <c r="H76" s="498">
        <v>66098440</v>
      </c>
      <c r="I76" s="498">
        <v>66098440</v>
      </c>
      <c r="J76" s="546" t="s">
        <v>1257</v>
      </c>
      <c r="K76" s="491" t="s">
        <v>25</v>
      </c>
      <c r="L76" s="486">
        <v>3</v>
      </c>
      <c r="M76" s="486">
        <v>3</v>
      </c>
    </row>
    <row r="77" spans="1:13" s="79" customFormat="1" ht="36" customHeight="1" thickTop="1" thickBot="1" x14ac:dyDescent="0.25">
      <c r="A77" s="484" t="s">
        <v>1203</v>
      </c>
      <c r="B77" s="545" t="s">
        <v>1252</v>
      </c>
      <c r="C77" s="668"/>
      <c r="D77" s="486">
        <v>2</v>
      </c>
      <c r="E77" s="486">
        <v>30</v>
      </c>
      <c r="F77" s="486">
        <v>3</v>
      </c>
      <c r="G77" s="486">
        <v>520</v>
      </c>
      <c r="H77" s="498">
        <v>27760899</v>
      </c>
      <c r="I77" s="498">
        <v>27760899</v>
      </c>
      <c r="J77" s="546" t="s">
        <v>1258</v>
      </c>
      <c r="K77" s="491" t="s">
        <v>13</v>
      </c>
      <c r="L77" s="486">
        <v>2</v>
      </c>
      <c r="M77" s="486">
        <v>2</v>
      </c>
    </row>
    <row r="78" spans="1:13" s="79" customFormat="1" ht="36" customHeight="1" thickTop="1" thickBot="1" x14ac:dyDescent="0.25">
      <c r="A78" s="484" t="s">
        <v>1203</v>
      </c>
      <c r="B78" s="545" t="s">
        <v>1252</v>
      </c>
      <c r="C78" s="668"/>
      <c r="D78" s="486">
        <v>2</v>
      </c>
      <c r="E78" s="486">
        <v>30</v>
      </c>
      <c r="F78" s="486">
        <v>3</v>
      </c>
      <c r="G78" s="486">
        <v>520</v>
      </c>
      <c r="H78" s="498">
        <v>17670760</v>
      </c>
      <c r="I78" s="498">
        <v>17670760</v>
      </c>
      <c r="J78" s="546" t="s">
        <v>1259</v>
      </c>
      <c r="K78" s="491" t="s">
        <v>25</v>
      </c>
      <c r="L78" s="486">
        <v>1</v>
      </c>
      <c r="M78" s="486">
        <v>1</v>
      </c>
    </row>
    <row r="79" spans="1:13" s="79" customFormat="1" ht="47.25" customHeight="1" thickTop="1" thickBot="1" x14ac:dyDescent="0.25">
      <c r="A79" s="484" t="s">
        <v>1203</v>
      </c>
      <c r="B79" s="545" t="s">
        <v>1252</v>
      </c>
      <c r="C79" s="668"/>
      <c r="D79" s="486">
        <v>2</v>
      </c>
      <c r="E79" s="486">
        <v>30</v>
      </c>
      <c r="F79" s="486">
        <v>3</v>
      </c>
      <c r="G79" s="486">
        <v>520</v>
      </c>
      <c r="H79" s="498">
        <v>18317100</v>
      </c>
      <c r="I79" s="498">
        <v>18317100</v>
      </c>
      <c r="J79" s="546" t="s">
        <v>1260</v>
      </c>
      <c r="K79" s="491" t="s">
        <v>34</v>
      </c>
      <c r="L79" s="486">
        <v>1</v>
      </c>
      <c r="M79" s="486">
        <v>1</v>
      </c>
    </row>
    <row r="80" spans="1:13" s="79" customFormat="1" ht="47.25" customHeight="1" thickTop="1" thickBot="1" x14ac:dyDescent="0.25">
      <c r="A80" s="484" t="s">
        <v>1203</v>
      </c>
      <c r="B80" s="545" t="s">
        <v>1252</v>
      </c>
      <c r="C80" s="668"/>
      <c r="D80" s="486">
        <v>2</v>
      </c>
      <c r="E80" s="486">
        <v>30</v>
      </c>
      <c r="F80" s="486">
        <v>3</v>
      </c>
      <c r="G80" s="486">
        <v>520</v>
      </c>
      <c r="H80" s="498">
        <v>86183200</v>
      </c>
      <c r="I80" s="498">
        <v>81874040</v>
      </c>
      <c r="J80" s="546" t="s">
        <v>1261</v>
      </c>
      <c r="K80" s="491" t="s">
        <v>13</v>
      </c>
      <c r="L80" s="486">
        <v>1</v>
      </c>
      <c r="M80" s="486">
        <v>1</v>
      </c>
    </row>
    <row r="81" spans="1:13" s="79" customFormat="1" ht="47.25" customHeight="1" thickTop="1" thickBot="1" x14ac:dyDescent="0.25">
      <c r="A81" s="484" t="s">
        <v>1203</v>
      </c>
      <c r="B81" s="545" t="s">
        <v>1252</v>
      </c>
      <c r="C81" s="668"/>
      <c r="D81" s="486">
        <v>2</v>
      </c>
      <c r="E81" s="486">
        <v>30</v>
      </c>
      <c r="F81" s="486">
        <v>3</v>
      </c>
      <c r="G81" s="486">
        <v>520</v>
      </c>
      <c r="H81" s="498">
        <v>53652300</v>
      </c>
      <c r="I81" s="498">
        <v>50969685</v>
      </c>
      <c r="J81" s="546" t="s">
        <v>1262</v>
      </c>
      <c r="K81" s="491" t="s">
        <v>13</v>
      </c>
      <c r="L81" s="486">
        <v>1</v>
      </c>
      <c r="M81" s="486">
        <v>1</v>
      </c>
    </row>
    <row r="82" spans="1:13" s="79" customFormat="1" ht="47.25" customHeight="1" thickTop="1" thickBot="1" x14ac:dyDescent="0.25">
      <c r="A82" s="484" t="s">
        <v>1203</v>
      </c>
      <c r="B82" s="545" t="s">
        <v>1252</v>
      </c>
      <c r="C82" s="668"/>
      <c r="D82" s="486">
        <v>2</v>
      </c>
      <c r="E82" s="486">
        <v>30</v>
      </c>
      <c r="F82" s="486">
        <v>3</v>
      </c>
      <c r="G82" s="486">
        <v>520</v>
      </c>
      <c r="H82" s="498">
        <v>139650000</v>
      </c>
      <c r="I82" s="498">
        <v>100914546</v>
      </c>
      <c r="J82" s="546" t="s">
        <v>1263</v>
      </c>
      <c r="K82" s="491" t="s">
        <v>25</v>
      </c>
      <c r="L82" s="486">
        <v>2</v>
      </c>
      <c r="M82" s="486">
        <v>1</v>
      </c>
    </row>
    <row r="83" spans="1:13" s="79" customFormat="1" ht="36" customHeight="1" thickTop="1" thickBot="1" x14ac:dyDescent="0.25">
      <c r="A83" s="484" t="s">
        <v>1203</v>
      </c>
      <c r="B83" s="545" t="s">
        <v>1252</v>
      </c>
      <c r="C83" s="668"/>
      <c r="D83" s="486">
        <v>2</v>
      </c>
      <c r="E83" s="486">
        <v>30</v>
      </c>
      <c r="F83" s="486">
        <v>3</v>
      </c>
      <c r="G83" s="486">
        <v>520</v>
      </c>
      <c r="H83" s="498">
        <v>356146246</v>
      </c>
      <c r="I83" s="498">
        <v>186030500</v>
      </c>
      <c r="J83" s="546" t="s">
        <v>1264</v>
      </c>
      <c r="K83" s="491" t="s">
        <v>13</v>
      </c>
      <c r="L83" s="486">
        <v>4</v>
      </c>
      <c r="M83" s="486">
        <v>2</v>
      </c>
    </row>
    <row r="84" spans="1:13" s="79" customFormat="1" ht="36" customHeight="1" thickTop="1" thickBot="1" x14ac:dyDescent="0.25">
      <c r="A84" s="484" t="s">
        <v>1203</v>
      </c>
      <c r="B84" s="545" t="s">
        <v>1252</v>
      </c>
      <c r="C84" s="668"/>
      <c r="D84" s="486">
        <v>2</v>
      </c>
      <c r="E84" s="486">
        <v>30</v>
      </c>
      <c r="F84" s="486">
        <v>3</v>
      </c>
      <c r="G84" s="486">
        <v>520</v>
      </c>
      <c r="H84" s="498">
        <v>0</v>
      </c>
      <c r="I84" s="498">
        <v>0</v>
      </c>
      <c r="J84" s="546" t="s">
        <v>1265</v>
      </c>
      <c r="K84" s="491" t="s">
        <v>13</v>
      </c>
      <c r="L84" s="486">
        <v>0</v>
      </c>
      <c r="M84" s="486">
        <v>0</v>
      </c>
    </row>
    <row r="85" spans="1:13" s="79" customFormat="1" ht="47.25" customHeight="1" thickTop="1" thickBot="1" x14ac:dyDescent="0.25">
      <c r="A85" s="484" t="s">
        <v>1203</v>
      </c>
      <c r="B85" s="545" t="s">
        <v>1252</v>
      </c>
      <c r="C85" s="668"/>
      <c r="D85" s="486">
        <v>2</v>
      </c>
      <c r="E85" s="486">
        <v>30</v>
      </c>
      <c r="F85" s="486">
        <v>3</v>
      </c>
      <c r="G85" s="486">
        <v>520</v>
      </c>
      <c r="H85" s="498">
        <v>0</v>
      </c>
      <c r="I85" s="498">
        <v>0</v>
      </c>
      <c r="J85" s="546" t="s">
        <v>1266</v>
      </c>
      <c r="K85" s="491" t="s">
        <v>13</v>
      </c>
      <c r="L85" s="486">
        <v>0</v>
      </c>
      <c r="M85" s="486">
        <v>0</v>
      </c>
    </row>
    <row r="86" spans="1:13" s="79" customFormat="1" ht="36" customHeight="1" thickTop="1" thickBot="1" x14ac:dyDescent="0.25">
      <c r="A86" s="484" t="s">
        <v>1203</v>
      </c>
      <c r="B86" s="545" t="s">
        <v>1252</v>
      </c>
      <c r="C86" s="668"/>
      <c r="D86" s="486">
        <v>2</v>
      </c>
      <c r="E86" s="486">
        <v>30</v>
      </c>
      <c r="F86" s="486">
        <v>3</v>
      </c>
      <c r="G86" s="486">
        <v>520</v>
      </c>
      <c r="H86" s="498">
        <v>86183200</v>
      </c>
      <c r="I86" s="498">
        <v>11673600</v>
      </c>
      <c r="J86" s="546" t="s">
        <v>1267</v>
      </c>
      <c r="K86" s="491" t="s">
        <v>13</v>
      </c>
      <c r="L86" s="486">
        <v>2</v>
      </c>
      <c r="M86" s="486">
        <v>0</v>
      </c>
    </row>
    <row r="87" spans="1:13" s="79" customFormat="1" ht="36" customHeight="1" thickTop="1" thickBot="1" x14ac:dyDescent="0.25">
      <c r="A87" s="484" t="s">
        <v>1203</v>
      </c>
      <c r="B87" s="545" t="s">
        <v>1252</v>
      </c>
      <c r="C87" s="668"/>
      <c r="D87" s="486">
        <v>2</v>
      </c>
      <c r="E87" s="486">
        <v>30</v>
      </c>
      <c r="F87" s="486">
        <v>3</v>
      </c>
      <c r="G87" s="486">
        <v>520</v>
      </c>
      <c r="H87" s="498">
        <v>0</v>
      </c>
      <c r="I87" s="498">
        <v>0</v>
      </c>
      <c r="J87" s="546" t="s">
        <v>1268</v>
      </c>
      <c r="K87" s="491" t="s">
        <v>13</v>
      </c>
      <c r="L87" s="486">
        <v>0</v>
      </c>
      <c r="M87" s="486">
        <v>0</v>
      </c>
    </row>
    <row r="88" spans="1:13" s="79" customFormat="1" ht="36" customHeight="1" thickTop="1" thickBot="1" x14ac:dyDescent="0.25">
      <c r="A88" s="484" t="s">
        <v>1203</v>
      </c>
      <c r="B88" s="545" t="s">
        <v>1252</v>
      </c>
      <c r="C88" s="668"/>
      <c r="D88" s="486">
        <v>2</v>
      </c>
      <c r="E88" s="486">
        <v>30</v>
      </c>
      <c r="F88" s="486">
        <v>3</v>
      </c>
      <c r="G88" s="486">
        <v>520</v>
      </c>
      <c r="H88" s="498">
        <v>50000000</v>
      </c>
      <c r="I88" s="498">
        <v>48295157</v>
      </c>
      <c r="J88" s="546" t="s">
        <v>1269</v>
      </c>
      <c r="K88" s="491" t="s">
        <v>2811</v>
      </c>
      <c r="L88" s="486">
        <v>1</v>
      </c>
      <c r="M88" s="486">
        <v>0</v>
      </c>
    </row>
    <row r="89" spans="1:13" s="79" customFormat="1" ht="47.25" customHeight="1" thickTop="1" thickBot="1" x14ac:dyDescent="0.25">
      <c r="A89" s="484" t="s">
        <v>1203</v>
      </c>
      <c r="B89" s="545" t="s">
        <v>1252</v>
      </c>
      <c r="C89" s="668"/>
      <c r="D89" s="486">
        <v>2</v>
      </c>
      <c r="E89" s="486">
        <v>30</v>
      </c>
      <c r="F89" s="486">
        <v>3</v>
      </c>
      <c r="G89" s="486">
        <v>520</v>
      </c>
      <c r="H89" s="498">
        <v>0</v>
      </c>
      <c r="I89" s="498">
        <v>0</v>
      </c>
      <c r="J89" s="546" t="s">
        <v>1270</v>
      </c>
      <c r="K89" s="491" t="s">
        <v>25</v>
      </c>
      <c r="L89" s="486">
        <v>0</v>
      </c>
      <c r="M89" s="486">
        <v>0</v>
      </c>
    </row>
    <row r="90" spans="1:13" s="79" customFormat="1" ht="47.25" customHeight="1" thickTop="1" thickBot="1" x14ac:dyDescent="0.25">
      <c r="A90" s="484" t="s">
        <v>1203</v>
      </c>
      <c r="B90" s="545" t="s">
        <v>1252</v>
      </c>
      <c r="C90" s="668"/>
      <c r="D90" s="486">
        <v>2</v>
      </c>
      <c r="E90" s="486">
        <v>30</v>
      </c>
      <c r="F90" s="486">
        <v>3</v>
      </c>
      <c r="G90" s="486">
        <v>520</v>
      </c>
      <c r="H90" s="498">
        <v>80000000</v>
      </c>
      <c r="I90" s="498">
        <v>23638686</v>
      </c>
      <c r="J90" s="546" t="s">
        <v>1271</v>
      </c>
      <c r="K90" s="491" t="s">
        <v>25</v>
      </c>
      <c r="L90" s="486">
        <v>1</v>
      </c>
      <c r="M90" s="486">
        <v>0</v>
      </c>
    </row>
    <row r="91" spans="1:13" s="79" customFormat="1" ht="36" customHeight="1" thickTop="1" thickBot="1" x14ac:dyDescent="0.25">
      <c r="A91" s="484" t="s">
        <v>1203</v>
      </c>
      <c r="B91" s="545" t="s">
        <v>1252</v>
      </c>
      <c r="C91" s="668"/>
      <c r="D91" s="486">
        <v>2</v>
      </c>
      <c r="E91" s="486">
        <v>30</v>
      </c>
      <c r="F91" s="486">
        <v>3</v>
      </c>
      <c r="G91" s="486">
        <v>520</v>
      </c>
      <c r="H91" s="498">
        <v>80000000</v>
      </c>
      <c r="I91" s="498">
        <v>28590702</v>
      </c>
      <c r="J91" s="546" t="s">
        <v>1272</v>
      </c>
      <c r="K91" s="491" t="s">
        <v>25</v>
      </c>
      <c r="L91" s="486">
        <v>1</v>
      </c>
      <c r="M91" s="486">
        <v>0</v>
      </c>
    </row>
    <row r="92" spans="1:13" s="79" customFormat="1" ht="47.25" customHeight="1" thickTop="1" thickBot="1" x14ac:dyDescent="0.25">
      <c r="A92" s="484" t="s">
        <v>1203</v>
      </c>
      <c r="B92" s="545" t="s">
        <v>1252</v>
      </c>
      <c r="C92" s="668"/>
      <c r="D92" s="486">
        <v>2</v>
      </c>
      <c r="E92" s="486">
        <v>30</v>
      </c>
      <c r="F92" s="486">
        <v>3</v>
      </c>
      <c r="G92" s="486">
        <v>520</v>
      </c>
      <c r="H92" s="498">
        <v>0</v>
      </c>
      <c r="I92" s="498">
        <v>0</v>
      </c>
      <c r="J92" s="546" t="s">
        <v>1273</v>
      </c>
      <c r="K92" s="491" t="s">
        <v>91</v>
      </c>
      <c r="L92" s="486">
        <v>0</v>
      </c>
      <c r="M92" s="486">
        <v>0</v>
      </c>
    </row>
    <row r="93" spans="1:13" s="79" customFormat="1" ht="47.25" customHeight="1" thickTop="1" thickBot="1" x14ac:dyDescent="0.25">
      <c r="A93" s="484" t="s">
        <v>1203</v>
      </c>
      <c r="B93" s="545" t="s">
        <v>1252</v>
      </c>
      <c r="C93" s="668"/>
      <c r="D93" s="486">
        <v>2</v>
      </c>
      <c r="E93" s="486">
        <v>30</v>
      </c>
      <c r="F93" s="486">
        <v>3</v>
      </c>
      <c r="G93" s="486">
        <v>520</v>
      </c>
      <c r="H93" s="498">
        <v>54000000</v>
      </c>
      <c r="I93" s="498">
        <v>53941460</v>
      </c>
      <c r="J93" s="546" t="s">
        <v>1274</v>
      </c>
      <c r="K93" s="491" t="s">
        <v>110</v>
      </c>
      <c r="L93" s="486">
        <v>1</v>
      </c>
      <c r="M93" s="486">
        <v>0</v>
      </c>
    </row>
    <row r="94" spans="1:13" s="79" customFormat="1" ht="47.25" customHeight="1" thickTop="1" thickBot="1" x14ac:dyDescent="0.25">
      <c r="A94" s="484" t="s">
        <v>1203</v>
      </c>
      <c r="B94" s="545" t="s">
        <v>1252</v>
      </c>
      <c r="C94" s="668"/>
      <c r="D94" s="486">
        <v>2</v>
      </c>
      <c r="E94" s="486">
        <v>30</v>
      </c>
      <c r="F94" s="486">
        <v>3</v>
      </c>
      <c r="G94" s="486">
        <v>520</v>
      </c>
      <c r="H94" s="498">
        <v>109000000</v>
      </c>
      <c r="I94" s="498">
        <v>108895708</v>
      </c>
      <c r="J94" s="546" t="s">
        <v>1275</v>
      </c>
      <c r="K94" s="491" t="s">
        <v>91</v>
      </c>
      <c r="L94" s="486">
        <v>1</v>
      </c>
      <c r="M94" s="486">
        <v>1</v>
      </c>
    </row>
    <row r="95" spans="1:13" s="79" customFormat="1" ht="36" customHeight="1" thickTop="1" thickBot="1" x14ac:dyDescent="0.25">
      <c r="A95" s="484" t="s">
        <v>1203</v>
      </c>
      <c r="B95" s="545" t="s">
        <v>1252</v>
      </c>
      <c r="C95" s="668"/>
      <c r="D95" s="486">
        <v>2</v>
      </c>
      <c r="E95" s="486">
        <v>30</v>
      </c>
      <c r="F95" s="486">
        <v>3</v>
      </c>
      <c r="G95" s="486">
        <v>520</v>
      </c>
      <c r="H95" s="498">
        <v>111000000</v>
      </c>
      <c r="I95" s="498">
        <v>110634407</v>
      </c>
      <c r="J95" s="546" t="s">
        <v>1276</v>
      </c>
      <c r="K95" s="491" t="s">
        <v>13</v>
      </c>
      <c r="L95" s="486">
        <v>8</v>
      </c>
      <c r="M95" s="486">
        <v>0</v>
      </c>
    </row>
    <row r="96" spans="1:13" s="79" customFormat="1" ht="36" customHeight="1" thickTop="1" thickBot="1" x14ac:dyDescent="0.25">
      <c r="A96" s="484" t="s">
        <v>1203</v>
      </c>
      <c r="B96" s="545" t="s">
        <v>1252</v>
      </c>
      <c r="C96" s="668"/>
      <c r="D96" s="486">
        <v>22</v>
      </c>
      <c r="E96" s="486">
        <v>30</v>
      </c>
      <c r="F96" s="486">
        <v>3</v>
      </c>
      <c r="G96" s="486">
        <v>520</v>
      </c>
      <c r="H96" s="498">
        <v>25400000</v>
      </c>
      <c r="I96" s="498">
        <v>25302000</v>
      </c>
      <c r="J96" s="546" t="s">
        <v>1277</v>
      </c>
      <c r="K96" s="491" t="s">
        <v>13</v>
      </c>
      <c r="L96" s="486">
        <v>1</v>
      </c>
      <c r="M96" s="486">
        <v>0</v>
      </c>
    </row>
    <row r="97" spans="1:13" s="79" customFormat="1" ht="47.25" customHeight="1" thickTop="1" thickBot="1" x14ac:dyDescent="0.25">
      <c r="A97" s="484" t="s">
        <v>1203</v>
      </c>
      <c r="B97" s="545" t="s">
        <v>1252</v>
      </c>
      <c r="C97" s="668"/>
      <c r="D97" s="486">
        <v>2</v>
      </c>
      <c r="E97" s="486">
        <v>30</v>
      </c>
      <c r="F97" s="486">
        <v>3</v>
      </c>
      <c r="G97" s="486">
        <v>520</v>
      </c>
      <c r="H97" s="498">
        <v>21600000</v>
      </c>
      <c r="I97" s="498">
        <v>21556142</v>
      </c>
      <c r="J97" s="546" t="s">
        <v>1278</v>
      </c>
      <c r="K97" s="491" t="s">
        <v>34</v>
      </c>
      <c r="L97" s="486">
        <v>1</v>
      </c>
      <c r="M97" s="486">
        <v>0</v>
      </c>
    </row>
    <row r="98" spans="1:13" s="79" customFormat="1" ht="36" customHeight="1" thickTop="1" thickBot="1" x14ac:dyDescent="0.25">
      <c r="A98" s="484" t="s">
        <v>1203</v>
      </c>
      <c r="B98" s="545" t="s">
        <v>1252</v>
      </c>
      <c r="C98" s="668"/>
      <c r="D98" s="486">
        <v>2</v>
      </c>
      <c r="E98" s="486">
        <v>30</v>
      </c>
      <c r="F98" s="486">
        <v>3</v>
      </c>
      <c r="G98" s="486">
        <v>520</v>
      </c>
      <c r="H98" s="498">
        <v>113500000</v>
      </c>
      <c r="I98" s="498">
        <v>113175000</v>
      </c>
      <c r="J98" s="546" t="s">
        <v>1279</v>
      </c>
      <c r="K98" s="532" t="s">
        <v>13</v>
      </c>
      <c r="L98" s="486">
        <v>1</v>
      </c>
      <c r="M98" s="486">
        <v>0</v>
      </c>
    </row>
    <row r="99" spans="1:13" s="79" customFormat="1" ht="54" customHeight="1" thickTop="1" thickBot="1" x14ac:dyDescent="0.25">
      <c r="A99" s="484" t="s">
        <v>1203</v>
      </c>
      <c r="B99" s="545" t="s">
        <v>1252</v>
      </c>
      <c r="C99" s="668"/>
      <c r="D99" s="486">
        <v>2</v>
      </c>
      <c r="E99" s="486">
        <v>30</v>
      </c>
      <c r="F99" s="486">
        <v>3</v>
      </c>
      <c r="G99" s="486">
        <v>520</v>
      </c>
      <c r="H99" s="498">
        <v>46179100</v>
      </c>
      <c r="I99" s="498">
        <v>38520000</v>
      </c>
      <c r="J99" s="546" t="s">
        <v>1280</v>
      </c>
      <c r="K99" s="532" t="s">
        <v>13</v>
      </c>
      <c r="L99" s="486">
        <v>2</v>
      </c>
      <c r="M99" s="486">
        <v>0</v>
      </c>
    </row>
    <row r="100" spans="1:13" s="79" customFormat="1" ht="36" customHeight="1" thickTop="1" thickBot="1" x14ac:dyDescent="0.25">
      <c r="A100" s="484" t="s">
        <v>1203</v>
      </c>
      <c r="B100" s="545" t="s">
        <v>1252</v>
      </c>
      <c r="C100" s="668"/>
      <c r="D100" s="486">
        <v>2</v>
      </c>
      <c r="E100" s="486">
        <v>30</v>
      </c>
      <c r="F100" s="486">
        <v>3</v>
      </c>
      <c r="G100" s="486">
        <v>520</v>
      </c>
      <c r="H100" s="498">
        <v>92000000</v>
      </c>
      <c r="I100" s="498">
        <v>91299500</v>
      </c>
      <c r="J100" s="546" t="s">
        <v>1281</v>
      </c>
      <c r="K100" s="532" t="s">
        <v>13</v>
      </c>
      <c r="L100" s="486">
        <v>1</v>
      </c>
      <c r="M100" s="486">
        <v>1</v>
      </c>
    </row>
    <row r="101" spans="1:13" s="79" customFormat="1" ht="54" customHeight="1" thickTop="1" thickBot="1" x14ac:dyDescent="0.25">
      <c r="A101" s="484" t="s">
        <v>1203</v>
      </c>
      <c r="B101" s="545" t="s">
        <v>1252</v>
      </c>
      <c r="C101" s="668"/>
      <c r="D101" s="486">
        <v>2</v>
      </c>
      <c r="E101" s="486">
        <v>30</v>
      </c>
      <c r="F101" s="486">
        <v>3</v>
      </c>
      <c r="G101" s="486">
        <v>520</v>
      </c>
      <c r="H101" s="498">
        <v>100000000</v>
      </c>
      <c r="I101" s="498">
        <v>92898025</v>
      </c>
      <c r="J101" s="546" t="s">
        <v>1282</v>
      </c>
      <c r="K101" s="491" t="s">
        <v>13</v>
      </c>
      <c r="L101" s="486">
        <v>2</v>
      </c>
      <c r="M101" s="486">
        <v>0</v>
      </c>
    </row>
    <row r="102" spans="1:13" s="79" customFormat="1" ht="54" customHeight="1" thickTop="1" thickBot="1" x14ac:dyDescent="0.25">
      <c r="A102" s="484" t="s">
        <v>1203</v>
      </c>
      <c r="B102" s="545" t="s">
        <v>1252</v>
      </c>
      <c r="C102" s="659"/>
      <c r="D102" s="486">
        <v>2</v>
      </c>
      <c r="E102" s="486">
        <v>30</v>
      </c>
      <c r="F102" s="486">
        <v>3</v>
      </c>
      <c r="G102" s="486">
        <v>520</v>
      </c>
      <c r="H102" s="498">
        <v>40000000</v>
      </c>
      <c r="I102" s="498">
        <v>38944740</v>
      </c>
      <c r="J102" s="546" t="s">
        <v>1283</v>
      </c>
      <c r="K102" s="491" t="s">
        <v>67</v>
      </c>
      <c r="L102" s="486">
        <v>2</v>
      </c>
      <c r="M102" s="486">
        <v>0</v>
      </c>
    </row>
    <row r="103" spans="1:13" s="79" customFormat="1" ht="47.25" customHeight="1" thickTop="1" thickBot="1" x14ac:dyDescent="0.25">
      <c r="A103" s="484" t="s">
        <v>1203</v>
      </c>
      <c r="B103" s="545" t="s">
        <v>1252</v>
      </c>
      <c r="C103" s="658" t="s">
        <v>2315</v>
      </c>
      <c r="D103" s="486">
        <v>2</v>
      </c>
      <c r="E103" s="486">
        <v>30</v>
      </c>
      <c r="F103" s="486">
        <v>3</v>
      </c>
      <c r="G103" s="486">
        <v>520</v>
      </c>
      <c r="H103" s="498">
        <v>47085120</v>
      </c>
      <c r="I103" s="498">
        <v>47085120</v>
      </c>
      <c r="J103" s="546" t="s">
        <v>1284</v>
      </c>
      <c r="K103" s="491" t="s">
        <v>25</v>
      </c>
      <c r="L103" s="486">
        <v>2</v>
      </c>
      <c r="M103" s="486">
        <v>2</v>
      </c>
    </row>
    <row r="104" spans="1:13" s="79" customFormat="1" ht="36" customHeight="1" thickTop="1" thickBot="1" x14ac:dyDescent="0.25">
      <c r="A104" s="484" t="s">
        <v>1203</v>
      </c>
      <c r="B104" s="545" t="s">
        <v>1252</v>
      </c>
      <c r="C104" s="668"/>
      <c r="D104" s="486">
        <v>2</v>
      </c>
      <c r="E104" s="486">
        <v>30</v>
      </c>
      <c r="F104" s="486">
        <v>3</v>
      </c>
      <c r="G104" s="486">
        <v>520</v>
      </c>
      <c r="H104" s="498">
        <v>176369461</v>
      </c>
      <c r="I104" s="498">
        <v>175597858</v>
      </c>
      <c r="J104" s="546" t="s">
        <v>1285</v>
      </c>
      <c r="K104" s="491" t="s">
        <v>13</v>
      </c>
      <c r="L104" s="486">
        <v>1</v>
      </c>
      <c r="M104" s="486">
        <v>1</v>
      </c>
    </row>
    <row r="105" spans="1:13" s="79" customFormat="1" ht="47.25" customHeight="1" thickTop="1" thickBot="1" x14ac:dyDescent="0.25">
      <c r="A105" s="484" t="s">
        <v>1203</v>
      </c>
      <c r="B105" s="545" t="s">
        <v>1252</v>
      </c>
      <c r="C105" s="668"/>
      <c r="D105" s="486">
        <v>2</v>
      </c>
      <c r="E105" s="486">
        <v>30</v>
      </c>
      <c r="F105" s="486">
        <v>3</v>
      </c>
      <c r="G105" s="486">
        <v>520</v>
      </c>
      <c r="H105" s="498">
        <v>123028349</v>
      </c>
      <c r="I105" s="498">
        <v>46690430</v>
      </c>
      <c r="J105" s="546" t="s">
        <v>1286</v>
      </c>
      <c r="K105" s="491" t="s">
        <v>25</v>
      </c>
      <c r="L105" s="486">
        <v>1</v>
      </c>
      <c r="M105" s="486">
        <v>0</v>
      </c>
    </row>
    <row r="106" spans="1:13" s="79" customFormat="1" ht="47.25" customHeight="1" thickTop="1" thickBot="1" x14ac:dyDescent="0.25">
      <c r="A106" s="484" t="s">
        <v>1203</v>
      </c>
      <c r="B106" s="545" t="s">
        <v>1252</v>
      </c>
      <c r="C106" s="668"/>
      <c r="D106" s="486">
        <v>2</v>
      </c>
      <c r="E106" s="486">
        <v>30</v>
      </c>
      <c r="F106" s="486">
        <v>3</v>
      </c>
      <c r="G106" s="486">
        <v>520</v>
      </c>
      <c r="H106" s="498">
        <v>200000000</v>
      </c>
      <c r="I106" s="498">
        <v>108880800</v>
      </c>
      <c r="J106" s="546" t="s">
        <v>1287</v>
      </c>
      <c r="K106" s="532" t="s">
        <v>13</v>
      </c>
      <c r="L106" s="486">
        <v>1</v>
      </c>
      <c r="M106" s="486">
        <v>0</v>
      </c>
    </row>
    <row r="107" spans="1:13" s="79" customFormat="1" ht="47.25" customHeight="1" thickTop="1" thickBot="1" x14ac:dyDescent="0.25">
      <c r="A107" s="484" t="s">
        <v>1203</v>
      </c>
      <c r="B107" s="545" t="s">
        <v>1252</v>
      </c>
      <c r="C107" s="659"/>
      <c r="D107" s="486">
        <v>2</v>
      </c>
      <c r="E107" s="486">
        <v>30</v>
      </c>
      <c r="F107" s="486">
        <v>3</v>
      </c>
      <c r="G107" s="486">
        <v>520</v>
      </c>
      <c r="H107" s="498">
        <v>200000000</v>
      </c>
      <c r="I107" s="498">
        <v>90345687</v>
      </c>
      <c r="J107" s="546" t="s">
        <v>1288</v>
      </c>
      <c r="K107" s="532" t="s">
        <v>13</v>
      </c>
      <c r="L107" s="486">
        <v>1</v>
      </c>
      <c r="M107" s="486">
        <v>0</v>
      </c>
    </row>
    <row r="108" spans="1:13" s="79" customFormat="1" ht="47.25" customHeight="1" thickTop="1" thickBot="1" x14ac:dyDescent="0.25">
      <c r="A108" s="484" t="s">
        <v>1203</v>
      </c>
      <c r="B108" s="545" t="s">
        <v>1252</v>
      </c>
      <c r="C108" s="484" t="s">
        <v>35</v>
      </c>
      <c r="D108" s="486">
        <v>2</v>
      </c>
      <c r="E108" s="486">
        <v>30</v>
      </c>
      <c r="F108" s="486">
        <v>3</v>
      </c>
      <c r="G108" s="486">
        <v>540</v>
      </c>
      <c r="H108" s="498">
        <v>0</v>
      </c>
      <c r="I108" s="498">
        <v>0</v>
      </c>
      <c r="J108" s="546" t="s">
        <v>1289</v>
      </c>
      <c r="K108" s="491" t="s">
        <v>2812</v>
      </c>
      <c r="L108" s="486">
        <v>0</v>
      </c>
      <c r="M108" s="486">
        <v>0</v>
      </c>
    </row>
    <row r="109" spans="1:13" s="137" customFormat="1" ht="22.15" customHeight="1" thickTop="1" thickBot="1" x14ac:dyDescent="0.25">
      <c r="A109" s="132"/>
      <c r="B109" s="20"/>
      <c r="C109" s="203"/>
      <c r="D109" s="21"/>
      <c r="E109" s="21"/>
      <c r="F109" s="21"/>
      <c r="G109" s="21"/>
      <c r="H109" s="25"/>
      <c r="I109" s="25"/>
      <c r="J109" s="21"/>
      <c r="K109" s="21"/>
      <c r="L109" s="21"/>
      <c r="M109" s="21"/>
    </row>
    <row r="110" spans="1:13" s="122" customFormat="1" ht="30" customHeight="1" thickTop="1" thickBot="1" x14ac:dyDescent="0.25">
      <c r="A110" s="631" t="s">
        <v>1</v>
      </c>
      <c r="B110" s="631" t="s">
        <v>0</v>
      </c>
      <c r="C110" s="631" t="s">
        <v>122</v>
      </c>
      <c r="D110" s="628" t="s">
        <v>104</v>
      </c>
      <c r="E110" s="629"/>
      <c r="F110" s="629"/>
      <c r="G110" s="630"/>
      <c r="H110" s="628" t="s">
        <v>3</v>
      </c>
      <c r="I110" s="629"/>
      <c r="J110" s="628" t="s">
        <v>105</v>
      </c>
      <c r="K110" s="629"/>
      <c r="L110" s="629"/>
      <c r="M110" s="630"/>
    </row>
    <row r="111" spans="1:13" s="122" customFormat="1" ht="34.5" customHeight="1" thickTop="1" thickBot="1" x14ac:dyDescent="0.25">
      <c r="A111" s="632"/>
      <c r="B111" s="632"/>
      <c r="C111" s="632"/>
      <c r="D111" s="194" t="s">
        <v>4</v>
      </c>
      <c r="E111" s="194" t="s">
        <v>5</v>
      </c>
      <c r="F111" s="194" t="s">
        <v>6</v>
      </c>
      <c r="G111" s="194" t="s">
        <v>7</v>
      </c>
      <c r="H111" s="194" t="s">
        <v>2</v>
      </c>
      <c r="I111" s="194" t="s">
        <v>3</v>
      </c>
      <c r="J111" s="194" t="s">
        <v>8</v>
      </c>
      <c r="K111" s="290" t="s">
        <v>9</v>
      </c>
      <c r="L111" s="290" t="s">
        <v>106</v>
      </c>
      <c r="M111" s="290" t="s">
        <v>107</v>
      </c>
    </row>
    <row r="112" spans="1:13" s="79" customFormat="1" ht="47.25" customHeight="1" thickTop="1" thickBot="1" x14ac:dyDescent="0.25">
      <c r="A112" s="487" t="s">
        <v>1203</v>
      </c>
      <c r="B112" s="487" t="s">
        <v>1290</v>
      </c>
      <c r="C112" s="488" t="s">
        <v>16</v>
      </c>
      <c r="D112" s="487">
        <v>2</v>
      </c>
      <c r="E112" s="487">
        <v>30</v>
      </c>
      <c r="F112" s="487">
        <v>3</v>
      </c>
      <c r="G112" s="487">
        <v>848</v>
      </c>
      <c r="H112" s="197">
        <v>450000000</v>
      </c>
      <c r="I112" s="197">
        <v>411265540</v>
      </c>
      <c r="J112" s="201" t="s">
        <v>1291</v>
      </c>
      <c r="K112" s="490" t="s">
        <v>17</v>
      </c>
      <c r="L112" s="488">
        <v>372</v>
      </c>
      <c r="M112" s="488">
        <v>229</v>
      </c>
    </row>
    <row r="113" spans="1:16384" s="79" customFormat="1" ht="47.25" customHeight="1" thickTop="1" thickBot="1" x14ac:dyDescent="0.25">
      <c r="A113" s="487" t="s">
        <v>1203</v>
      </c>
      <c r="B113" s="487" t="s">
        <v>1290</v>
      </c>
      <c r="C113" s="640" t="s">
        <v>24</v>
      </c>
      <c r="D113" s="487">
        <v>2</v>
      </c>
      <c r="E113" s="487">
        <v>30</v>
      </c>
      <c r="F113" s="487">
        <v>3</v>
      </c>
      <c r="G113" s="487">
        <v>520</v>
      </c>
      <c r="H113" s="197">
        <v>892726764</v>
      </c>
      <c r="I113" s="197">
        <v>64320000</v>
      </c>
      <c r="J113" s="201" t="s">
        <v>1292</v>
      </c>
      <c r="K113" s="490" t="s">
        <v>25</v>
      </c>
      <c r="L113" s="488">
        <v>2</v>
      </c>
      <c r="M113" s="488">
        <v>0</v>
      </c>
    </row>
    <row r="114" spans="1:16384" s="79" customFormat="1" ht="47.25" customHeight="1" thickTop="1" thickBot="1" x14ac:dyDescent="0.25">
      <c r="A114" s="487" t="s">
        <v>1203</v>
      </c>
      <c r="B114" s="487" t="s">
        <v>1290</v>
      </c>
      <c r="C114" s="697"/>
      <c r="D114" s="487">
        <v>2</v>
      </c>
      <c r="E114" s="487">
        <v>30</v>
      </c>
      <c r="F114" s="487">
        <v>3</v>
      </c>
      <c r="G114" s="487">
        <v>520</v>
      </c>
      <c r="H114" s="197">
        <v>83993650</v>
      </c>
      <c r="I114" s="197">
        <v>25198095</v>
      </c>
      <c r="J114" s="201" t="s">
        <v>1293</v>
      </c>
      <c r="K114" s="490" t="s">
        <v>25</v>
      </c>
      <c r="L114" s="488">
        <v>1</v>
      </c>
      <c r="M114" s="488">
        <v>0</v>
      </c>
    </row>
    <row r="115" spans="1:16384" s="79" customFormat="1" ht="47.25" customHeight="1" thickTop="1" thickBot="1" x14ac:dyDescent="0.25">
      <c r="A115" s="487" t="s">
        <v>1203</v>
      </c>
      <c r="B115" s="487" t="s">
        <v>1290</v>
      </c>
      <c r="C115" s="697"/>
      <c r="D115" s="487">
        <v>2</v>
      </c>
      <c r="E115" s="487">
        <v>30</v>
      </c>
      <c r="F115" s="487">
        <v>3</v>
      </c>
      <c r="G115" s="487">
        <v>520</v>
      </c>
      <c r="H115" s="197">
        <v>152265500</v>
      </c>
      <c r="I115" s="197">
        <v>45679650</v>
      </c>
      <c r="J115" s="201" t="s">
        <v>1294</v>
      </c>
      <c r="K115" s="490" t="s">
        <v>13</v>
      </c>
      <c r="L115" s="488">
        <v>1</v>
      </c>
      <c r="M115" s="488">
        <v>0</v>
      </c>
    </row>
    <row r="116" spans="1:16384" s="79" customFormat="1" ht="47.25" customHeight="1" thickTop="1" thickBot="1" x14ac:dyDescent="0.25">
      <c r="A116" s="487" t="s">
        <v>1203</v>
      </c>
      <c r="B116" s="487" t="s">
        <v>1290</v>
      </c>
      <c r="C116" s="697"/>
      <c r="D116" s="487">
        <v>2</v>
      </c>
      <c r="E116" s="487">
        <v>30</v>
      </c>
      <c r="F116" s="487">
        <v>3</v>
      </c>
      <c r="G116" s="487">
        <v>520</v>
      </c>
      <c r="H116" s="197">
        <v>48500000</v>
      </c>
      <c r="I116" s="197">
        <v>14550000</v>
      </c>
      <c r="J116" s="201" t="s">
        <v>1295</v>
      </c>
      <c r="K116" s="490" t="s">
        <v>18</v>
      </c>
      <c r="L116" s="488">
        <v>1</v>
      </c>
      <c r="M116" s="488">
        <v>0</v>
      </c>
    </row>
    <row r="117" spans="1:16384" s="79" customFormat="1" ht="47.25" customHeight="1" thickTop="1" thickBot="1" x14ac:dyDescent="0.25">
      <c r="A117" s="487" t="s">
        <v>1203</v>
      </c>
      <c r="B117" s="487" t="s">
        <v>1290</v>
      </c>
      <c r="C117" s="697"/>
      <c r="D117" s="487">
        <v>2</v>
      </c>
      <c r="E117" s="487">
        <v>30</v>
      </c>
      <c r="F117" s="487">
        <v>3</v>
      </c>
      <c r="G117" s="487">
        <v>520</v>
      </c>
      <c r="H117" s="197">
        <v>62652565</v>
      </c>
      <c r="I117" s="197">
        <v>62652565</v>
      </c>
      <c r="J117" s="201" t="s">
        <v>1296</v>
      </c>
      <c r="K117" s="490" t="s">
        <v>13</v>
      </c>
      <c r="L117" s="488">
        <v>1</v>
      </c>
      <c r="M117" s="488">
        <v>1</v>
      </c>
    </row>
    <row r="118" spans="1:16384" s="79" customFormat="1" ht="47.25" customHeight="1" thickTop="1" thickBot="1" x14ac:dyDescent="0.25">
      <c r="A118" s="487" t="s">
        <v>1203</v>
      </c>
      <c r="B118" s="487" t="s">
        <v>1290</v>
      </c>
      <c r="C118" s="697"/>
      <c r="D118" s="487">
        <v>2</v>
      </c>
      <c r="E118" s="487">
        <v>30</v>
      </c>
      <c r="F118" s="487">
        <v>3</v>
      </c>
      <c r="G118" s="487">
        <v>520</v>
      </c>
      <c r="H118" s="197">
        <v>35300000</v>
      </c>
      <c r="I118" s="197">
        <v>10590000</v>
      </c>
      <c r="J118" s="201" t="s">
        <v>1297</v>
      </c>
      <c r="K118" s="490" t="s">
        <v>13</v>
      </c>
      <c r="L118" s="488">
        <v>1</v>
      </c>
      <c r="M118" s="488">
        <v>0</v>
      </c>
    </row>
    <row r="119" spans="1:16384" s="79" customFormat="1" ht="36" customHeight="1" thickTop="1" thickBot="1" x14ac:dyDescent="0.25">
      <c r="A119" s="487" t="s">
        <v>1203</v>
      </c>
      <c r="B119" s="487" t="s">
        <v>1290</v>
      </c>
      <c r="C119" s="697"/>
      <c r="D119" s="487">
        <v>2</v>
      </c>
      <c r="E119" s="487">
        <v>30</v>
      </c>
      <c r="F119" s="487">
        <v>3</v>
      </c>
      <c r="G119" s="487">
        <v>520</v>
      </c>
      <c r="H119" s="197">
        <v>37690000</v>
      </c>
      <c r="I119" s="197">
        <v>11307000</v>
      </c>
      <c r="J119" s="201" t="s">
        <v>1298</v>
      </c>
      <c r="K119" s="490" t="s">
        <v>13</v>
      </c>
      <c r="L119" s="488">
        <v>1</v>
      </c>
      <c r="M119" s="488">
        <v>0</v>
      </c>
    </row>
    <row r="120" spans="1:16384" s="79" customFormat="1" ht="47.25" customHeight="1" thickTop="1" thickBot="1" x14ac:dyDescent="0.25">
      <c r="A120" s="487" t="s">
        <v>1203</v>
      </c>
      <c r="B120" s="487" t="s">
        <v>1290</v>
      </c>
      <c r="C120" s="697"/>
      <c r="D120" s="487">
        <v>2</v>
      </c>
      <c r="E120" s="487">
        <v>30</v>
      </c>
      <c r="F120" s="487">
        <v>3</v>
      </c>
      <c r="G120" s="487">
        <v>520</v>
      </c>
      <c r="H120" s="197">
        <v>43600000</v>
      </c>
      <c r="I120" s="197">
        <v>13080000</v>
      </c>
      <c r="J120" s="201" t="s">
        <v>1299</v>
      </c>
      <c r="K120" s="490" t="s">
        <v>13</v>
      </c>
      <c r="L120" s="488">
        <v>1</v>
      </c>
      <c r="M120" s="488">
        <v>0</v>
      </c>
    </row>
    <row r="121" spans="1:16384" s="79" customFormat="1" ht="47.25" customHeight="1" thickTop="1" thickBot="1" x14ac:dyDescent="0.25">
      <c r="A121" s="487" t="s">
        <v>1203</v>
      </c>
      <c r="B121" s="487" t="s">
        <v>1290</v>
      </c>
      <c r="C121" s="697"/>
      <c r="D121" s="487">
        <v>2</v>
      </c>
      <c r="E121" s="487">
        <v>30</v>
      </c>
      <c r="F121" s="487">
        <v>3</v>
      </c>
      <c r="G121" s="487">
        <v>520</v>
      </c>
      <c r="H121" s="197">
        <v>15000000</v>
      </c>
      <c r="I121" s="197">
        <v>0</v>
      </c>
      <c r="J121" s="201" t="s">
        <v>1300</v>
      </c>
      <c r="K121" s="490" t="s">
        <v>13</v>
      </c>
      <c r="L121" s="488">
        <v>1</v>
      </c>
      <c r="M121" s="488">
        <v>0</v>
      </c>
    </row>
    <row r="122" spans="1:16384" s="79" customFormat="1" ht="47.25" customHeight="1" thickTop="1" thickBot="1" x14ac:dyDescent="0.25">
      <c r="A122" s="487" t="s">
        <v>1203</v>
      </c>
      <c r="B122" s="487" t="s">
        <v>1290</v>
      </c>
      <c r="C122" s="697"/>
      <c r="D122" s="487">
        <v>2</v>
      </c>
      <c r="E122" s="487">
        <v>30</v>
      </c>
      <c r="F122" s="487">
        <v>3</v>
      </c>
      <c r="G122" s="487">
        <v>520</v>
      </c>
      <c r="H122" s="197">
        <v>25000000</v>
      </c>
      <c r="I122" s="197">
        <v>0</v>
      </c>
      <c r="J122" s="201" t="s">
        <v>1301</v>
      </c>
      <c r="K122" s="490" t="s">
        <v>13</v>
      </c>
      <c r="L122" s="488">
        <v>1</v>
      </c>
      <c r="M122" s="488">
        <v>0</v>
      </c>
    </row>
    <row r="123" spans="1:16384" s="79" customFormat="1" ht="72.75" customHeight="1" thickTop="1" thickBot="1" x14ac:dyDescent="0.25">
      <c r="A123" s="487" t="s">
        <v>1203</v>
      </c>
      <c r="B123" s="487" t="s">
        <v>1290</v>
      </c>
      <c r="C123" s="697"/>
      <c r="D123" s="487">
        <v>2</v>
      </c>
      <c r="E123" s="487">
        <v>30</v>
      </c>
      <c r="F123" s="487">
        <v>3</v>
      </c>
      <c r="G123" s="487">
        <v>520</v>
      </c>
      <c r="H123" s="197">
        <v>165100300</v>
      </c>
      <c r="I123" s="197">
        <v>165100300</v>
      </c>
      <c r="J123" s="201" t="s">
        <v>1302</v>
      </c>
      <c r="K123" s="490" t="s">
        <v>13</v>
      </c>
      <c r="L123" s="488">
        <v>1</v>
      </c>
      <c r="M123" s="488">
        <v>1</v>
      </c>
    </row>
    <row r="124" spans="1:16384" s="79" customFormat="1" ht="135.75" customHeight="1" thickTop="1" thickBot="1" x14ac:dyDescent="0.25">
      <c r="A124" s="487" t="s">
        <v>1203</v>
      </c>
      <c r="B124" s="487" t="s">
        <v>1290</v>
      </c>
      <c r="C124" s="697"/>
      <c r="D124" s="487">
        <v>2</v>
      </c>
      <c r="E124" s="487">
        <v>30</v>
      </c>
      <c r="F124" s="487">
        <v>3</v>
      </c>
      <c r="G124" s="487">
        <v>520</v>
      </c>
      <c r="H124" s="197">
        <v>80826000</v>
      </c>
      <c r="I124" s="197">
        <v>80826000</v>
      </c>
      <c r="J124" s="201" t="s">
        <v>2378</v>
      </c>
      <c r="K124" s="490" t="s">
        <v>13</v>
      </c>
      <c r="L124" s="488">
        <v>1</v>
      </c>
      <c r="M124" s="488">
        <v>1</v>
      </c>
    </row>
    <row r="125" spans="1:16384" s="79" customFormat="1" ht="65.25" customHeight="1" thickTop="1" thickBot="1" x14ac:dyDescent="0.25">
      <c r="A125" s="487" t="s">
        <v>1203</v>
      </c>
      <c r="B125" s="487" t="s">
        <v>1290</v>
      </c>
      <c r="C125" s="697"/>
      <c r="D125" s="487">
        <v>2</v>
      </c>
      <c r="E125" s="487">
        <v>30</v>
      </c>
      <c r="F125" s="487">
        <v>3</v>
      </c>
      <c r="G125" s="487">
        <v>520</v>
      </c>
      <c r="H125" s="197">
        <v>409737147</v>
      </c>
      <c r="I125" s="197">
        <v>0</v>
      </c>
      <c r="J125" s="201" t="s">
        <v>1303</v>
      </c>
      <c r="K125" s="490" t="s">
        <v>13</v>
      </c>
      <c r="L125" s="488">
        <v>1</v>
      </c>
      <c r="M125" s="488">
        <v>0</v>
      </c>
    </row>
    <row r="126" spans="1:16384" s="79" customFormat="1" ht="66" customHeight="1" thickTop="1" thickBot="1" x14ac:dyDescent="0.25">
      <c r="A126" s="487" t="s">
        <v>1203</v>
      </c>
      <c r="B126" s="487" t="s">
        <v>1290</v>
      </c>
      <c r="C126" s="641"/>
      <c r="D126" s="487">
        <v>2</v>
      </c>
      <c r="E126" s="487">
        <v>30</v>
      </c>
      <c r="F126" s="487">
        <v>3</v>
      </c>
      <c r="G126" s="487">
        <v>520</v>
      </c>
      <c r="H126" s="197">
        <v>80000000</v>
      </c>
      <c r="I126" s="197">
        <v>0</v>
      </c>
      <c r="J126" s="201" t="s">
        <v>1304</v>
      </c>
      <c r="K126" s="490" t="s">
        <v>13</v>
      </c>
      <c r="L126" s="488">
        <v>1</v>
      </c>
      <c r="M126" s="488">
        <v>0</v>
      </c>
    </row>
    <row r="127" spans="1:16384" s="79" customFormat="1" ht="126" customHeight="1" thickTop="1" thickBot="1" x14ac:dyDescent="0.25">
      <c r="A127" s="487" t="s">
        <v>1203</v>
      </c>
      <c r="B127" s="487" t="s">
        <v>1290</v>
      </c>
      <c r="C127" s="591" t="s">
        <v>35</v>
      </c>
      <c r="D127" s="487">
        <v>2</v>
      </c>
      <c r="E127" s="487">
        <v>30</v>
      </c>
      <c r="F127" s="487">
        <v>3</v>
      </c>
      <c r="G127" s="487">
        <v>540</v>
      </c>
      <c r="H127" s="197">
        <v>250000000</v>
      </c>
      <c r="I127" s="197">
        <v>243172150</v>
      </c>
      <c r="J127" s="201" t="s">
        <v>2377</v>
      </c>
      <c r="K127" s="490" t="s">
        <v>15</v>
      </c>
      <c r="L127" s="488">
        <v>13</v>
      </c>
      <c r="M127" s="488">
        <v>13</v>
      </c>
    </row>
    <row r="128" spans="1:16384" s="144" customFormat="1" ht="21" customHeight="1" thickTop="1" thickBot="1" x14ac:dyDescent="0.3">
      <c r="A128" s="124"/>
      <c r="B128" s="123"/>
      <c r="C128" s="125"/>
      <c r="D128" s="10"/>
      <c r="E128" s="10"/>
      <c r="F128" s="10"/>
      <c r="G128" s="10"/>
      <c r="H128" s="9"/>
      <c r="I128" s="9"/>
      <c r="J128" s="4"/>
      <c r="K128" s="10"/>
      <c r="L128" s="9"/>
      <c r="M128" s="9"/>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8"/>
      <c r="AY128" s="118"/>
      <c r="AZ128" s="118"/>
      <c r="BA128" s="118"/>
      <c r="BB128" s="118"/>
      <c r="BC128" s="118"/>
      <c r="BD128" s="118"/>
      <c r="BE128" s="118"/>
      <c r="BF128" s="118"/>
      <c r="BG128" s="118"/>
      <c r="BH128" s="118"/>
      <c r="BI128" s="118"/>
      <c r="BJ128" s="118"/>
      <c r="BK128" s="118"/>
      <c r="BL128" s="118"/>
      <c r="BM128" s="118"/>
      <c r="BN128" s="118"/>
      <c r="BO128" s="118"/>
      <c r="BP128" s="118"/>
      <c r="BQ128" s="118"/>
      <c r="BR128" s="118"/>
      <c r="BS128" s="118"/>
      <c r="BT128" s="118"/>
      <c r="BU128" s="118"/>
      <c r="BV128" s="118"/>
      <c r="BW128" s="118"/>
      <c r="BX128" s="118"/>
      <c r="BY128" s="118"/>
      <c r="BZ128" s="118"/>
      <c r="CA128" s="118"/>
      <c r="CB128" s="118"/>
      <c r="CC128" s="118"/>
      <c r="CD128" s="118"/>
      <c r="CE128" s="118"/>
      <c r="CF128" s="118"/>
      <c r="CG128" s="118"/>
      <c r="CH128" s="118"/>
      <c r="CI128" s="118"/>
      <c r="CJ128" s="118"/>
      <c r="CK128" s="118"/>
      <c r="CL128" s="118"/>
      <c r="CM128" s="118"/>
      <c r="CN128" s="118"/>
      <c r="CO128" s="118"/>
      <c r="CP128" s="118"/>
      <c r="CQ128" s="118"/>
      <c r="CR128" s="118"/>
      <c r="CS128" s="118"/>
      <c r="CT128" s="118"/>
      <c r="CU128" s="118"/>
      <c r="CV128" s="118"/>
      <c r="CW128" s="118"/>
      <c r="CX128" s="118"/>
      <c r="CY128" s="118"/>
      <c r="CZ128" s="118"/>
      <c r="DA128" s="118"/>
      <c r="DB128" s="118"/>
      <c r="DC128" s="118"/>
      <c r="DD128" s="118"/>
      <c r="DE128" s="118"/>
      <c r="DF128" s="118"/>
      <c r="DG128" s="118"/>
      <c r="DH128" s="118"/>
      <c r="DI128" s="118"/>
      <c r="DJ128" s="118"/>
      <c r="DK128" s="118"/>
      <c r="DL128" s="118"/>
      <c r="DM128" s="118"/>
      <c r="DN128" s="118"/>
      <c r="DO128" s="118"/>
      <c r="DP128" s="118"/>
      <c r="DQ128" s="118"/>
      <c r="DR128" s="118"/>
      <c r="DS128" s="118"/>
      <c r="DT128" s="118"/>
      <c r="DU128" s="118"/>
      <c r="DV128" s="118"/>
      <c r="DW128" s="118"/>
      <c r="DX128" s="118"/>
      <c r="DY128" s="118"/>
      <c r="DZ128" s="118"/>
      <c r="EA128" s="118"/>
      <c r="EB128" s="118"/>
      <c r="EC128" s="118"/>
      <c r="ED128" s="118"/>
      <c r="EE128" s="118"/>
      <c r="EF128" s="118"/>
      <c r="EG128" s="118"/>
      <c r="EH128" s="118"/>
      <c r="EI128" s="118"/>
      <c r="EJ128" s="118"/>
      <c r="EK128" s="118"/>
      <c r="EL128" s="118"/>
      <c r="EM128" s="118"/>
      <c r="EN128" s="118"/>
      <c r="EO128" s="118"/>
      <c r="EP128" s="118"/>
      <c r="EQ128" s="118"/>
      <c r="ER128" s="118"/>
      <c r="ES128" s="118"/>
      <c r="ET128" s="118"/>
      <c r="EU128" s="118"/>
      <c r="EV128" s="118"/>
      <c r="EW128" s="118"/>
      <c r="EX128" s="118"/>
      <c r="EY128" s="118"/>
      <c r="EZ128" s="118"/>
      <c r="FA128" s="118"/>
      <c r="FB128" s="118"/>
      <c r="FC128" s="118"/>
      <c r="FD128" s="118"/>
      <c r="FE128" s="118"/>
      <c r="FF128" s="118"/>
      <c r="FG128" s="118"/>
      <c r="FH128" s="118"/>
      <c r="FI128" s="118"/>
      <c r="FJ128" s="118"/>
      <c r="FK128" s="118"/>
      <c r="FL128" s="118"/>
      <c r="FM128" s="118"/>
      <c r="FN128" s="118"/>
      <c r="FO128" s="118"/>
      <c r="FP128" s="118"/>
      <c r="FQ128" s="118"/>
      <c r="FR128" s="118"/>
      <c r="FS128" s="118"/>
      <c r="FT128" s="118"/>
      <c r="FU128" s="118"/>
      <c r="FV128" s="118"/>
      <c r="FW128" s="118"/>
      <c r="FX128" s="118"/>
      <c r="FY128" s="118"/>
      <c r="FZ128" s="118"/>
      <c r="GA128" s="118"/>
      <c r="GB128" s="118"/>
      <c r="GC128" s="118"/>
      <c r="GD128" s="118"/>
      <c r="GE128" s="118"/>
      <c r="GF128" s="118"/>
      <c r="GG128" s="118"/>
      <c r="GH128" s="118"/>
      <c r="GI128" s="118"/>
      <c r="GJ128" s="118"/>
      <c r="GK128" s="118"/>
      <c r="GL128" s="118"/>
      <c r="GM128" s="118"/>
      <c r="GN128" s="118"/>
      <c r="GO128" s="118"/>
      <c r="GP128" s="118"/>
      <c r="GQ128" s="118"/>
      <c r="GR128" s="118"/>
      <c r="GS128" s="118"/>
      <c r="GT128" s="118"/>
      <c r="GU128" s="118"/>
      <c r="GV128" s="118"/>
      <c r="GW128" s="118"/>
      <c r="GX128" s="118"/>
      <c r="GY128" s="118"/>
      <c r="GZ128" s="118"/>
      <c r="HA128" s="118"/>
      <c r="HB128" s="118"/>
      <c r="HC128" s="118"/>
      <c r="HD128" s="118"/>
      <c r="HE128" s="118"/>
      <c r="HF128" s="118"/>
      <c r="HG128" s="118"/>
      <c r="HH128" s="118"/>
      <c r="HI128" s="118"/>
      <c r="HJ128" s="118"/>
      <c r="HK128" s="118"/>
      <c r="HL128" s="118"/>
      <c r="HM128" s="118"/>
      <c r="HN128" s="118"/>
      <c r="HO128" s="118"/>
      <c r="HP128" s="118"/>
      <c r="HQ128" s="118"/>
      <c r="HR128" s="118"/>
      <c r="HS128" s="118"/>
      <c r="HT128" s="118"/>
      <c r="HU128" s="118"/>
      <c r="HV128" s="118"/>
      <c r="HW128" s="118"/>
      <c r="HX128" s="118"/>
      <c r="HY128" s="118"/>
      <c r="HZ128" s="118"/>
      <c r="IA128" s="118"/>
      <c r="IB128" s="118"/>
      <c r="IC128" s="118"/>
      <c r="ID128" s="118"/>
      <c r="IE128" s="118"/>
      <c r="IF128" s="118"/>
      <c r="IG128" s="118"/>
      <c r="IH128" s="118"/>
      <c r="II128" s="118"/>
      <c r="IJ128" s="118"/>
      <c r="IK128" s="118"/>
      <c r="IL128" s="118"/>
      <c r="IM128" s="118"/>
      <c r="IN128" s="118"/>
      <c r="IO128" s="118"/>
      <c r="IP128" s="118"/>
      <c r="IQ128" s="118"/>
      <c r="IR128" s="118"/>
      <c r="IS128" s="118"/>
      <c r="IT128" s="118"/>
      <c r="IU128" s="118"/>
      <c r="IV128" s="118"/>
      <c r="IW128" s="118"/>
      <c r="IX128" s="118"/>
      <c r="IY128" s="118"/>
      <c r="IZ128" s="118"/>
      <c r="JA128" s="118"/>
      <c r="JB128" s="118"/>
      <c r="JC128" s="118"/>
      <c r="JD128" s="118"/>
      <c r="JE128" s="118"/>
      <c r="JF128" s="118"/>
      <c r="JG128" s="118"/>
      <c r="JH128" s="118"/>
      <c r="JI128" s="118"/>
      <c r="JJ128" s="118"/>
      <c r="JK128" s="118"/>
      <c r="JL128" s="118"/>
      <c r="JM128" s="118"/>
      <c r="JN128" s="118"/>
      <c r="JO128" s="118"/>
      <c r="JP128" s="118"/>
      <c r="JQ128" s="118"/>
      <c r="JR128" s="118"/>
      <c r="JS128" s="118"/>
      <c r="JT128" s="118"/>
      <c r="JU128" s="118"/>
      <c r="JV128" s="118"/>
      <c r="JW128" s="118"/>
      <c r="JX128" s="118"/>
      <c r="JY128" s="118"/>
      <c r="JZ128" s="118"/>
      <c r="KA128" s="118"/>
      <c r="KB128" s="118"/>
      <c r="KC128" s="118"/>
      <c r="KD128" s="118"/>
      <c r="KE128" s="118"/>
      <c r="KF128" s="118"/>
      <c r="KG128" s="118"/>
      <c r="KH128" s="118"/>
      <c r="KI128" s="118"/>
      <c r="KJ128" s="118"/>
      <c r="KK128" s="118"/>
      <c r="KL128" s="118"/>
      <c r="KM128" s="118"/>
      <c r="KN128" s="118"/>
      <c r="KO128" s="118"/>
      <c r="KP128" s="118"/>
      <c r="KQ128" s="118"/>
      <c r="KR128" s="118"/>
      <c r="KS128" s="118"/>
      <c r="KT128" s="118"/>
      <c r="KU128" s="118"/>
      <c r="KV128" s="118"/>
      <c r="KW128" s="118"/>
      <c r="KX128" s="118"/>
      <c r="KY128" s="118"/>
      <c r="KZ128" s="118"/>
      <c r="LA128" s="118"/>
      <c r="LB128" s="118"/>
      <c r="LC128" s="118"/>
      <c r="LD128" s="118"/>
      <c r="LE128" s="118"/>
      <c r="LF128" s="118"/>
      <c r="LG128" s="118"/>
      <c r="LH128" s="118"/>
      <c r="LI128" s="118"/>
      <c r="LJ128" s="118"/>
      <c r="LK128" s="118"/>
      <c r="LL128" s="118"/>
      <c r="LM128" s="118"/>
      <c r="LN128" s="118"/>
      <c r="LO128" s="118"/>
      <c r="LP128" s="118"/>
      <c r="LQ128" s="118"/>
      <c r="LR128" s="118"/>
      <c r="LS128" s="118"/>
      <c r="LT128" s="118"/>
      <c r="LU128" s="118"/>
      <c r="LV128" s="118"/>
      <c r="LW128" s="118"/>
      <c r="LX128" s="118"/>
      <c r="LY128" s="118"/>
      <c r="LZ128" s="118"/>
      <c r="MA128" s="118"/>
      <c r="MB128" s="118"/>
      <c r="MC128" s="118"/>
      <c r="MD128" s="118"/>
      <c r="ME128" s="118"/>
      <c r="MF128" s="118"/>
      <c r="MG128" s="118"/>
      <c r="MH128" s="118"/>
      <c r="MI128" s="118"/>
      <c r="MJ128" s="118"/>
      <c r="MK128" s="118"/>
      <c r="ML128" s="118"/>
      <c r="MM128" s="118"/>
      <c r="MN128" s="118"/>
      <c r="MO128" s="118"/>
      <c r="MP128" s="118"/>
      <c r="MQ128" s="118"/>
      <c r="MR128" s="118"/>
      <c r="MS128" s="118"/>
      <c r="MT128" s="118"/>
      <c r="MU128" s="118"/>
      <c r="MV128" s="118"/>
      <c r="MW128" s="118"/>
      <c r="MX128" s="118"/>
      <c r="MY128" s="118"/>
      <c r="MZ128" s="118"/>
      <c r="NA128" s="118"/>
      <c r="NB128" s="118"/>
      <c r="NC128" s="118"/>
      <c r="ND128" s="118"/>
      <c r="NE128" s="118"/>
      <c r="NF128" s="118"/>
      <c r="NG128" s="118"/>
      <c r="NH128" s="118"/>
      <c r="NI128" s="118"/>
      <c r="NJ128" s="118"/>
      <c r="NK128" s="118"/>
      <c r="NL128" s="118"/>
      <c r="NM128" s="118"/>
      <c r="NN128" s="118"/>
      <c r="NO128" s="118"/>
      <c r="NP128" s="118"/>
      <c r="NQ128" s="118"/>
      <c r="NR128" s="118"/>
      <c r="NS128" s="118"/>
      <c r="NT128" s="118"/>
      <c r="NU128" s="118"/>
      <c r="NV128" s="118"/>
      <c r="NW128" s="118"/>
      <c r="NX128" s="118"/>
      <c r="NY128" s="118"/>
      <c r="NZ128" s="118"/>
      <c r="OA128" s="118"/>
      <c r="OB128" s="118"/>
      <c r="OC128" s="118"/>
      <c r="OD128" s="118"/>
      <c r="OE128" s="118"/>
      <c r="OF128" s="118"/>
      <c r="OG128" s="118"/>
      <c r="OH128" s="118"/>
      <c r="OI128" s="118"/>
      <c r="OJ128" s="118"/>
      <c r="OK128" s="118"/>
      <c r="OL128" s="118"/>
      <c r="OM128" s="118"/>
      <c r="ON128" s="118"/>
      <c r="OO128" s="118"/>
      <c r="OP128" s="118"/>
      <c r="OQ128" s="118"/>
      <c r="OR128" s="118"/>
      <c r="OS128" s="118"/>
      <c r="OT128" s="118"/>
      <c r="OU128" s="118"/>
      <c r="OV128" s="118"/>
      <c r="OW128" s="118"/>
      <c r="OX128" s="118"/>
      <c r="OY128" s="118"/>
      <c r="OZ128" s="118"/>
      <c r="PA128" s="118"/>
      <c r="PB128" s="118"/>
      <c r="PC128" s="118"/>
      <c r="PD128" s="118"/>
      <c r="PE128" s="118"/>
      <c r="PF128" s="118"/>
      <c r="PG128" s="118"/>
      <c r="PH128" s="118"/>
      <c r="PI128" s="118"/>
      <c r="PJ128" s="118"/>
      <c r="PK128" s="118"/>
      <c r="PL128" s="118"/>
      <c r="PM128" s="118"/>
      <c r="PN128" s="118"/>
      <c r="PO128" s="118"/>
      <c r="PP128" s="118"/>
      <c r="PQ128" s="118"/>
      <c r="PR128" s="118"/>
      <c r="PS128" s="118"/>
      <c r="PT128" s="118"/>
      <c r="PU128" s="118"/>
      <c r="PV128" s="118"/>
      <c r="PW128" s="118"/>
      <c r="PX128" s="118"/>
      <c r="PY128" s="118"/>
      <c r="PZ128" s="118"/>
      <c r="QA128" s="118"/>
      <c r="QB128" s="118"/>
      <c r="QC128" s="118"/>
      <c r="QD128" s="118"/>
      <c r="QE128" s="118"/>
      <c r="QF128" s="118"/>
      <c r="QG128" s="118"/>
      <c r="QH128" s="118"/>
      <c r="QI128" s="118"/>
      <c r="QJ128" s="118"/>
      <c r="QK128" s="118"/>
      <c r="QL128" s="118"/>
      <c r="QM128" s="118"/>
      <c r="QN128" s="118"/>
      <c r="QO128" s="118"/>
      <c r="QP128" s="118"/>
      <c r="QQ128" s="118"/>
      <c r="QR128" s="118"/>
      <c r="QS128" s="118"/>
      <c r="QT128" s="118"/>
      <c r="QU128" s="118"/>
      <c r="QV128" s="118"/>
      <c r="QW128" s="118"/>
      <c r="QX128" s="118"/>
      <c r="QY128" s="118"/>
      <c r="QZ128" s="118"/>
      <c r="RA128" s="118"/>
      <c r="RB128" s="118"/>
      <c r="RC128" s="118"/>
      <c r="RD128" s="118"/>
      <c r="RE128" s="118"/>
      <c r="RF128" s="118"/>
      <c r="RG128" s="118"/>
      <c r="RH128" s="118"/>
      <c r="RI128" s="118"/>
      <c r="RJ128" s="118"/>
      <c r="RK128" s="118"/>
      <c r="RL128" s="118"/>
      <c r="RM128" s="118"/>
      <c r="RN128" s="118"/>
      <c r="RO128" s="118"/>
      <c r="RP128" s="118"/>
      <c r="RQ128" s="118"/>
      <c r="RR128" s="118"/>
      <c r="RS128" s="118"/>
      <c r="RT128" s="118"/>
      <c r="RU128" s="118"/>
      <c r="RV128" s="118"/>
      <c r="RW128" s="118"/>
      <c r="RX128" s="118"/>
      <c r="RY128" s="118"/>
      <c r="RZ128" s="118"/>
      <c r="SA128" s="118"/>
      <c r="SB128" s="118"/>
      <c r="SC128" s="118"/>
      <c r="SD128" s="118"/>
      <c r="SE128" s="118"/>
      <c r="SF128" s="118"/>
      <c r="SG128" s="118"/>
      <c r="SH128" s="118"/>
      <c r="SI128" s="118"/>
      <c r="SJ128" s="118"/>
      <c r="SK128" s="118"/>
      <c r="SL128" s="118"/>
      <c r="SM128" s="118"/>
      <c r="SN128" s="118"/>
      <c r="SO128" s="118"/>
      <c r="SP128" s="118"/>
      <c r="SQ128" s="118"/>
      <c r="SR128" s="118"/>
      <c r="SS128" s="118"/>
      <c r="ST128" s="118"/>
      <c r="SU128" s="118"/>
      <c r="SV128" s="118"/>
      <c r="SW128" s="118"/>
      <c r="SX128" s="118"/>
      <c r="SY128" s="118"/>
      <c r="SZ128" s="118"/>
      <c r="TA128" s="118"/>
      <c r="TB128" s="118"/>
      <c r="TC128" s="118"/>
      <c r="TD128" s="118"/>
      <c r="TE128" s="118"/>
      <c r="TF128" s="118"/>
      <c r="TG128" s="118"/>
      <c r="TH128" s="118"/>
      <c r="TI128" s="118"/>
      <c r="TJ128" s="118"/>
      <c r="TK128" s="118"/>
      <c r="TL128" s="118"/>
      <c r="TM128" s="118"/>
      <c r="TN128" s="118"/>
      <c r="TO128" s="118"/>
      <c r="TP128" s="118"/>
      <c r="TQ128" s="118"/>
      <c r="TR128" s="118"/>
      <c r="TS128" s="118"/>
      <c r="TT128" s="118"/>
      <c r="TU128" s="118"/>
      <c r="TV128" s="118"/>
      <c r="TW128" s="118"/>
      <c r="TX128" s="118"/>
      <c r="TY128" s="118"/>
      <c r="TZ128" s="118"/>
      <c r="UA128" s="118"/>
      <c r="UB128" s="118"/>
      <c r="UC128" s="118"/>
      <c r="UD128" s="118"/>
      <c r="UE128" s="118"/>
      <c r="UF128" s="118"/>
      <c r="UG128" s="118"/>
      <c r="UH128" s="118"/>
      <c r="UI128" s="118"/>
      <c r="UJ128" s="118"/>
      <c r="UK128" s="118"/>
      <c r="UL128" s="118"/>
      <c r="UM128" s="118"/>
      <c r="UN128" s="118"/>
      <c r="UO128" s="118"/>
      <c r="UP128" s="118"/>
      <c r="UQ128" s="118"/>
      <c r="UR128" s="118"/>
      <c r="US128" s="118"/>
      <c r="UT128" s="118"/>
      <c r="UU128" s="118"/>
      <c r="UV128" s="118"/>
      <c r="UW128" s="118"/>
      <c r="UX128" s="118"/>
      <c r="UY128" s="118"/>
      <c r="UZ128" s="118"/>
      <c r="VA128" s="118"/>
      <c r="VB128" s="118"/>
      <c r="VC128" s="118"/>
      <c r="VD128" s="118"/>
      <c r="VE128" s="118"/>
      <c r="VF128" s="118"/>
      <c r="VG128" s="118"/>
      <c r="VH128" s="118"/>
      <c r="VI128" s="118"/>
      <c r="VJ128" s="118"/>
      <c r="VK128" s="118"/>
      <c r="VL128" s="118"/>
      <c r="VM128" s="118"/>
      <c r="VN128" s="118"/>
      <c r="VO128" s="118"/>
      <c r="VP128" s="118"/>
      <c r="VQ128" s="118"/>
      <c r="VR128" s="118"/>
      <c r="VS128" s="118"/>
      <c r="VT128" s="118"/>
      <c r="VU128" s="118"/>
      <c r="VV128" s="118"/>
      <c r="VW128" s="118"/>
      <c r="VX128" s="118"/>
      <c r="VY128" s="118"/>
      <c r="VZ128" s="118"/>
      <c r="WA128" s="118"/>
      <c r="WB128" s="118"/>
      <c r="WC128" s="118"/>
      <c r="WD128" s="118"/>
      <c r="WE128" s="118"/>
      <c r="WF128" s="118"/>
      <c r="WG128" s="118"/>
      <c r="WH128" s="118"/>
      <c r="WI128" s="118"/>
      <c r="WJ128" s="118"/>
      <c r="WK128" s="118"/>
      <c r="WL128" s="118"/>
      <c r="WM128" s="118"/>
      <c r="WN128" s="118"/>
      <c r="WO128" s="118"/>
      <c r="WP128" s="118"/>
      <c r="WQ128" s="118"/>
      <c r="WR128" s="118"/>
      <c r="WS128" s="118"/>
      <c r="WT128" s="118"/>
      <c r="WU128" s="118"/>
      <c r="WV128" s="118"/>
      <c r="WW128" s="118"/>
      <c r="WX128" s="118"/>
      <c r="WY128" s="118"/>
      <c r="WZ128" s="118"/>
      <c r="XA128" s="118"/>
      <c r="XB128" s="118"/>
      <c r="XC128" s="118"/>
      <c r="XD128" s="118"/>
      <c r="XE128" s="118"/>
      <c r="XF128" s="118"/>
      <c r="XG128" s="118"/>
      <c r="XH128" s="118"/>
      <c r="XI128" s="118"/>
      <c r="XJ128" s="118"/>
      <c r="XK128" s="118"/>
      <c r="XL128" s="118"/>
      <c r="XM128" s="118"/>
      <c r="XN128" s="118"/>
      <c r="XO128" s="118"/>
      <c r="XP128" s="118"/>
      <c r="XQ128" s="118"/>
      <c r="XR128" s="118"/>
      <c r="XS128" s="118"/>
      <c r="XT128" s="118"/>
      <c r="XU128" s="118"/>
      <c r="XV128" s="118"/>
      <c r="XW128" s="118"/>
      <c r="XX128" s="118"/>
      <c r="XY128" s="118"/>
      <c r="XZ128" s="118"/>
      <c r="YA128" s="118"/>
      <c r="YB128" s="118"/>
      <c r="YC128" s="118"/>
      <c r="YD128" s="118"/>
      <c r="YE128" s="118"/>
      <c r="YF128" s="118"/>
      <c r="YG128" s="118"/>
      <c r="YH128" s="118"/>
      <c r="YI128" s="118"/>
      <c r="YJ128" s="118"/>
      <c r="YK128" s="118"/>
      <c r="YL128" s="118"/>
      <c r="YM128" s="118"/>
      <c r="YN128" s="118"/>
      <c r="YO128" s="118"/>
      <c r="YP128" s="118"/>
      <c r="YQ128" s="118"/>
      <c r="YR128" s="118"/>
      <c r="YS128" s="118"/>
      <c r="YT128" s="118"/>
      <c r="YU128" s="118"/>
      <c r="YV128" s="118"/>
      <c r="YW128" s="118"/>
      <c r="YX128" s="118"/>
      <c r="YY128" s="118"/>
      <c r="YZ128" s="118"/>
      <c r="ZA128" s="118"/>
      <c r="ZB128" s="118"/>
      <c r="ZC128" s="118"/>
      <c r="ZD128" s="118"/>
      <c r="ZE128" s="118"/>
      <c r="ZF128" s="118"/>
      <c r="ZG128" s="118"/>
      <c r="ZH128" s="118"/>
      <c r="ZI128" s="118"/>
      <c r="ZJ128" s="118"/>
      <c r="ZK128" s="118"/>
      <c r="ZL128" s="118"/>
      <c r="ZM128" s="118"/>
      <c r="ZN128" s="118"/>
      <c r="ZO128" s="118"/>
      <c r="ZP128" s="118"/>
      <c r="ZQ128" s="118"/>
      <c r="ZR128" s="118"/>
      <c r="ZS128" s="118"/>
      <c r="ZT128" s="118"/>
      <c r="ZU128" s="118"/>
      <c r="ZV128" s="118"/>
      <c r="ZW128" s="118"/>
      <c r="ZX128" s="118"/>
      <c r="ZY128" s="118"/>
      <c r="ZZ128" s="118"/>
      <c r="AAA128" s="118"/>
      <c r="AAB128" s="118"/>
      <c r="AAC128" s="118"/>
      <c r="AAD128" s="118"/>
      <c r="AAE128" s="118"/>
      <c r="AAF128" s="118"/>
      <c r="AAG128" s="118"/>
      <c r="AAH128" s="118"/>
      <c r="AAI128" s="118"/>
      <c r="AAJ128" s="118"/>
      <c r="AAK128" s="118"/>
      <c r="AAL128" s="118"/>
      <c r="AAM128" s="118"/>
      <c r="AAN128" s="118"/>
      <c r="AAO128" s="118"/>
      <c r="AAP128" s="118"/>
      <c r="AAQ128" s="118"/>
      <c r="AAR128" s="118"/>
      <c r="AAS128" s="118"/>
      <c r="AAT128" s="118"/>
      <c r="AAU128" s="118"/>
      <c r="AAV128" s="118"/>
      <c r="AAW128" s="118"/>
      <c r="AAX128" s="118"/>
      <c r="AAY128" s="118"/>
      <c r="AAZ128" s="118"/>
      <c r="ABA128" s="118"/>
      <c r="ABB128" s="118"/>
      <c r="ABC128" s="118"/>
      <c r="ABD128" s="118"/>
      <c r="ABE128" s="118"/>
      <c r="ABF128" s="118"/>
      <c r="ABG128" s="118"/>
      <c r="ABH128" s="118"/>
      <c r="ABI128" s="118"/>
      <c r="ABJ128" s="118"/>
      <c r="ABK128" s="118"/>
      <c r="ABL128" s="118"/>
      <c r="ABM128" s="118"/>
      <c r="ABN128" s="118"/>
      <c r="ABO128" s="118"/>
      <c r="ABP128" s="118"/>
      <c r="ABQ128" s="118"/>
      <c r="ABR128" s="118"/>
      <c r="ABS128" s="118"/>
      <c r="ABT128" s="118"/>
      <c r="ABU128" s="118"/>
      <c r="ABV128" s="118"/>
      <c r="ABW128" s="118"/>
      <c r="ABX128" s="118"/>
      <c r="ABY128" s="118"/>
      <c r="ABZ128" s="118"/>
      <c r="ACA128" s="118"/>
      <c r="ACB128" s="118"/>
      <c r="ACC128" s="118"/>
      <c r="ACD128" s="118"/>
      <c r="ACE128" s="118"/>
      <c r="ACF128" s="118"/>
      <c r="ACG128" s="118"/>
      <c r="ACH128" s="118"/>
      <c r="ACI128" s="118"/>
      <c r="ACJ128" s="118"/>
      <c r="ACK128" s="118"/>
      <c r="ACL128" s="118"/>
      <c r="ACM128" s="118"/>
      <c r="ACN128" s="118"/>
      <c r="ACO128" s="118"/>
      <c r="ACP128" s="118"/>
      <c r="ACQ128" s="118"/>
      <c r="ACR128" s="118"/>
      <c r="ACS128" s="118"/>
      <c r="ACT128" s="118"/>
      <c r="ACU128" s="118"/>
      <c r="ACV128" s="118"/>
      <c r="ACW128" s="118"/>
      <c r="ACX128" s="118"/>
      <c r="ACY128" s="118"/>
      <c r="ACZ128" s="118"/>
      <c r="ADA128" s="118"/>
      <c r="ADB128" s="118"/>
      <c r="ADC128" s="118"/>
      <c r="ADD128" s="118"/>
      <c r="ADE128" s="118"/>
      <c r="ADF128" s="118"/>
      <c r="ADG128" s="118"/>
      <c r="ADH128" s="118"/>
      <c r="ADI128" s="118"/>
      <c r="ADJ128" s="118"/>
      <c r="ADK128" s="118"/>
      <c r="ADL128" s="118"/>
      <c r="ADM128" s="118"/>
      <c r="ADN128" s="118"/>
      <c r="ADO128" s="118"/>
      <c r="ADP128" s="118"/>
      <c r="ADQ128" s="118"/>
      <c r="ADR128" s="118"/>
      <c r="ADS128" s="118"/>
      <c r="ADT128" s="118"/>
      <c r="ADU128" s="118"/>
      <c r="ADV128" s="118"/>
      <c r="ADW128" s="118"/>
      <c r="ADX128" s="118"/>
      <c r="ADY128" s="118"/>
      <c r="ADZ128" s="118"/>
      <c r="AEA128" s="118"/>
      <c r="AEB128" s="118"/>
      <c r="AEC128" s="118"/>
      <c r="AED128" s="118"/>
      <c r="AEE128" s="118"/>
      <c r="AEF128" s="118"/>
      <c r="AEG128" s="118"/>
      <c r="AEH128" s="118"/>
      <c r="AEI128" s="118"/>
      <c r="AEJ128" s="118"/>
      <c r="AEK128" s="118"/>
      <c r="AEL128" s="118"/>
      <c r="AEM128" s="118"/>
      <c r="AEN128" s="118"/>
      <c r="AEO128" s="118"/>
      <c r="AEP128" s="118"/>
      <c r="AEQ128" s="118"/>
      <c r="AER128" s="118"/>
      <c r="AES128" s="118"/>
      <c r="AET128" s="118"/>
      <c r="AEU128" s="118"/>
      <c r="AEV128" s="118"/>
      <c r="AEW128" s="118"/>
      <c r="AEX128" s="118"/>
      <c r="AEY128" s="118"/>
      <c r="AEZ128" s="118"/>
      <c r="AFA128" s="118"/>
      <c r="AFB128" s="118"/>
      <c r="AFC128" s="118"/>
      <c r="AFD128" s="118"/>
      <c r="AFE128" s="118"/>
      <c r="AFF128" s="118"/>
      <c r="AFG128" s="118"/>
      <c r="AFH128" s="118"/>
      <c r="AFI128" s="118"/>
      <c r="AFJ128" s="118"/>
      <c r="AFK128" s="118"/>
      <c r="AFL128" s="118"/>
      <c r="AFM128" s="118"/>
      <c r="AFN128" s="118"/>
      <c r="AFO128" s="118"/>
      <c r="AFP128" s="118"/>
      <c r="AFQ128" s="118"/>
      <c r="AFR128" s="118"/>
      <c r="AFS128" s="118"/>
      <c r="AFT128" s="118"/>
      <c r="AFU128" s="118"/>
      <c r="AFV128" s="118"/>
      <c r="AFW128" s="118"/>
      <c r="AFX128" s="118"/>
      <c r="AFY128" s="118"/>
      <c r="AFZ128" s="118"/>
      <c r="AGA128" s="118"/>
      <c r="AGB128" s="118"/>
      <c r="AGC128" s="118"/>
      <c r="AGD128" s="118"/>
      <c r="AGE128" s="118"/>
      <c r="AGF128" s="118"/>
      <c r="AGG128" s="118"/>
      <c r="AGH128" s="118"/>
      <c r="AGI128" s="118"/>
      <c r="AGJ128" s="118"/>
      <c r="AGK128" s="118"/>
      <c r="AGL128" s="118"/>
      <c r="AGM128" s="118"/>
      <c r="AGN128" s="118"/>
      <c r="AGO128" s="118"/>
      <c r="AGP128" s="118"/>
      <c r="AGQ128" s="118"/>
      <c r="AGR128" s="118"/>
      <c r="AGS128" s="118"/>
      <c r="AGT128" s="118"/>
      <c r="AGU128" s="118"/>
      <c r="AGV128" s="118"/>
      <c r="AGW128" s="118"/>
      <c r="AGX128" s="118"/>
      <c r="AGY128" s="118"/>
      <c r="AGZ128" s="118"/>
      <c r="AHA128" s="118"/>
      <c r="AHB128" s="118"/>
      <c r="AHC128" s="118"/>
      <c r="AHD128" s="118"/>
      <c r="AHE128" s="118"/>
      <c r="AHF128" s="118"/>
      <c r="AHG128" s="118"/>
      <c r="AHH128" s="118"/>
      <c r="AHI128" s="118"/>
      <c r="AHJ128" s="118"/>
      <c r="AHK128" s="118"/>
      <c r="AHL128" s="118"/>
      <c r="AHM128" s="118"/>
      <c r="AHN128" s="118"/>
      <c r="AHO128" s="118"/>
      <c r="AHP128" s="118"/>
      <c r="AHQ128" s="118"/>
      <c r="AHR128" s="118"/>
      <c r="AHS128" s="118"/>
      <c r="AHT128" s="118"/>
      <c r="AHU128" s="118"/>
      <c r="AHV128" s="118"/>
      <c r="AHW128" s="118"/>
      <c r="AHX128" s="118"/>
      <c r="AHY128" s="118"/>
      <c r="AHZ128" s="118"/>
      <c r="AIA128" s="118"/>
      <c r="AIB128" s="118"/>
      <c r="AIC128" s="118"/>
      <c r="AID128" s="118"/>
      <c r="AIE128" s="118"/>
      <c r="AIF128" s="118"/>
      <c r="AIG128" s="118"/>
      <c r="AIH128" s="118"/>
      <c r="AII128" s="118"/>
      <c r="AIJ128" s="118"/>
      <c r="AIK128" s="118"/>
      <c r="AIL128" s="118"/>
      <c r="AIM128" s="118"/>
      <c r="AIN128" s="118"/>
      <c r="AIO128" s="118"/>
      <c r="AIP128" s="118"/>
      <c r="AIQ128" s="118"/>
      <c r="AIR128" s="118"/>
      <c r="AIS128" s="118"/>
      <c r="AIT128" s="118"/>
      <c r="AIU128" s="118"/>
      <c r="AIV128" s="118"/>
      <c r="AIW128" s="118"/>
      <c r="AIX128" s="118"/>
      <c r="AIY128" s="118"/>
      <c r="AIZ128" s="118"/>
      <c r="AJA128" s="118"/>
      <c r="AJB128" s="118"/>
      <c r="AJC128" s="118"/>
      <c r="AJD128" s="118"/>
      <c r="AJE128" s="118"/>
      <c r="AJF128" s="118"/>
      <c r="AJG128" s="118"/>
      <c r="AJH128" s="118"/>
      <c r="AJI128" s="118"/>
      <c r="AJJ128" s="118"/>
      <c r="AJK128" s="118"/>
      <c r="AJL128" s="118"/>
      <c r="AJM128" s="118"/>
      <c r="AJN128" s="118"/>
      <c r="AJO128" s="118"/>
      <c r="AJP128" s="118"/>
      <c r="AJQ128" s="118"/>
      <c r="AJR128" s="118"/>
      <c r="AJS128" s="118"/>
      <c r="AJT128" s="118"/>
      <c r="AJU128" s="118"/>
      <c r="AJV128" s="118"/>
      <c r="AJW128" s="118"/>
      <c r="AJX128" s="118"/>
      <c r="AJY128" s="118"/>
      <c r="AJZ128" s="118"/>
      <c r="AKA128" s="118"/>
      <c r="AKB128" s="118"/>
      <c r="AKC128" s="118"/>
      <c r="AKD128" s="118"/>
      <c r="AKE128" s="118"/>
      <c r="AKF128" s="118"/>
      <c r="AKG128" s="118"/>
      <c r="AKH128" s="118"/>
      <c r="AKI128" s="118"/>
      <c r="AKJ128" s="118"/>
      <c r="AKK128" s="118"/>
      <c r="AKL128" s="118"/>
      <c r="AKM128" s="118"/>
      <c r="AKN128" s="118"/>
      <c r="AKO128" s="118"/>
      <c r="AKP128" s="118"/>
      <c r="AKQ128" s="118"/>
      <c r="AKR128" s="118"/>
      <c r="AKS128" s="118"/>
      <c r="AKT128" s="118"/>
      <c r="AKU128" s="118"/>
      <c r="AKV128" s="118"/>
      <c r="AKW128" s="118"/>
      <c r="AKX128" s="118"/>
      <c r="AKY128" s="118"/>
      <c r="AKZ128" s="118"/>
      <c r="ALA128" s="118"/>
      <c r="ALB128" s="118"/>
      <c r="ALC128" s="118"/>
      <c r="ALD128" s="118"/>
      <c r="ALE128" s="118"/>
      <c r="ALF128" s="118"/>
      <c r="ALG128" s="118"/>
      <c r="ALH128" s="118"/>
      <c r="ALI128" s="118"/>
      <c r="ALJ128" s="118"/>
      <c r="ALK128" s="118"/>
      <c r="ALL128" s="118"/>
      <c r="ALM128" s="118"/>
      <c r="ALN128" s="118"/>
      <c r="ALO128" s="118"/>
      <c r="ALP128" s="118"/>
      <c r="ALQ128" s="118"/>
      <c r="ALR128" s="118"/>
      <c r="ALS128" s="118"/>
      <c r="ALT128" s="118"/>
      <c r="ALU128" s="118"/>
      <c r="ALV128" s="118"/>
      <c r="ALW128" s="118"/>
      <c r="ALX128" s="118"/>
      <c r="ALY128" s="118"/>
      <c r="ALZ128" s="118"/>
      <c r="AMA128" s="118"/>
      <c r="AMB128" s="118"/>
      <c r="AMC128" s="118"/>
      <c r="AMD128" s="118"/>
      <c r="AME128" s="118"/>
      <c r="AMF128" s="118"/>
      <c r="AMG128" s="118"/>
      <c r="AMH128" s="118"/>
      <c r="AMI128" s="118"/>
      <c r="AMJ128" s="118"/>
      <c r="AMK128" s="118"/>
      <c r="AML128" s="118"/>
      <c r="AMM128" s="118"/>
      <c r="AMN128" s="118"/>
      <c r="AMO128" s="118"/>
      <c r="AMP128" s="118"/>
      <c r="AMQ128" s="118"/>
      <c r="AMR128" s="118"/>
      <c r="AMS128" s="118"/>
      <c r="AMT128" s="118"/>
      <c r="AMU128" s="118"/>
      <c r="AMV128" s="118"/>
      <c r="AMW128" s="118"/>
      <c r="AMX128" s="118"/>
      <c r="AMY128" s="118"/>
      <c r="AMZ128" s="118"/>
      <c r="ANA128" s="118"/>
      <c r="ANB128" s="118"/>
      <c r="ANC128" s="118"/>
      <c r="AND128" s="118"/>
      <c r="ANE128" s="118"/>
      <c r="ANF128" s="118"/>
      <c r="ANG128" s="118"/>
      <c r="ANH128" s="118"/>
      <c r="ANI128" s="118"/>
      <c r="ANJ128" s="118"/>
      <c r="ANK128" s="118"/>
      <c r="ANL128" s="118"/>
      <c r="ANM128" s="118"/>
      <c r="ANN128" s="118"/>
      <c r="ANO128" s="118"/>
      <c r="ANP128" s="118"/>
      <c r="ANQ128" s="118"/>
      <c r="ANR128" s="118"/>
      <c r="ANS128" s="118"/>
      <c r="ANT128" s="118"/>
      <c r="ANU128" s="118"/>
      <c r="ANV128" s="118"/>
      <c r="ANW128" s="118"/>
      <c r="ANX128" s="118"/>
      <c r="ANY128" s="118"/>
      <c r="ANZ128" s="118"/>
      <c r="AOA128" s="118"/>
      <c r="AOB128" s="118"/>
      <c r="AOC128" s="118"/>
      <c r="AOD128" s="118"/>
      <c r="AOE128" s="118"/>
      <c r="AOF128" s="118"/>
      <c r="AOG128" s="118"/>
      <c r="AOH128" s="118"/>
      <c r="AOI128" s="118"/>
      <c r="AOJ128" s="118"/>
      <c r="AOK128" s="118"/>
      <c r="AOL128" s="118"/>
      <c r="AOM128" s="118"/>
      <c r="AON128" s="118"/>
      <c r="AOO128" s="118"/>
      <c r="AOP128" s="118"/>
      <c r="AOQ128" s="118"/>
      <c r="AOR128" s="118"/>
      <c r="AOS128" s="118"/>
      <c r="AOT128" s="118"/>
      <c r="AOU128" s="118"/>
      <c r="AOV128" s="118"/>
      <c r="AOW128" s="118"/>
      <c r="AOX128" s="118"/>
      <c r="AOY128" s="118"/>
      <c r="AOZ128" s="118"/>
      <c r="APA128" s="118"/>
      <c r="APB128" s="118"/>
      <c r="APC128" s="118"/>
      <c r="APD128" s="118"/>
      <c r="APE128" s="118"/>
      <c r="APF128" s="118"/>
      <c r="APG128" s="118"/>
      <c r="APH128" s="118"/>
      <c r="API128" s="118"/>
      <c r="APJ128" s="118"/>
      <c r="APK128" s="118"/>
      <c r="APL128" s="118"/>
      <c r="APM128" s="118"/>
      <c r="APN128" s="118"/>
      <c r="APO128" s="118"/>
      <c r="APP128" s="118"/>
      <c r="APQ128" s="118"/>
      <c r="APR128" s="118"/>
      <c r="APS128" s="118"/>
      <c r="APT128" s="118"/>
      <c r="APU128" s="118"/>
      <c r="APV128" s="118"/>
      <c r="APW128" s="118"/>
      <c r="APX128" s="118"/>
      <c r="APY128" s="118"/>
      <c r="APZ128" s="118"/>
      <c r="AQA128" s="118"/>
      <c r="AQB128" s="118"/>
      <c r="AQC128" s="118"/>
      <c r="AQD128" s="118"/>
      <c r="AQE128" s="118"/>
      <c r="AQF128" s="118"/>
      <c r="AQG128" s="118"/>
      <c r="AQH128" s="118"/>
      <c r="AQI128" s="118"/>
      <c r="AQJ128" s="118"/>
      <c r="AQK128" s="118"/>
      <c r="AQL128" s="118"/>
      <c r="AQM128" s="118"/>
      <c r="AQN128" s="118"/>
      <c r="AQO128" s="118"/>
      <c r="AQP128" s="118"/>
      <c r="AQQ128" s="118"/>
      <c r="AQR128" s="118"/>
      <c r="AQS128" s="118"/>
      <c r="AQT128" s="118"/>
      <c r="AQU128" s="118"/>
      <c r="AQV128" s="118"/>
      <c r="AQW128" s="118"/>
      <c r="AQX128" s="118"/>
      <c r="AQY128" s="118"/>
      <c r="AQZ128" s="118"/>
      <c r="ARA128" s="118"/>
      <c r="ARB128" s="118"/>
      <c r="ARC128" s="118"/>
      <c r="ARD128" s="118"/>
      <c r="ARE128" s="118"/>
      <c r="ARF128" s="118"/>
      <c r="ARG128" s="118"/>
      <c r="ARH128" s="118"/>
      <c r="ARI128" s="118"/>
      <c r="ARJ128" s="118"/>
      <c r="ARK128" s="118"/>
      <c r="ARL128" s="118"/>
      <c r="ARM128" s="118"/>
      <c r="ARN128" s="118"/>
      <c r="ARO128" s="118"/>
      <c r="ARP128" s="118"/>
      <c r="ARQ128" s="118"/>
      <c r="ARR128" s="118"/>
      <c r="ARS128" s="118"/>
      <c r="ART128" s="118"/>
      <c r="ARU128" s="118"/>
      <c r="ARV128" s="118"/>
      <c r="ARW128" s="118"/>
      <c r="ARX128" s="118"/>
      <c r="ARY128" s="118"/>
      <c r="ARZ128" s="118"/>
      <c r="ASA128" s="118"/>
      <c r="ASB128" s="118"/>
      <c r="ASC128" s="118"/>
      <c r="ASD128" s="118"/>
      <c r="ASE128" s="118"/>
      <c r="ASF128" s="118"/>
      <c r="ASG128" s="118"/>
      <c r="ASH128" s="118"/>
      <c r="ASI128" s="118"/>
      <c r="ASJ128" s="118"/>
      <c r="ASK128" s="118"/>
      <c r="ASL128" s="118"/>
      <c r="ASM128" s="118"/>
      <c r="ASN128" s="118"/>
      <c r="ASO128" s="118"/>
      <c r="ASP128" s="118"/>
      <c r="ASQ128" s="118"/>
      <c r="ASR128" s="118"/>
      <c r="ASS128" s="118"/>
      <c r="AST128" s="118"/>
      <c r="ASU128" s="118"/>
      <c r="ASV128" s="118"/>
      <c r="ASW128" s="118"/>
      <c r="ASX128" s="118"/>
      <c r="ASY128" s="118"/>
      <c r="ASZ128" s="118"/>
      <c r="ATA128" s="118"/>
      <c r="ATB128" s="118"/>
      <c r="ATC128" s="118"/>
      <c r="ATD128" s="118"/>
      <c r="ATE128" s="118"/>
      <c r="ATF128" s="118"/>
      <c r="ATG128" s="118"/>
      <c r="ATH128" s="118"/>
      <c r="ATI128" s="118"/>
      <c r="ATJ128" s="118"/>
      <c r="ATK128" s="118"/>
      <c r="ATL128" s="118"/>
      <c r="ATM128" s="118"/>
      <c r="ATN128" s="118"/>
      <c r="ATO128" s="118"/>
      <c r="ATP128" s="118"/>
      <c r="ATQ128" s="118"/>
      <c r="ATR128" s="118"/>
      <c r="ATS128" s="118"/>
      <c r="ATT128" s="118"/>
      <c r="ATU128" s="118"/>
      <c r="ATV128" s="118"/>
      <c r="ATW128" s="118"/>
      <c r="ATX128" s="118"/>
      <c r="ATY128" s="118"/>
      <c r="ATZ128" s="118"/>
      <c r="AUA128" s="118"/>
      <c r="AUB128" s="118"/>
      <c r="AUC128" s="118"/>
      <c r="AUD128" s="118"/>
      <c r="AUE128" s="118"/>
      <c r="AUF128" s="118"/>
      <c r="AUG128" s="118"/>
      <c r="AUH128" s="118"/>
      <c r="AUI128" s="118"/>
      <c r="AUJ128" s="118"/>
      <c r="AUK128" s="118"/>
      <c r="AUL128" s="118"/>
      <c r="AUM128" s="118"/>
      <c r="AUN128" s="118"/>
      <c r="AUO128" s="118"/>
      <c r="AUP128" s="118"/>
      <c r="AUQ128" s="118"/>
      <c r="AUR128" s="118"/>
      <c r="AUS128" s="118"/>
      <c r="AUT128" s="118"/>
      <c r="AUU128" s="118"/>
      <c r="AUV128" s="118"/>
      <c r="AUW128" s="118"/>
      <c r="AUX128" s="118"/>
      <c r="AUY128" s="118"/>
      <c r="AUZ128" s="118"/>
      <c r="AVA128" s="118"/>
      <c r="AVB128" s="118"/>
      <c r="AVC128" s="118"/>
      <c r="AVD128" s="118"/>
      <c r="AVE128" s="118"/>
      <c r="AVF128" s="118"/>
      <c r="AVG128" s="118"/>
      <c r="AVH128" s="118"/>
      <c r="AVI128" s="118"/>
      <c r="AVJ128" s="118"/>
      <c r="AVK128" s="118"/>
      <c r="AVL128" s="118"/>
      <c r="AVM128" s="118"/>
      <c r="AVN128" s="118"/>
      <c r="AVO128" s="118"/>
      <c r="AVP128" s="118"/>
      <c r="AVQ128" s="118"/>
      <c r="AVR128" s="118"/>
      <c r="AVS128" s="118"/>
      <c r="AVT128" s="118"/>
      <c r="AVU128" s="118"/>
      <c r="AVV128" s="118"/>
      <c r="AVW128" s="118"/>
      <c r="AVX128" s="118"/>
      <c r="AVY128" s="118"/>
      <c r="AVZ128" s="118"/>
      <c r="AWA128" s="118"/>
      <c r="AWB128" s="118"/>
      <c r="AWC128" s="118"/>
      <c r="AWD128" s="118"/>
      <c r="AWE128" s="118"/>
      <c r="AWF128" s="118"/>
      <c r="AWG128" s="118"/>
      <c r="AWH128" s="118"/>
      <c r="AWI128" s="118"/>
      <c r="AWJ128" s="118"/>
      <c r="AWK128" s="118"/>
      <c r="AWL128" s="118"/>
      <c r="AWM128" s="118"/>
      <c r="AWN128" s="118"/>
      <c r="AWO128" s="118"/>
      <c r="AWP128" s="118"/>
      <c r="AWQ128" s="118"/>
      <c r="AWR128" s="118"/>
      <c r="AWS128" s="118"/>
      <c r="AWT128" s="118"/>
      <c r="AWU128" s="118"/>
      <c r="AWV128" s="118"/>
      <c r="AWW128" s="118"/>
      <c r="AWX128" s="118"/>
      <c r="AWY128" s="118"/>
      <c r="AWZ128" s="118"/>
      <c r="AXA128" s="118"/>
      <c r="AXB128" s="118"/>
      <c r="AXC128" s="118"/>
      <c r="AXD128" s="118"/>
      <c r="AXE128" s="118"/>
      <c r="AXF128" s="118"/>
      <c r="AXG128" s="118"/>
      <c r="AXH128" s="118"/>
      <c r="AXI128" s="118"/>
      <c r="AXJ128" s="118"/>
      <c r="AXK128" s="118"/>
      <c r="AXL128" s="118"/>
      <c r="AXM128" s="118"/>
      <c r="AXN128" s="118"/>
      <c r="AXO128" s="118"/>
      <c r="AXP128" s="118"/>
      <c r="AXQ128" s="118"/>
      <c r="AXR128" s="118"/>
      <c r="AXS128" s="118"/>
      <c r="AXT128" s="118"/>
      <c r="AXU128" s="118"/>
      <c r="AXV128" s="118"/>
      <c r="AXW128" s="118"/>
      <c r="AXX128" s="118"/>
      <c r="AXY128" s="118"/>
      <c r="AXZ128" s="118"/>
      <c r="AYA128" s="118"/>
      <c r="AYB128" s="118"/>
      <c r="AYC128" s="118"/>
      <c r="AYD128" s="118"/>
      <c r="AYE128" s="118"/>
      <c r="AYF128" s="118"/>
      <c r="AYG128" s="118"/>
      <c r="AYH128" s="118"/>
      <c r="AYI128" s="118"/>
      <c r="AYJ128" s="118"/>
      <c r="AYK128" s="118"/>
      <c r="AYL128" s="118"/>
      <c r="AYM128" s="118"/>
      <c r="AYN128" s="118"/>
      <c r="AYO128" s="118"/>
      <c r="AYP128" s="118"/>
      <c r="AYQ128" s="118"/>
      <c r="AYR128" s="118"/>
      <c r="AYS128" s="118"/>
      <c r="AYT128" s="118"/>
      <c r="AYU128" s="118"/>
      <c r="AYV128" s="118"/>
      <c r="AYW128" s="118"/>
      <c r="AYX128" s="118"/>
      <c r="AYY128" s="118"/>
      <c r="AYZ128" s="118"/>
      <c r="AZA128" s="118"/>
      <c r="AZB128" s="118"/>
      <c r="AZC128" s="118"/>
      <c r="AZD128" s="118"/>
      <c r="AZE128" s="118"/>
      <c r="AZF128" s="118"/>
      <c r="AZG128" s="118"/>
      <c r="AZH128" s="118"/>
      <c r="AZI128" s="118"/>
      <c r="AZJ128" s="118"/>
      <c r="AZK128" s="118"/>
      <c r="AZL128" s="118"/>
      <c r="AZM128" s="118"/>
      <c r="AZN128" s="118"/>
      <c r="AZO128" s="118"/>
      <c r="AZP128" s="118"/>
      <c r="AZQ128" s="118"/>
      <c r="AZR128" s="118"/>
      <c r="AZS128" s="118"/>
      <c r="AZT128" s="118"/>
      <c r="AZU128" s="118"/>
      <c r="AZV128" s="118"/>
      <c r="AZW128" s="118"/>
      <c r="AZX128" s="118"/>
      <c r="AZY128" s="118"/>
      <c r="AZZ128" s="118"/>
      <c r="BAA128" s="118"/>
      <c r="BAB128" s="118"/>
      <c r="BAC128" s="118"/>
      <c r="BAD128" s="118"/>
      <c r="BAE128" s="118"/>
      <c r="BAF128" s="118"/>
      <c r="BAG128" s="118"/>
      <c r="BAH128" s="118"/>
      <c r="BAI128" s="118"/>
      <c r="BAJ128" s="118"/>
      <c r="BAK128" s="118"/>
      <c r="BAL128" s="118"/>
      <c r="BAM128" s="118"/>
      <c r="BAN128" s="118"/>
      <c r="BAO128" s="118"/>
      <c r="BAP128" s="118"/>
      <c r="BAQ128" s="118"/>
      <c r="BAR128" s="118"/>
      <c r="BAS128" s="118"/>
      <c r="BAT128" s="118"/>
      <c r="BAU128" s="118"/>
      <c r="BAV128" s="118"/>
      <c r="BAW128" s="118"/>
      <c r="BAX128" s="118"/>
      <c r="BAY128" s="118"/>
      <c r="BAZ128" s="118"/>
      <c r="BBA128" s="118"/>
      <c r="BBB128" s="118"/>
      <c r="BBC128" s="118"/>
      <c r="BBD128" s="118"/>
      <c r="BBE128" s="118"/>
      <c r="BBF128" s="118"/>
      <c r="BBG128" s="118"/>
      <c r="BBH128" s="118"/>
      <c r="BBI128" s="118"/>
      <c r="BBJ128" s="118"/>
      <c r="BBK128" s="118"/>
      <c r="BBL128" s="118"/>
      <c r="BBM128" s="118"/>
      <c r="BBN128" s="118"/>
      <c r="BBO128" s="118"/>
      <c r="BBP128" s="118"/>
      <c r="BBQ128" s="118"/>
      <c r="BBR128" s="118"/>
      <c r="BBS128" s="118"/>
      <c r="BBT128" s="118"/>
      <c r="BBU128" s="118"/>
      <c r="BBV128" s="118"/>
      <c r="BBW128" s="118"/>
      <c r="BBX128" s="118"/>
      <c r="BBY128" s="118"/>
      <c r="BBZ128" s="118"/>
      <c r="BCA128" s="118"/>
      <c r="BCB128" s="118"/>
      <c r="BCC128" s="118"/>
      <c r="BCD128" s="118"/>
      <c r="BCE128" s="118"/>
      <c r="BCF128" s="118"/>
      <c r="BCG128" s="118"/>
      <c r="BCH128" s="118"/>
      <c r="BCI128" s="118"/>
      <c r="BCJ128" s="118"/>
      <c r="BCK128" s="118"/>
      <c r="BCL128" s="118"/>
      <c r="BCM128" s="118"/>
      <c r="BCN128" s="118"/>
      <c r="BCO128" s="118"/>
      <c r="BCP128" s="118"/>
      <c r="BCQ128" s="118"/>
      <c r="BCR128" s="118"/>
      <c r="BCS128" s="118"/>
      <c r="BCT128" s="118"/>
      <c r="BCU128" s="118"/>
      <c r="BCV128" s="118"/>
      <c r="BCW128" s="118"/>
      <c r="BCX128" s="118"/>
      <c r="BCY128" s="118"/>
      <c r="BCZ128" s="118"/>
      <c r="BDA128" s="118"/>
      <c r="BDB128" s="118"/>
      <c r="BDC128" s="118"/>
      <c r="BDD128" s="118"/>
      <c r="BDE128" s="118"/>
      <c r="BDF128" s="118"/>
      <c r="BDG128" s="118"/>
      <c r="BDH128" s="118"/>
      <c r="BDI128" s="118"/>
      <c r="BDJ128" s="118"/>
      <c r="BDK128" s="118"/>
      <c r="BDL128" s="118"/>
      <c r="BDM128" s="118"/>
      <c r="BDN128" s="118"/>
      <c r="BDO128" s="118"/>
      <c r="BDP128" s="118"/>
      <c r="BDQ128" s="118"/>
      <c r="BDR128" s="118"/>
      <c r="BDS128" s="118"/>
      <c r="BDT128" s="118"/>
      <c r="BDU128" s="118"/>
      <c r="BDV128" s="118"/>
      <c r="BDW128" s="118"/>
      <c r="BDX128" s="118"/>
      <c r="BDY128" s="118"/>
      <c r="BDZ128" s="118"/>
      <c r="BEA128" s="118"/>
      <c r="BEB128" s="118"/>
      <c r="BEC128" s="118"/>
      <c r="BED128" s="118"/>
      <c r="BEE128" s="118"/>
      <c r="BEF128" s="118"/>
      <c r="BEG128" s="118"/>
      <c r="BEH128" s="118"/>
      <c r="BEI128" s="118"/>
      <c r="BEJ128" s="118"/>
      <c r="BEK128" s="118"/>
      <c r="BEL128" s="118"/>
      <c r="BEM128" s="118"/>
      <c r="BEN128" s="118"/>
      <c r="BEO128" s="118"/>
      <c r="BEP128" s="118"/>
      <c r="BEQ128" s="118"/>
      <c r="BER128" s="118"/>
      <c r="BES128" s="118"/>
      <c r="BET128" s="118"/>
      <c r="BEU128" s="118"/>
      <c r="BEV128" s="118"/>
      <c r="BEW128" s="118"/>
      <c r="BEX128" s="118"/>
      <c r="BEY128" s="118"/>
      <c r="BEZ128" s="118"/>
      <c r="BFA128" s="118"/>
      <c r="BFB128" s="118"/>
      <c r="BFC128" s="118"/>
      <c r="BFD128" s="118"/>
      <c r="BFE128" s="118"/>
      <c r="BFF128" s="118"/>
      <c r="BFG128" s="118"/>
      <c r="BFH128" s="118"/>
      <c r="BFI128" s="118"/>
      <c r="BFJ128" s="118"/>
      <c r="BFK128" s="118"/>
      <c r="BFL128" s="118"/>
      <c r="BFM128" s="118"/>
      <c r="BFN128" s="118"/>
      <c r="BFO128" s="118"/>
      <c r="BFP128" s="118"/>
      <c r="BFQ128" s="118"/>
      <c r="BFR128" s="118"/>
      <c r="BFS128" s="118"/>
      <c r="BFT128" s="118"/>
      <c r="BFU128" s="118"/>
      <c r="BFV128" s="118"/>
      <c r="BFW128" s="118"/>
      <c r="BFX128" s="118"/>
      <c r="BFY128" s="118"/>
      <c r="BFZ128" s="118"/>
      <c r="BGA128" s="118"/>
      <c r="BGB128" s="118"/>
      <c r="BGC128" s="118"/>
      <c r="BGD128" s="118"/>
      <c r="BGE128" s="118"/>
      <c r="BGF128" s="118"/>
      <c r="BGG128" s="118"/>
      <c r="BGH128" s="118"/>
      <c r="BGI128" s="118"/>
      <c r="BGJ128" s="118"/>
      <c r="BGK128" s="118"/>
      <c r="BGL128" s="118"/>
      <c r="BGM128" s="118"/>
      <c r="BGN128" s="118"/>
      <c r="BGO128" s="118"/>
      <c r="BGP128" s="118"/>
      <c r="BGQ128" s="118"/>
      <c r="BGR128" s="118"/>
      <c r="BGS128" s="118"/>
      <c r="BGT128" s="118"/>
      <c r="BGU128" s="118"/>
      <c r="BGV128" s="118"/>
      <c r="BGW128" s="118"/>
      <c r="BGX128" s="118"/>
      <c r="BGY128" s="118"/>
      <c r="BGZ128" s="118"/>
      <c r="BHA128" s="118"/>
      <c r="BHB128" s="118"/>
      <c r="BHC128" s="118"/>
      <c r="BHD128" s="118"/>
      <c r="BHE128" s="118"/>
      <c r="BHF128" s="118"/>
      <c r="BHG128" s="118"/>
      <c r="BHH128" s="118"/>
      <c r="BHI128" s="118"/>
      <c r="BHJ128" s="118"/>
      <c r="BHK128" s="118"/>
      <c r="BHL128" s="118"/>
      <c r="BHM128" s="118"/>
      <c r="BHN128" s="118"/>
      <c r="BHO128" s="118"/>
      <c r="BHP128" s="118"/>
      <c r="BHQ128" s="118"/>
      <c r="BHR128" s="118"/>
      <c r="BHS128" s="118"/>
      <c r="BHT128" s="118"/>
      <c r="BHU128" s="118"/>
      <c r="BHV128" s="118"/>
      <c r="BHW128" s="118"/>
      <c r="BHX128" s="118"/>
      <c r="BHY128" s="118"/>
      <c r="BHZ128" s="118"/>
      <c r="BIA128" s="118"/>
      <c r="BIB128" s="118"/>
      <c r="BIC128" s="118"/>
      <c r="BID128" s="118"/>
      <c r="BIE128" s="118"/>
      <c r="BIF128" s="118"/>
      <c r="BIG128" s="118"/>
      <c r="BIH128" s="118"/>
      <c r="BII128" s="118"/>
      <c r="BIJ128" s="118"/>
      <c r="BIK128" s="118"/>
      <c r="BIL128" s="118"/>
      <c r="BIM128" s="118"/>
      <c r="BIN128" s="118"/>
      <c r="BIO128" s="118"/>
      <c r="BIP128" s="118"/>
      <c r="BIQ128" s="118"/>
      <c r="BIR128" s="118"/>
      <c r="BIS128" s="118"/>
      <c r="BIT128" s="118"/>
      <c r="BIU128" s="118"/>
      <c r="BIV128" s="118"/>
      <c r="BIW128" s="118"/>
      <c r="BIX128" s="118"/>
      <c r="BIY128" s="118"/>
      <c r="BIZ128" s="118"/>
      <c r="BJA128" s="118"/>
      <c r="BJB128" s="118"/>
      <c r="BJC128" s="118"/>
      <c r="BJD128" s="118"/>
      <c r="BJE128" s="118"/>
      <c r="BJF128" s="118"/>
      <c r="BJG128" s="118"/>
      <c r="BJH128" s="118"/>
      <c r="BJI128" s="118"/>
      <c r="BJJ128" s="118"/>
      <c r="BJK128" s="118"/>
      <c r="BJL128" s="118"/>
      <c r="BJM128" s="118"/>
      <c r="BJN128" s="118"/>
      <c r="BJO128" s="118"/>
      <c r="BJP128" s="118"/>
      <c r="BJQ128" s="118"/>
      <c r="BJR128" s="118"/>
      <c r="BJS128" s="118"/>
      <c r="BJT128" s="118"/>
      <c r="BJU128" s="118"/>
      <c r="BJV128" s="118"/>
      <c r="BJW128" s="118"/>
      <c r="BJX128" s="118"/>
      <c r="BJY128" s="118"/>
      <c r="BJZ128" s="118"/>
      <c r="BKA128" s="118"/>
      <c r="BKB128" s="118"/>
      <c r="BKC128" s="118"/>
      <c r="BKD128" s="118"/>
      <c r="BKE128" s="118"/>
      <c r="BKF128" s="118"/>
      <c r="BKG128" s="118"/>
      <c r="BKH128" s="118"/>
      <c r="BKI128" s="118"/>
      <c r="BKJ128" s="118"/>
      <c r="BKK128" s="118"/>
      <c r="BKL128" s="118"/>
      <c r="BKM128" s="118"/>
      <c r="BKN128" s="118"/>
      <c r="BKO128" s="118"/>
      <c r="BKP128" s="118"/>
      <c r="BKQ128" s="118"/>
      <c r="BKR128" s="118"/>
      <c r="BKS128" s="118"/>
      <c r="BKT128" s="118"/>
      <c r="BKU128" s="118"/>
      <c r="BKV128" s="118"/>
      <c r="BKW128" s="118"/>
      <c r="BKX128" s="118"/>
      <c r="BKY128" s="118"/>
      <c r="BKZ128" s="118"/>
      <c r="BLA128" s="118"/>
      <c r="BLB128" s="118"/>
      <c r="BLC128" s="118"/>
      <c r="BLD128" s="118"/>
      <c r="BLE128" s="118"/>
      <c r="BLF128" s="118"/>
      <c r="BLG128" s="118"/>
      <c r="BLH128" s="118"/>
      <c r="BLI128" s="118"/>
      <c r="BLJ128" s="118"/>
      <c r="BLK128" s="118"/>
      <c r="BLL128" s="118"/>
      <c r="BLM128" s="118"/>
      <c r="BLN128" s="118"/>
      <c r="BLO128" s="118"/>
      <c r="BLP128" s="118"/>
      <c r="BLQ128" s="118"/>
      <c r="BLR128" s="118"/>
      <c r="BLS128" s="118"/>
      <c r="BLT128" s="118"/>
      <c r="BLU128" s="118"/>
      <c r="BLV128" s="118"/>
      <c r="BLW128" s="118"/>
      <c r="BLX128" s="118"/>
      <c r="BLY128" s="118"/>
      <c r="BLZ128" s="118"/>
      <c r="BMA128" s="118"/>
      <c r="BMB128" s="118"/>
      <c r="BMC128" s="118"/>
      <c r="BMD128" s="118"/>
      <c r="BME128" s="118"/>
      <c r="BMF128" s="118"/>
      <c r="BMG128" s="118"/>
      <c r="BMH128" s="118"/>
      <c r="BMI128" s="118"/>
      <c r="BMJ128" s="118"/>
      <c r="BMK128" s="118"/>
      <c r="BML128" s="118"/>
      <c r="BMM128" s="118"/>
      <c r="BMN128" s="118"/>
      <c r="BMO128" s="118"/>
      <c r="BMP128" s="118"/>
      <c r="BMQ128" s="118"/>
      <c r="BMR128" s="118"/>
      <c r="BMS128" s="118"/>
      <c r="BMT128" s="118"/>
      <c r="BMU128" s="118"/>
      <c r="BMV128" s="118"/>
      <c r="BMW128" s="118"/>
      <c r="BMX128" s="118"/>
      <c r="BMY128" s="118"/>
      <c r="BMZ128" s="118"/>
      <c r="BNA128" s="118"/>
      <c r="BNB128" s="118"/>
      <c r="BNC128" s="118"/>
      <c r="BND128" s="118"/>
      <c r="BNE128" s="118"/>
      <c r="BNF128" s="118"/>
      <c r="BNG128" s="118"/>
      <c r="BNH128" s="118"/>
      <c r="BNI128" s="118"/>
      <c r="BNJ128" s="118"/>
      <c r="BNK128" s="118"/>
      <c r="BNL128" s="118"/>
      <c r="BNM128" s="118"/>
      <c r="BNN128" s="118"/>
      <c r="BNO128" s="118"/>
      <c r="BNP128" s="118"/>
      <c r="BNQ128" s="118"/>
      <c r="BNR128" s="118"/>
      <c r="BNS128" s="118"/>
      <c r="BNT128" s="118"/>
      <c r="BNU128" s="118"/>
      <c r="BNV128" s="118"/>
      <c r="BNW128" s="118"/>
      <c r="BNX128" s="118"/>
      <c r="BNY128" s="118"/>
      <c r="BNZ128" s="118"/>
      <c r="BOA128" s="118"/>
      <c r="BOB128" s="118"/>
      <c r="BOC128" s="118"/>
      <c r="BOD128" s="118"/>
      <c r="BOE128" s="118"/>
      <c r="BOF128" s="118"/>
      <c r="BOG128" s="118"/>
      <c r="BOH128" s="118"/>
      <c r="BOI128" s="118"/>
      <c r="BOJ128" s="118"/>
      <c r="BOK128" s="118"/>
      <c r="BOL128" s="118"/>
      <c r="BOM128" s="118"/>
      <c r="BON128" s="118"/>
      <c r="BOO128" s="118"/>
      <c r="BOP128" s="118"/>
      <c r="BOQ128" s="118"/>
      <c r="BOR128" s="118"/>
      <c r="BOS128" s="118"/>
      <c r="BOT128" s="118"/>
      <c r="BOU128" s="118"/>
      <c r="BOV128" s="118"/>
      <c r="BOW128" s="118"/>
      <c r="BOX128" s="118"/>
      <c r="BOY128" s="118"/>
      <c r="BOZ128" s="118"/>
      <c r="BPA128" s="118"/>
      <c r="BPB128" s="118"/>
      <c r="BPC128" s="118"/>
      <c r="BPD128" s="118"/>
      <c r="BPE128" s="118"/>
      <c r="BPF128" s="118"/>
      <c r="BPG128" s="118"/>
      <c r="BPH128" s="118"/>
      <c r="BPI128" s="118"/>
      <c r="BPJ128" s="118"/>
      <c r="BPK128" s="118"/>
      <c r="BPL128" s="118"/>
      <c r="BPM128" s="118"/>
      <c r="BPN128" s="118"/>
      <c r="BPO128" s="118"/>
      <c r="BPP128" s="118"/>
      <c r="BPQ128" s="118"/>
      <c r="BPR128" s="118"/>
      <c r="BPS128" s="118"/>
      <c r="BPT128" s="118"/>
      <c r="BPU128" s="118"/>
      <c r="BPV128" s="118"/>
      <c r="BPW128" s="118"/>
      <c r="BPX128" s="118"/>
      <c r="BPY128" s="118"/>
      <c r="BPZ128" s="118"/>
      <c r="BQA128" s="118"/>
      <c r="BQB128" s="118"/>
      <c r="BQC128" s="118"/>
      <c r="BQD128" s="118"/>
      <c r="BQE128" s="118"/>
      <c r="BQF128" s="118"/>
      <c r="BQG128" s="118"/>
      <c r="BQH128" s="118"/>
      <c r="BQI128" s="118"/>
      <c r="BQJ128" s="118"/>
      <c r="BQK128" s="118"/>
      <c r="BQL128" s="118"/>
      <c r="BQM128" s="118"/>
      <c r="BQN128" s="118"/>
      <c r="BQO128" s="118"/>
      <c r="BQP128" s="118"/>
      <c r="BQQ128" s="118"/>
      <c r="BQR128" s="118"/>
      <c r="BQS128" s="118"/>
      <c r="BQT128" s="118"/>
      <c r="BQU128" s="118"/>
      <c r="BQV128" s="118"/>
      <c r="BQW128" s="118"/>
      <c r="BQX128" s="118"/>
      <c r="BQY128" s="118"/>
      <c r="BQZ128" s="118"/>
      <c r="BRA128" s="118"/>
      <c r="BRB128" s="118"/>
      <c r="BRC128" s="118"/>
      <c r="BRD128" s="118"/>
      <c r="BRE128" s="118"/>
      <c r="BRF128" s="118"/>
      <c r="BRG128" s="118"/>
      <c r="BRH128" s="118"/>
      <c r="BRI128" s="118"/>
      <c r="BRJ128" s="118"/>
      <c r="BRK128" s="118"/>
      <c r="BRL128" s="118"/>
      <c r="BRM128" s="118"/>
      <c r="BRN128" s="118"/>
      <c r="BRO128" s="118"/>
      <c r="BRP128" s="118"/>
      <c r="BRQ128" s="118"/>
      <c r="BRR128" s="118"/>
      <c r="BRS128" s="118"/>
      <c r="BRT128" s="118"/>
      <c r="BRU128" s="118"/>
      <c r="BRV128" s="118"/>
      <c r="BRW128" s="118"/>
      <c r="BRX128" s="118"/>
      <c r="BRY128" s="118"/>
      <c r="BRZ128" s="118"/>
      <c r="BSA128" s="118"/>
      <c r="BSB128" s="118"/>
      <c r="BSC128" s="118"/>
      <c r="BSD128" s="118"/>
      <c r="BSE128" s="118"/>
      <c r="BSF128" s="118"/>
      <c r="BSG128" s="118"/>
      <c r="BSH128" s="118"/>
      <c r="BSI128" s="118"/>
      <c r="BSJ128" s="118"/>
      <c r="BSK128" s="118"/>
      <c r="BSL128" s="118"/>
      <c r="BSM128" s="118"/>
      <c r="BSN128" s="118"/>
      <c r="BSO128" s="118"/>
      <c r="BSP128" s="118"/>
      <c r="BSQ128" s="118"/>
      <c r="BSR128" s="118"/>
      <c r="BSS128" s="118"/>
      <c r="BST128" s="118"/>
      <c r="BSU128" s="118"/>
      <c r="BSV128" s="118"/>
      <c r="BSW128" s="118"/>
      <c r="BSX128" s="118"/>
      <c r="BSY128" s="118"/>
      <c r="BSZ128" s="118"/>
      <c r="BTA128" s="118"/>
      <c r="BTB128" s="118"/>
      <c r="BTC128" s="118"/>
      <c r="BTD128" s="118"/>
      <c r="BTE128" s="118"/>
      <c r="BTF128" s="118"/>
      <c r="BTG128" s="118"/>
      <c r="BTH128" s="118"/>
      <c r="BTI128" s="118"/>
      <c r="BTJ128" s="118"/>
      <c r="BTK128" s="118"/>
      <c r="BTL128" s="118"/>
      <c r="BTM128" s="118"/>
      <c r="BTN128" s="118"/>
      <c r="BTO128" s="118"/>
      <c r="BTP128" s="118"/>
      <c r="BTQ128" s="118"/>
      <c r="BTR128" s="118"/>
      <c r="BTS128" s="118"/>
      <c r="BTT128" s="118"/>
      <c r="BTU128" s="118"/>
      <c r="BTV128" s="118"/>
      <c r="BTW128" s="118"/>
      <c r="BTX128" s="118"/>
      <c r="BTY128" s="118"/>
      <c r="BTZ128" s="118"/>
      <c r="BUA128" s="118"/>
      <c r="BUB128" s="118"/>
      <c r="BUC128" s="118"/>
      <c r="BUD128" s="118"/>
      <c r="BUE128" s="118"/>
      <c r="BUF128" s="118"/>
      <c r="BUG128" s="118"/>
      <c r="BUH128" s="118"/>
      <c r="BUI128" s="118"/>
      <c r="BUJ128" s="118"/>
      <c r="BUK128" s="118"/>
      <c r="BUL128" s="118"/>
      <c r="BUM128" s="118"/>
      <c r="BUN128" s="118"/>
      <c r="BUO128" s="118"/>
      <c r="BUP128" s="118"/>
      <c r="BUQ128" s="118"/>
      <c r="BUR128" s="118"/>
      <c r="BUS128" s="118"/>
      <c r="BUT128" s="118"/>
      <c r="BUU128" s="118"/>
      <c r="BUV128" s="118"/>
      <c r="BUW128" s="118"/>
      <c r="BUX128" s="118"/>
      <c r="BUY128" s="118"/>
      <c r="BUZ128" s="118"/>
      <c r="BVA128" s="118"/>
      <c r="BVB128" s="118"/>
      <c r="BVC128" s="118"/>
      <c r="BVD128" s="118"/>
      <c r="BVE128" s="118"/>
      <c r="BVF128" s="118"/>
      <c r="BVG128" s="118"/>
      <c r="BVH128" s="118"/>
      <c r="BVI128" s="118"/>
      <c r="BVJ128" s="118"/>
      <c r="BVK128" s="118"/>
      <c r="BVL128" s="118"/>
      <c r="BVM128" s="118"/>
      <c r="BVN128" s="118"/>
      <c r="BVO128" s="118"/>
      <c r="BVP128" s="118"/>
      <c r="BVQ128" s="118"/>
      <c r="BVR128" s="118"/>
      <c r="BVS128" s="118"/>
      <c r="BVT128" s="118"/>
      <c r="BVU128" s="118"/>
      <c r="BVV128" s="118"/>
      <c r="BVW128" s="118"/>
      <c r="BVX128" s="118"/>
      <c r="BVY128" s="118"/>
      <c r="BVZ128" s="118"/>
      <c r="BWA128" s="118"/>
      <c r="BWB128" s="118"/>
      <c r="BWC128" s="118"/>
      <c r="BWD128" s="118"/>
      <c r="BWE128" s="118"/>
      <c r="BWF128" s="118"/>
      <c r="BWG128" s="118"/>
      <c r="BWH128" s="118"/>
      <c r="BWI128" s="118"/>
      <c r="BWJ128" s="118"/>
      <c r="BWK128" s="118"/>
      <c r="BWL128" s="118"/>
      <c r="BWM128" s="118"/>
      <c r="BWN128" s="118"/>
      <c r="BWO128" s="118"/>
      <c r="BWP128" s="118"/>
      <c r="BWQ128" s="118"/>
      <c r="BWR128" s="118"/>
      <c r="BWS128" s="118"/>
      <c r="BWT128" s="118"/>
      <c r="BWU128" s="118"/>
      <c r="BWV128" s="118"/>
      <c r="BWW128" s="118"/>
      <c r="BWX128" s="118"/>
      <c r="BWY128" s="118"/>
      <c r="BWZ128" s="118"/>
      <c r="BXA128" s="118"/>
      <c r="BXB128" s="118"/>
      <c r="BXC128" s="118"/>
      <c r="BXD128" s="118"/>
      <c r="BXE128" s="118"/>
      <c r="BXF128" s="118"/>
      <c r="BXG128" s="118"/>
      <c r="BXH128" s="118"/>
      <c r="BXI128" s="118"/>
      <c r="BXJ128" s="118"/>
      <c r="BXK128" s="118"/>
      <c r="BXL128" s="118"/>
      <c r="BXM128" s="118"/>
      <c r="BXN128" s="118"/>
      <c r="BXO128" s="118"/>
      <c r="BXP128" s="118"/>
      <c r="BXQ128" s="118"/>
      <c r="BXR128" s="118"/>
      <c r="BXS128" s="118"/>
      <c r="BXT128" s="118"/>
      <c r="BXU128" s="118"/>
      <c r="BXV128" s="118"/>
      <c r="BXW128" s="118"/>
      <c r="BXX128" s="118"/>
      <c r="BXY128" s="118"/>
      <c r="BXZ128" s="118"/>
      <c r="BYA128" s="118"/>
      <c r="BYB128" s="118"/>
      <c r="BYC128" s="118"/>
      <c r="BYD128" s="118"/>
      <c r="BYE128" s="118"/>
      <c r="BYF128" s="118"/>
      <c r="BYG128" s="118"/>
      <c r="BYH128" s="118"/>
      <c r="BYI128" s="118"/>
      <c r="BYJ128" s="118"/>
      <c r="BYK128" s="118"/>
      <c r="BYL128" s="118"/>
      <c r="BYM128" s="118"/>
      <c r="BYN128" s="118"/>
      <c r="BYO128" s="118"/>
      <c r="BYP128" s="118"/>
      <c r="BYQ128" s="118"/>
      <c r="BYR128" s="118"/>
      <c r="BYS128" s="118"/>
      <c r="BYT128" s="118"/>
      <c r="BYU128" s="118"/>
      <c r="BYV128" s="118"/>
      <c r="BYW128" s="118"/>
      <c r="BYX128" s="118"/>
      <c r="BYY128" s="118"/>
      <c r="BYZ128" s="118"/>
      <c r="BZA128" s="118"/>
      <c r="BZB128" s="118"/>
      <c r="BZC128" s="118"/>
      <c r="BZD128" s="118"/>
      <c r="BZE128" s="118"/>
      <c r="BZF128" s="118"/>
      <c r="BZG128" s="118"/>
      <c r="BZH128" s="118"/>
      <c r="BZI128" s="118"/>
      <c r="BZJ128" s="118"/>
      <c r="BZK128" s="118"/>
      <c r="BZL128" s="118"/>
      <c r="BZM128" s="118"/>
      <c r="BZN128" s="118"/>
      <c r="BZO128" s="118"/>
      <c r="BZP128" s="118"/>
      <c r="BZQ128" s="118"/>
      <c r="BZR128" s="118"/>
      <c r="BZS128" s="118"/>
      <c r="BZT128" s="118"/>
      <c r="BZU128" s="118"/>
      <c r="BZV128" s="118"/>
      <c r="BZW128" s="118"/>
      <c r="BZX128" s="118"/>
      <c r="BZY128" s="118"/>
      <c r="BZZ128" s="118"/>
      <c r="CAA128" s="118"/>
      <c r="CAB128" s="118"/>
      <c r="CAC128" s="118"/>
      <c r="CAD128" s="118"/>
      <c r="CAE128" s="118"/>
      <c r="CAF128" s="118"/>
      <c r="CAG128" s="118"/>
      <c r="CAH128" s="118"/>
      <c r="CAI128" s="118"/>
      <c r="CAJ128" s="118"/>
      <c r="CAK128" s="118"/>
      <c r="CAL128" s="118"/>
      <c r="CAM128" s="118"/>
      <c r="CAN128" s="118"/>
      <c r="CAO128" s="118"/>
      <c r="CAP128" s="118"/>
      <c r="CAQ128" s="118"/>
      <c r="CAR128" s="118"/>
      <c r="CAS128" s="118"/>
      <c r="CAT128" s="118"/>
      <c r="CAU128" s="118"/>
      <c r="CAV128" s="118"/>
      <c r="CAW128" s="118"/>
      <c r="CAX128" s="118"/>
      <c r="CAY128" s="118"/>
      <c r="CAZ128" s="118"/>
      <c r="CBA128" s="118"/>
      <c r="CBB128" s="118"/>
      <c r="CBC128" s="118"/>
      <c r="CBD128" s="118"/>
      <c r="CBE128" s="118"/>
      <c r="CBF128" s="118"/>
      <c r="CBG128" s="118"/>
      <c r="CBH128" s="118"/>
      <c r="CBI128" s="118"/>
      <c r="CBJ128" s="118"/>
      <c r="CBK128" s="118"/>
      <c r="CBL128" s="118"/>
      <c r="CBM128" s="118"/>
      <c r="CBN128" s="118"/>
      <c r="CBO128" s="118"/>
      <c r="CBP128" s="118"/>
      <c r="CBQ128" s="118"/>
      <c r="CBR128" s="118"/>
      <c r="CBS128" s="118"/>
      <c r="CBT128" s="118"/>
      <c r="CBU128" s="118"/>
      <c r="CBV128" s="118"/>
      <c r="CBW128" s="118"/>
      <c r="CBX128" s="118"/>
      <c r="CBY128" s="118"/>
      <c r="CBZ128" s="118"/>
      <c r="CCA128" s="118"/>
      <c r="CCB128" s="118"/>
      <c r="CCC128" s="118"/>
      <c r="CCD128" s="118"/>
      <c r="CCE128" s="118"/>
      <c r="CCF128" s="118"/>
      <c r="CCG128" s="118"/>
      <c r="CCH128" s="118"/>
      <c r="CCI128" s="118"/>
      <c r="CCJ128" s="118"/>
      <c r="CCK128" s="118"/>
      <c r="CCL128" s="118"/>
      <c r="CCM128" s="118"/>
      <c r="CCN128" s="118"/>
      <c r="CCO128" s="118"/>
      <c r="CCP128" s="118"/>
      <c r="CCQ128" s="118"/>
      <c r="CCR128" s="118"/>
      <c r="CCS128" s="118"/>
      <c r="CCT128" s="118"/>
      <c r="CCU128" s="118"/>
      <c r="CCV128" s="118"/>
      <c r="CCW128" s="118"/>
      <c r="CCX128" s="118"/>
      <c r="CCY128" s="118"/>
      <c r="CCZ128" s="118"/>
      <c r="CDA128" s="118"/>
      <c r="CDB128" s="118"/>
      <c r="CDC128" s="118"/>
      <c r="CDD128" s="118"/>
      <c r="CDE128" s="118"/>
      <c r="CDF128" s="118"/>
      <c r="CDG128" s="118"/>
      <c r="CDH128" s="118"/>
      <c r="CDI128" s="118"/>
      <c r="CDJ128" s="118"/>
      <c r="CDK128" s="118"/>
      <c r="CDL128" s="118"/>
      <c r="CDM128" s="118"/>
      <c r="CDN128" s="118"/>
      <c r="CDO128" s="118"/>
      <c r="CDP128" s="118"/>
      <c r="CDQ128" s="118"/>
      <c r="CDR128" s="118"/>
      <c r="CDS128" s="118"/>
      <c r="CDT128" s="118"/>
      <c r="CDU128" s="118"/>
      <c r="CDV128" s="118"/>
      <c r="CDW128" s="118"/>
      <c r="CDX128" s="118"/>
      <c r="CDY128" s="118"/>
      <c r="CDZ128" s="118"/>
      <c r="CEA128" s="118"/>
      <c r="CEB128" s="118"/>
      <c r="CEC128" s="118"/>
      <c r="CED128" s="118"/>
      <c r="CEE128" s="118"/>
      <c r="CEF128" s="118"/>
      <c r="CEG128" s="118"/>
      <c r="CEH128" s="118"/>
      <c r="CEI128" s="118"/>
      <c r="CEJ128" s="118"/>
      <c r="CEK128" s="118"/>
      <c r="CEL128" s="118"/>
      <c r="CEM128" s="118"/>
      <c r="CEN128" s="118"/>
      <c r="CEO128" s="118"/>
      <c r="CEP128" s="118"/>
      <c r="CEQ128" s="118"/>
      <c r="CER128" s="118"/>
      <c r="CES128" s="118"/>
      <c r="CET128" s="118"/>
      <c r="CEU128" s="118"/>
      <c r="CEV128" s="118"/>
      <c r="CEW128" s="118"/>
      <c r="CEX128" s="118"/>
      <c r="CEY128" s="118"/>
      <c r="CEZ128" s="118"/>
      <c r="CFA128" s="118"/>
      <c r="CFB128" s="118"/>
      <c r="CFC128" s="118"/>
      <c r="CFD128" s="118"/>
      <c r="CFE128" s="118"/>
      <c r="CFF128" s="118"/>
      <c r="CFG128" s="118"/>
      <c r="CFH128" s="118"/>
      <c r="CFI128" s="118"/>
      <c r="CFJ128" s="118"/>
      <c r="CFK128" s="118"/>
      <c r="CFL128" s="118"/>
      <c r="CFM128" s="118"/>
      <c r="CFN128" s="118"/>
      <c r="CFO128" s="118"/>
      <c r="CFP128" s="118"/>
      <c r="CFQ128" s="118"/>
      <c r="CFR128" s="118"/>
      <c r="CFS128" s="118"/>
      <c r="CFT128" s="118"/>
      <c r="CFU128" s="118"/>
      <c r="CFV128" s="118"/>
      <c r="CFW128" s="118"/>
      <c r="CFX128" s="118"/>
      <c r="CFY128" s="118"/>
      <c r="CFZ128" s="118"/>
      <c r="CGA128" s="118"/>
      <c r="CGB128" s="118"/>
      <c r="CGC128" s="118"/>
      <c r="CGD128" s="118"/>
      <c r="CGE128" s="118"/>
      <c r="CGF128" s="118"/>
      <c r="CGG128" s="118"/>
      <c r="CGH128" s="118"/>
      <c r="CGI128" s="118"/>
      <c r="CGJ128" s="118"/>
      <c r="CGK128" s="118"/>
      <c r="CGL128" s="118"/>
      <c r="CGM128" s="118"/>
      <c r="CGN128" s="118"/>
      <c r="CGO128" s="118"/>
      <c r="CGP128" s="118"/>
      <c r="CGQ128" s="118"/>
      <c r="CGR128" s="118"/>
      <c r="CGS128" s="118"/>
      <c r="CGT128" s="118"/>
      <c r="CGU128" s="118"/>
      <c r="CGV128" s="118"/>
      <c r="CGW128" s="118"/>
      <c r="CGX128" s="118"/>
      <c r="CGY128" s="118"/>
      <c r="CGZ128" s="118"/>
      <c r="CHA128" s="118"/>
      <c r="CHB128" s="118"/>
      <c r="CHC128" s="118"/>
      <c r="CHD128" s="118"/>
      <c r="CHE128" s="118"/>
      <c r="CHF128" s="118"/>
      <c r="CHG128" s="118"/>
      <c r="CHH128" s="118"/>
      <c r="CHI128" s="118"/>
      <c r="CHJ128" s="118"/>
      <c r="CHK128" s="118"/>
      <c r="CHL128" s="118"/>
      <c r="CHM128" s="118"/>
      <c r="CHN128" s="118"/>
      <c r="CHO128" s="118"/>
      <c r="CHP128" s="118"/>
      <c r="CHQ128" s="118"/>
      <c r="CHR128" s="118"/>
      <c r="CHS128" s="118"/>
      <c r="CHT128" s="118"/>
      <c r="CHU128" s="118"/>
      <c r="CHV128" s="118"/>
      <c r="CHW128" s="118"/>
      <c r="CHX128" s="118"/>
      <c r="CHY128" s="118"/>
      <c r="CHZ128" s="118"/>
      <c r="CIA128" s="118"/>
      <c r="CIB128" s="118"/>
      <c r="CIC128" s="118"/>
      <c r="CID128" s="118"/>
      <c r="CIE128" s="118"/>
      <c r="CIF128" s="118"/>
      <c r="CIG128" s="118"/>
      <c r="CIH128" s="118"/>
      <c r="CII128" s="118"/>
      <c r="CIJ128" s="118"/>
      <c r="CIK128" s="118"/>
      <c r="CIL128" s="118"/>
      <c r="CIM128" s="118"/>
      <c r="CIN128" s="118"/>
      <c r="CIO128" s="118"/>
      <c r="CIP128" s="118"/>
      <c r="CIQ128" s="118"/>
      <c r="CIR128" s="118"/>
      <c r="CIS128" s="118"/>
      <c r="CIT128" s="118"/>
      <c r="CIU128" s="118"/>
      <c r="CIV128" s="118"/>
      <c r="CIW128" s="118"/>
      <c r="CIX128" s="118"/>
      <c r="CIY128" s="118"/>
      <c r="CIZ128" s="118"/>
      <c r="CJA128" s="118"/>
      <c r="CJB128" s="118"/>
      <c r="CJC128" s="118"/>
      <c r="CJD128" s="118"/>
      <c r="CJE128" s="118"/>
      <c r="CJF128" s="118"/>
      <c r="CJG128" s="118"/>
      <c r="CJH128" s="118"/>
      <c r="CJI128" s="118"/>
      <c r="CJJ128" s="118"/>
      <c r="CJK128" s="118"/>
      <c r="CJL128" s="118"/>
      <c r="CJM128" s="118"/>
      <c r="CJN128" s="118"/>
      <c r="CJO128" s="118"/>
      <c r="CJP128" s="118"/>
      <c r="CJQ128" s="118"/>
      <c r="CJR128" s="118"/>
      <c r="CJS128" s="118"/>
      <c r="CJT128" s="118"/>
      <c r="CJU128" s="118"/>
      <c r="CJV128" s="118"/>
      <c r="CJW128" s="118"/>
      <c r="CJX128" s="118"/>
      <c r="CJY128" s="118"/>
      <c r="CJZ128" s="118"/>
      <c r="CKA128" s="118"/>
      <c r="CKB128" s="118"/>
      <c r="CKC128" s="118"/>
      <c r="CKD128" s="118"/>
      <c r="CKE128" s="118"/>
      <c r="CKF128" s="118"/>
      <c r="CKG128" s="118"/>
      <c r="CKH128" s="118"/>
      <c r="CKI128" s="118"/>
      <c r="CKJ128" s="118"/>
      <c r="CKK128" s="118"/>
      <c r="CKL128" s="118"/>
      <c r="CKM128" s="118"/>
      <c r="CKN128" s="118"/>
      <c r="CKO128" s="118"/>
      <c r="CKP128" s="118"/>
      <c r="CKQ128" s="118"/>
      <c r="CKR128" s="118"/>
      <c r="CKS128" s="118"/>
      <c r="CKT128" s="118"/>
      <c r="CKU128" s="118"/>
      <c r="CKV128" s="118"/>
      <c r="CKW128" s="118"/>
      <c r="CKX128" s="118"/>
      <c r="CKY128" s="118"/>
      <c r="CKZ128" s="118"/>
      <c r="CLA128" s="118"/>
      <c r="CLB128" s="118"/>
      <c r="CLC128" s="118"/>
      <c r="CLD128" s="118"/>
      <c r="CLE128" s="118"/>
      <c r="CLF128" s="118"/>
      <c r="CLG128" s="118"/>
      <c r="CLH128" s="118"/>
      <c r="CLI128" s="118"/>
      <c r="CLJ128" s="118"/>
      <c r="CLK128" s="118"/>
      <c r="CLL128" s="118"/>
      <c r="CLM128" s="118"/>
      <c r="CLN128" s="118"/>
      <c r="CLO128" s="118"/>
      <c r="CLP128" s="118"/>
      <c r="CLQ128" s="118"/>
      <c r="CLR128" s="118"/>
      <c r="CLS128" s="118"/>
      <c r="CLT128" s="118"/>
      <c r="CLU128" s="118"/>
      <c r="CLV128" s="118"/>
      <c r="CLW128" s="118"/>
      <c r="CLX128" s="118"/>
      <c r="CLY128" s="118"/>
      <c r="CLZ128" s="118"/>
      <c r="CMA128" s="118"/>
      <c r="CMB128" s="118"/>
      <c r="CMC128" s="118"/>
      <c r="CMD128" s="118"/>
      <c r="CME128" s="118"/>
      <c r="CMF128" s="118"/>
      <c r="CMG128" s="118"/>
      <c r="CMH128" s="118"/>
      <c r="CMI128" s="118"/>
      <c r="CMJ128" s="118"/>
      <c r="CMK128" s="118"/>
      <c r="CML128" s="118"/>
      <c r="CMM128" s="118"/>
      <c r="CMN128" s="118"/>
      <c r="CMO128" s="118"/>
      <c r="CMP128" s="118"/>
      <c r="CMQ128" s="118"/>
      <c r="CMR128" s="118"/>
      <c r="CMS128" s="118"/>
      <c r="CMT128" s="118"/>
      <c r="CMU128" s="118"/>
      <c r="CMV128" s="118"/>
      <c r="CMW128" s="118"/>
      <c r="CMX128" s="118"/>
      <c r="CMY128" s="118"/>
      <c r="CMZ128" s="118"/>
      <c r="CNA128" s="118"/>
      <c r="CNB128" s="118"/>
      <c r="CNC128" s="118"/>
      <c r="CND128" s="118"/>
      <c r="CNE128" s="118"/>
      <c r="CNF128" s="118"/>
      <c r="CNG128" s="118"/>
      <c r="CNH128" s="118"/>
      <c r="CNI128" s="118"/>
      <c r="CNJ128" s="118"/>
      <c r="CNK128" s="118"/>
      <c r="CNL128" s="118"/>
      <c r="CNM128" s="118"/>
      <c r="CNN128" s="118"/>
      <c r="CNO128" s="118"/>
      <c r="CNP128" s="118"/>
      <c r="CNQ128" s="118"/>
      <c r="CNR128" s="118"/>
      <c r="CNS128" s="118"/>
      <c r="CNT128" s="118"/>
      <c r="CNU128" s="118"/>
      <c r="CNV128" s="118"/>
      <c r="CNW128" s="118"/>
      <c r="CNX128" s="118"/>
      <c r="CNY128" s="118"/>
      <c r="CNZ128" s="118"/>
      <c r="COA128" s="118"/>
      <c r="COB128" s="118"/>
      <c r="COC128" s="118"/>
      <c r="COD128" s="118"/>
      <c r="COE128" s="118"/>
      <c r="COF128" s="118"/>
      <c r="COG128" s="118"/>
      <c r="COH128" s="118"/>
      <c r="COI128" s="118"/>
      <c r="COJ128" s="118"/>
      <c r="COK128" s="118"/>
      <c r="COL128" s="118"/>
      <c r="COM128" s="118"/>
      <c r="CON128" s="118"/>
      <c r="COO128" s="118"/>
      <c r="COP128" s="118"/>
      <c r="COQ128" s="118"/>
      <c r="COR128" s="118"/>
      <c r="COS128" s="118"/>
      <c r="COT128" s="118"/>
      <c r="COU128" s="118"/>
      <c r="COV128" s="118"/>
      <c r="COW128" s="118"/>
      <c r="COX128" s="118"/>
      <c r="COY128" s="118"/>
      <c r="COZ128" s="118"/>
      <c r="CPA128" s="118"/>
      <c r="CPB128" s="118"/>
      <c r="CPC128" s="118"/>
      <c r="CPD128" s="118"/>
      <c r="CPE128" s="118"/>
      <c r="CPF128" s="118"/>
      <c r="CPG128" s="118"/>
      <c r="CPH128" s="118"/>
      <c r="CPI128" s="118"/>
      <c r="CPJ128" s="118"/>
      <c r="CPK128" s="118"/>
      <c r="CPL128" s="118"/>
      <c r="CPM128" s="118"/>
      <c r="CPN128" s="118"/>
      <c r="CPO128" s="118"/>
      <c r="CPP128" s="118"/>
      <c r="CPQ128" s="118"/>
      <c r="CPR128" s="118"/>
      <c r="CPS128" s="118"/>
      <c r="CPT128" s="118"/>
      <c r="CPU128" s="118"/>
      <c r="CPV128" s="118"/>
      <c r="CPW128" s="118"/>
      <c r="CPX128" s="118"/>
      <c r="CPY128" s="118"/>
      <c r="CPZ128" s="118"/>
      <c r="CQA128" s="118"/>
      <c r="CQB128" s="118"/>
      <c r="CQC128" s="118"/>
      <c r="CQD128" s="118"/>
      <c r="CQE128" s="118"/>
      <c r="CQF128" s="118"/>
      <c r="CQG128" s="118"/>
      <c r="CQH128" s="118"/>
      <c r="CQI128" s="118"/>
      <c r="CQJ128" s="118"/>
      <c r="CQK128" s="118"/>
      <c r="CQL128" s="118"/>
      <c r="CQM128" s="118"/>
      <c r="CQN128" s="118"/>
      <c r="CQO128" s="118"/>
      <c r="CQP128" s="118"/>
      <c r="CQQ128" s="118"/>
      <c r="CQR128" s="118"/>
      <c r="CQS128" s="118"/>
      <c r="CQT128" s="118"/>
      <c r="CQU128" s="118"/>
      <c r="CQV128" s="118"/>
      <c r="CQW128" s="118"/>
      <c r="CQX128" s="118"/>
      <c r="CQY128" s="118"/>
      <c r="CQZ128" s="118"/>
      <c r="CRA128" s="118"/>
      <c r="CRB128" s="118"/>
      <c r="CRC128" s="118"/>
      <c r="CRD128" s="118"/>
      <c r="CRE128" s="118"/>
      <c r="CRF128" s="118"/>
      <c r="CRG128" s="118"/>
      <c r="CRH128" s="118"/>
      <c r="CRI128" s="118"/>
      <c r="CRJ128" s="118"/>
      <c r="CRK128" s="118"/>
      <c r="CRL128" s="118"/>
      <c r="CRM128" s="118"/>
      <c r="CRN128" s="118"/>
      <c r="CRO128" s="118"/>
      <c r="CRP128" s="118"/>
      <c r="CRQ128" s="118"/>
      <c r="CRR128" s="118"/>
      <c r="CRS128" s="118"/>
      <c r="CRT128" s="118"/>
      <c r="CRU128" s="118"/>
      <c r="CRV128" s="118"/>
      <c r="CRW128" s="118"/>
      <c r="CRX128" s="118"/>
      <c r="CRY128" s="118"/>
      <c r="CRZ128" s="118"/>
      <c r="CSA128" s="118"/>
      <c r="CSB128" s="118"/>
      <c r="CSC128" s="118"/>
      <c r="CSD128" s="118"/>
      <c r="CSE128" s="118"/>
      <c r="CSF128" s="118"/>
      <c r="CSG128" s="118"/>
      <c r="CSH128" s="118"/>
      <c r="CSI128" s="118"/>
      <c r="CSJ128" s="118"/>
      <c r="CSK128" s="118"/>
      <c r="CSL128" s="118"/>
      <c r="CSM128" s="118"/>
      <c r="CSN128" s="118"/>
      <c r="CSO128" s="118"/>
      <c r="CSP128" s="118"/>
      <c r="CSQ128" s="118"/>
      <c r="CSR128" s="118"/>
      <c r="CSS128" s="118"/>
      <c r="CST128" s="118"/>
      <c r="CSU128" s="118"/>
      <c r="CSV128" s="118"/>
      <c r="CSW128" s="118"/>
      <c r="CSX128" s="118"/>
      <c r="CSY128" s="118"/>
      <c r="CSZ128" s="118"/>
      <c r="CTA128" s="118"/>
      <c r="CTB128" s="118"/>
      <c r="CTC128" s="118"/>
      <c r="CTD128" s="118"/>
      <c r="CTE128" s="118"/>
      <c r="CTF128" s="118"/>
      <c r="CTG128" s="118"/>
      <c r="CTH128" s="118"/>
      <c r="CTI128" s="118"/>
      <c r="CTJ128" s="118"/>
      <c r="CTK128" s="118"/>
      <c r="CTL128" s="118"/>
      <c r="CTM128" s="118"/>
      <c r="CTN128" s="118"/>
      <c r="CTO128" s="118"/>
      <c r="CTP128" s="118"/>
      <c r="CTQ128" s="118"/>
      <c r="CTR128" s="118"/>
      <c r="CTS128" s="118"/>
      <c r="CTT128" s="118"/>
      <c r="CTU128" s="118"/>
      <c r="CTV128" s="118"/>
      <c r="CTW128" s="118"/>
      <c r="CTX128" s="118"/>
      <c r="CTY128" s="118"/>
      <c r="CTZ128" s="118"/>
      <c r="CUA128" s="118"/>
      <c r="CUB128" s="118"/>
      <c r="CUC128" s="118"/>
      <c r="CUD128" s="118"/>
      <c r="CUE128" s="118"/>
      <c r="CUF128" s="118"/>
      <c r="CUG128" s="118"/>
      <c r="CUH128" s="118"/>
      <c r="CUI128" s="118"/>
      <c r="CUJ128" s="118"/>
      <c r="CUK128" s="118"/>
      <c r="CUL128" s="118"/>
      <c r="CUM128" s="118"/>
      <c r="CUN128" s="118"/>
      <c r="CUO128" s="118"/>
      <c r="CUP128" s="118"/>
      <c r="CUQ128" s="118"/>
      <c r="CUR128" s="118"/>
      <c r="CUS128" s="118"/>
      <c r="CUT128" s="118"/>
      <c r="CUU128" s="118"/>
      <c r="CUV128" s="118"/>
      <c r="CUW128" s="118"/>
      <c r="CUX128" s="118"/>
      <c r="CUY128" s="118"/>
      <c r="CUZ128" s="118"/>
      <c r="CVA128" s="118"/>
      <c r="CVB128" s="118"/>
      <c r="CVC128" s="118"/>
      <c r="CVD128" s="118"/>
      <c r="CVE128" s="118"/>
      <c r="CVF128" s="118"/>
      <c r="CVG128" s="118"/>
      <c r="CVH128" s="118"/>
      <c r="CVI128" s="118"/>
      <c r="CVJ128" s="118"/>
      <c r="CVK128" s="118"/>
      <c r="CVL128" s="118"/>
      <c r="CVM128" s="118"/>
      <c r="CVN128" s="118"/>
      <c r="CVO128" s="118"/>
      <c r="CVP128" s="118"/>
      <c r="CVQ128" s="118"/>
      <c r="CVR128" s="118"/>
      <c r="CVS128" s="118"/>
      <c r="CVT128" s="118"/>
      <c r="CVU128" s="118"/>
      <c r="CVV128" s="118"/>
      <c r="CVW128" s="118"/>
      <c r="CVX128" s="118"/>
      <c r="CVY128" s="118"/>
      <c r="CVZ128" s="118"/>
      <c r="CWA128" s="118"/>
      <c r="CWB128" s="118"/>
      <c r="CWC128" s="118"/>
      <c r="CWD128" s="118"/>
      <c r="CWE128" s="118"/>
      <c r="CWF128" s="118"/>
      <c r="CWG128" s="118"/>
      <c r="CWH128" s="118"/>
      <c r="CWI128" s="118"/>
      <c r="CWJ128" s="118"/>
      <c r="CWK128" s="118"/>
      <c r="CWL128" s="118"/>
      <c r="CWM128" s="118"/>
      <c r="CWN128" s="118"/>
      <c r="CWO128" s="118"/>
      <c r="CWP128" s="118"/>
      <c r="CWQ128" s="118"/>
      <c r="CWR128" s="118"/>
      <c r="CWS128" s="118"/>
      <c r="CWT128" s="118"/>
      <c r="CWU128" s="118"/>
      <c r="CWV128" s="118"/>
      <c r="CWW128" s="118"/>
      <c r="CWX128" s="118"/>
      <c r="CWY128" s="118"/>
      <c r="CWZ128" s="118"/>
      <c r="CXA128" s="118"/>
      <c r="CXB128" s="118"/>
      <c r="CXC128" s="118"/>
      <c r="CXD128" s="118"/>
      <c r="CXE128" s="118"/>
      <c r="CXF128" s="118"/>
      <c r="CXG128" s="118"/>
      <c r="CXH128" s="118"/>
      <c r="CXI128" s="118"/>
      <c r="CXJ128" s="118"/>
      <c r="CXK128" s="118"/>
      <c r="CXL128" s="118"/>
      <c r="CXM128" s="118"/>
      <c r="CXN128" s="118"/>
      <c r="CXO128" s="118"/>
      <c r="CXP128" s="118"/>
      <c r="CXQ128" s="118"/>
      <c r="CXR128" s="118"/>
      <c r="CXS128" s="118"/>
      <c r="CXT128" s="118"/>
      <c r="CXU128" s="118"/>
      <c r="CXV128" s="118"/>
      <c r="CXW128" s="118"/>
      <c r="CXX128" s="118"/>
      <c r="CXY128" s="118"/>
      <c r="CXZ128" s="118"/>
      <c r="CYA128" s="118"/>
      <c r="CYB128" s="118"/>
      <c r="CYC128" s="118"/>
      <c r="CYD128" s="118"/>
      <c r="CYE128" s="118"/>
      <c r="CYF128" s="118"/>
      <c r="CYG128" s="118"/>
      <c r="CYH128" s="118"/>
      <c r="CYI128" s="118"/>
      <c r="CYJ128" s="118"/>
      <c r="CYK128" s="118"/>
      <c r="CYL128" s="118"/>
      <c r="CYM128" s="118"/>
      <c r="CYN128" s="118"/>
      <c r="CYO128" s="118"/>
      <c r="CYP128" s="118"/>
      <c r="CYQ128" s="118"/>
      <c r="CYR128" s="118"/>
      <c r="CYS128" s="118"/>
      <c r="CYT128" s="118"/>
      <c r="CYU128" s="118"/>
      <c r="CYV128" s="118"/>
      <c r="CYW128" s="118"/>
      <c r="CYX128" s="118"/>
      <c r="CYY128" s="118"/>
      <c r="CYZ128" s="118"/>
      <c r="CZA128" s="118"/>
      <c r="CZB128" s="118"/>
      <c r="CZC128" s="118"/>
      <c r="CZD128" s="118"/>
      <c r="CZE128" s="118"/>
      <c r="CZF128" s="118"/>
      <c r="CZG128" s="118"/>
      <c r="CZH128" s="118"/>
      <c r="CZI128" s="118"/>
      <c r="CZJ128" s="118"/>
      <c r="CZK128" s="118"/>
      <c r="CZL128" s="118"/>
      <c r="CZM128" s="118"/>
      <c r="CZN128" s="118"/>
      <c r="CZO128" s="118"/>
      <c r="CZP128" s="118"/>
      <c r="CZQ128" s="118"/>
      <c r="CZR128" s="118"/>
      <c r="CZS128" s="118"/>
      <c r="CZT128" s="118"/>
      <c r="CZU128" s="118"/>
      <c r="CZV128" s="118"/>
      <c r="CZW128" s="118"/>
      <c r="CZX128" s="118"/>
      <c r="CZY128" s="118"/>
      <c r="CZZ128" s="118"/>
      <c r="DAA128" s="118"/>
      <c r="DAB128" s="118"/>
      <c r="DAC128" s="118"/>
      <c r="DAD128" s="118"/>
      <c r="DAE128" s="118"/>
      <c r="DAF128" s="118"/>
      <c r="DAG128" s="118"/>
      <c r="DAH128" s="118"/>
      <c r="DAI128" s="118"/>
      <c r="DAJ128" s="118"/>
      <c r="DAK128" s="118"/>
      <c r="DAL128" s="118"/>
      <c r="DAM128" s="118"/>
      <c r="DAN128" s="118"/>
      <c r="DAO128" s="118"/>
      <c r="DAP128" s="118"/>
      <c r="DAQ128" s="118"/>
      <c r="DAR128" s="118"/>
      <c r="DAS128" s="118"/>
      <c r="DAT128" s="118"/>
      <c r="DAU128" s="118"/>
      <c r="DAV128" s="118"/>
      <c r="DAW128" s="118"/>
      <c r="DAX128" s="118"/>
      <c r="DAY128" s="118"/>
      <c r="DAZ128" s="118"/>
      <c r="DBA128" s="118"/>
      <c r="DBB128" s="118"/>
      <c r="DBC128" s="118"/>
      <c r="DBD128" s="118"/>
      <c r="DBE128" s="118"/>
      <c r="DBF128" s="118"/>
      <c r="DBG128" s="118"/>
      <c r="DBH128" s="118"/>
      <c r="DBI128" s="118"/>
      <c r="DBJ128" s="118"/>
      <c r="DBK128" s="118"/>
      <c r="DBL128" s="118"/>
      <c r="DBM128" s="118"/>
      <c r="DBN128" s="118"/>
      <c r="DBO128" s="118"/>
      <c r="DBP128" s="118"/>
      <c r="DBQ128" s="118"/>
      <c r="DBR128" s="118"/>
      <c r="DBS128" s="118"/>
      <c r="DBT128" s="118"/>
      <c r="DBU128" s="118"/>
      <c r="DBV128" s="118"/>
      <c r="DBW128" s="118"/>
      <c r="DBX128" s="118"/>
      <c r="DBY128" s="118"/>
      <c r="DBZ128" s="118"/>
      <c r="DCA128" s="118"/>
      <c r="DCB128" s="118"/>
      <c r="DCC128" s="118"/>
      <c r="DCD128" s="118"/>
      <c r="DCE128" s="118"/>
      <c r="DCF128" s="118"/>
      <c r="DCG128" s="118"/>
      <c r="DCH128" s="118"/>
      <c r="DCI128" s="118"/>
      <c r="DCJ128" s="118"/>
      <c r="DCK128" s="118"/>
      <c r="DCL128" s="118"/>
      <c r="DCM128" s="118"/>
      <c r="DCN128" s="118"/>
      <c r="DCO128" s="118"/>
      <c r="DCP128" s="118"/>
      <c r="DCQ128" s="118"/>
      <c r="DCR128" s="118"/>
      <c r="DCS128" s="118"/>
      <c r="DCT128" s="118"/>
      <c r="DCU128" s="118"/>
      <c r="DCV128" s="118"/>
      <c r="DCW128" s="118"/>
      <c r="DCX128" s="118"/>
      <c r="DCY128" s="118"/>
      <c r="DCZ128" s="118"/>
      <c r="DDA128" s="118"/>
      <c r="DDB128" s="118"/>
      <c r="DDC128" s="118"/>
      <c r="DDD128" s="118"/>
      <c r="DDE128" s="118"/>
      <c r="DDF128" s="118"/>
      <c r="DDG128" s="118"/>
      <c r="DDH128" s="118"/>
      <c r="DDI128" s="118"/>
      <c r="DDJ128" s="118"/>
      <c r="DDK128" s="118"/>
      <c r="DDL128" s="118"/>
      <c r="DDM128" s="118"/>
      <c r="DDN128" s="118"/>
      <c r="DDO128" s="118"/>
      <c r="DDP128" s="118"/>
      <c r="DDQ128" s="118"/>
      <c r="DDR128" s="118"/>
      <c r="DDS128" s="118"/>
      <c r="DDT128" s="118"/>
      <c r="DDU128" s="118"/>
      <c r="DDV128" s="118"/>
      <c r="DDW128" s="118"/>
      <c r="DDX128" s="118"/>
      <c r="DDY128" s="118"/>
      <c r="DDZ128" s="118"/>
      <c r="DEA128" s="118"/>
      <c r="DEB128" s="118"/>
      <c r="DEC128" s="118"/>
      <c r="DED128" s="118"/>
      <c r="DEE128" s="118"/>
      <c r="DEF128" s="118"/>
      <c r="DEG128" s="118"/>
      <c r="DEH128" s="118"/>
      <c r="DEI128" s="118"/>
      <c r="DEJ128" s="118"/>
      <c r="DEK128" s="118"/>
      <c r="DEL128" s="118"/>
      <c r="DEM128" s="118"/>
      <c r="DEN128" s="118"/>
      <c r="DEO128" s="118"/>
      <c r="DEP128" s="118"/>
      <c r="DEQ128" s="118"/>
      <c r="DER128" s="118"/>
      <c r="DES128" s="118"/>
      <c r="DET128" s="118"/>
      <c r="DEU128" s="118"/>
      <c r="DEV128" s="118"/>
      <c r="DEW128" s="118"/>
      <c r="DEX128" s="118"/>
      <c r="DEY128" s="118"/>
      <c r="DEZ128" s="118"/>
      <c r="DFA128" s="118"/>
      <c r="DFB128" s="118"/>
      <c r="DFC128" s="118"/>
      <c r="DFD128" s="118"/>
      <c r="DFE128" s="118"/>
      <c r="DFF128" s="118"/>
      <c r="DFG128" s="118"/>
      <c r="DFH128" s="118"/>
      <c r="DFI128" s="118"/>
      <c r="DFJ128" s="118"/>
      <c r="DFK128" s="118"/>
      <c r="DFL128" s="118"/>
      <c r="DFM128" s="118"/>
      <c r="DFN128" s="118"/>
      <c r="DFO128" s="118"/>
      <c r="DFP128" s="118"/>
      <c r="DFQ128" s="118"/>
      <c r="DFR128" s="118"/>
      <c r="DFS128" s="118"/>
      <c r="DFT128" s="118"/>
      <c r="DFU128" s="118"/>
      <c r="DFV128" s="118"/>
      <c r="DFW128" s="118"/>
      <c r="DFX128" s="118"/>
      <c r="DFY128" s="118"/>
      <c r="DFZ128" s="118"/>
      <c r="DGA128" s="118"/>
      <c r="DGB128" s="118"/>
      <c r="DGC128" s="118"/>
      <c r="DGD128" s="118"/>
      <c r="DGE128" s="118"/>
      <c r="DGF128" s="118"/>
      <c r="DGG128" s="118"/>
      <c r="DGH128" s="118"/>
      <c r="DGI128" s="118"/>
      <c r="DGJ128" s="118"/>
      <c r="DGK128" s="118"/>
      <c r="DGL128" s="118"/>
      <c r="DGM128" s="118"/>
      <c r="DGN128" s="118"/>
      <c r="DGO128" s="118"/>
      <c r="DGP128" s="118"/>
      <c r="DGQ128" s="118"/>
      <c r="DGR128" s="118"/>
      <c r="DGS128" s="118"/>
      <c r="DGT128" s="118"/>
      <c r="DGU128" s="118"/>
      <c r="DGV128" s="118"/>
      <c r="DGW128" s="118"/>
      <c r="DGX128" s="118"/>
      <c r="DGY128" s="118"/>
      <c r="DGZ128" s="118"/>
      <c r="DHA128" s="118"/>
      <c r="DHB128" s="118"/>
      <c r="DHC128" s="118"/>
      <c r="DHD128" s="118"/>
      <c r="DHE128" s="118"/>
      <c r="DHF128" s="118"/>
      <c r="DHG128" s="118"/>
      <c r="DHH128" s="118"/>
      <c r="DHI128" s="118"/>
      <c r="DHJ128" s="118"/>
      <c r="DHK128" s="118"/>
      <c r="DHL128" s="118"/>
      <c r="DHM128" s="118"/>
      <c r="DHN128" s="118"/>
      <c r="DHO128" s="118"/>
      <c r="DHP128" s="118"/>
      <c r="DHQ128" s="118"/>
      <c r="DHR128" s="118"/>
      <c r="DHS128" s="118"/>
      <c r="DHT128" s="118"/>
      <c r="DHU128" s="118"/>
      <c r="DHV128" s="118"/>
      <c r="DHW128" s="118"/>
      <c r="DHX128" s="118"/>
      <c r="DHY128" s="118"/>
      <c r="DHZ128" s="118"/>
      <c r="DIA128" s="118"/>
      <c r="DIB128" s="118"/>
      <c r="DIC128" s="118"/>
      <c r="DID128" s="118"/>
      <c r="DIE128" s="118"/>
      <c r="DIF128" s="118"/>
      <c r="DIG128" s="118"/>
      <c r="DIH128" s="118"/>
      <c r="DII128" s="118"/>
      <c r="DIJ128" s="118"/>
      <c r="DIK128" s="118"/>
      <c r="DIL128" s="118"/>
      <c r="DIM128" s="118"/>
      <c r="DIN128" s="118"/>
      <c r="DIO128" s="118"/>
      <c r="DIP128" s="118"/>
      <c r="DIQ128" s="118"/>
      <c r="DIR128" s="118"/>
      <c r="DIS128" s="118"/>
      <c r="DIT128" s="118"/>
      <c r="DIU128" s="118"/>
      <c r="DIV128" s="118"/>
      <c r="DIW128" s="118"/>
      <c r="DIX128" s="118"/>
      <c r="DIY128" s="118"/>
      <c r="DIZ128" s="118"/>
      <c r="DJA128" s="118"/>
      <c r="DJB128" s="118"/>
      <c r="DJC128" s="118"/>
      <c r="DJD128" s="118"/>
      <c r="DJE128" s="118"/>
      <c r="DJF128" s="118"/>
      <c r="DJG128" s="118"/>
      <c r="DJH128" s="118"/>
      <c r="DJI128" s="118"/>
      <c r="DJJ128" s="118"/>
      <c r="DJK128" s="118"/>
      <c r="DJL128" s="118"/>
      <c r="DJM128" s="118"/>
      <c r="DJN128" s="118"/>
      <c r="DJO128" s="118"/>
      <c r="DJP128" s="118"/>
      <c r="DJQ128" s="118"/>
      <c r="DJR128" s="118"/>
      <c r="DJS128" s="118"/>
      <c r="DJT128" s="118"/>
      <c r="DJU128" s="118"/>
      <c r="DJV128" s="118"/>
      <c r="DJW128" s="118"/>
      <c r="DJX128" s="118"/>
      <c r="DJY128" s="118"/>
      <c r="DJZ128" s="118"/>
      <c r="DKA128" s="118"/>
      <c r="DKB128" s="118"/>
      <c r="DKC128" s="118"/>
      <c r="DKD128" s="118"/>
      <c r="DKE128" s="118"/>
      <c r="DKF128" s="118"/>
      <c r="DKG128" s="118"/>
      <c r="DKH128" s="118"/>
      <c r="DKI128" s="118"/>
      <c r="DKJ128" s="118"/>
      <c r="DKK128" s="118"/>
      <c r="DKL128" s="118"/>
      <c r="DKM128" s="118"/>
      <c r="DKN128" s="118"/>
      <c r="DKO128" s="118"/>
      <c r="DKP128" s="118"/>
      <c r="DKQ128" s="118"/>
      <c r="DKR128" s="118"/>
      <c r="DKS128" s="118"/>
      <c r="DKT128" s="118"/>
      <c r="DKU128" s="118"/>
      <c r="DKV128" s="118"/>
      <c r="DKW128" s="118"/>
      <c r="DKX128" s="118"/>
      <c r="DKY128" s="118"/>
      <c r="DKZ128" s="118"/>
      <c r="DLA128" s="118"/>
      <c r="DLB128" s="118"/>
      <c r="DLC128" s="118"/>
      <c r="DLD128" s="118"/>
      <c r="DLE128" s="118"/>
      <c r="DLF128" s="118"/>
      <c r="DLG128" s="118"/>
      <c r="DLH128" s="118"/>
      <c r="DLI128" s="118"/>
      <c r="DLJ128" s="118"/>
      <c r="DLK128" s="118"/>
      <c r="DLL128" s="118"/>
      <c r="DLM128" s="118"/>
      <c r="DLN128" s="118"/>
      <c r="DLO128" s="118"/>
      <c r="DLP128" s="118"/>
      <c r="DLQ128" s="118"/>
      <c r="DLR128" s="118"/>
      <c r="DLS128" s="118"/>
      <c r="DLT128" s="118"/>
      <c r="DLU128" s="118"/>
      <c r="DLV128" s="118"/>
      <c r="DLW128" s="118"/>
      <c r="DLX128" s="118"/>
      <c r="DLY128" s="118"/>
      <c r="DLZ128" s="118"/>
      <c r="DMA128" s="118"/>
      <c r="DMB128" s="118"/>
      <c r="DMC128" s="118"/>
      <c r="DMD128" s="118"/>
      <c r="DME128" s="118"/>
      <c r="DMF128" s="118"/>
      <c r="DMG128" s="118"/>
      <c r="DMH128" s="118"/>
      <c r="DMI128" s="118"/>
      <c r="DMJ128" s="118"/>
      <c r="DMK128" s="118"/>
      <c r="DML128" s="118"/>
      <c r="DMM128" s="118"/>
      <c r="DMN128" s="118"/>
      <c r="DMO128" s="118"/>
      <c r="DMP128" s="118"/>
      <c r="DMQ128" s="118"/>
      <c r="DMR128" s="118"/>
      <c r="DMS128" s="118"/>
      <c r="DMT128" s="118"/>
      <c r="DMU128" s="118"/>
      <c r="DMV128" s="118"/>
      <c r="DMW128" s="118"/>
      <c r="DMX128" s="118"/>
      <c r="DMY128" s="118"/>
      <c r="DMZ128" s="118"/>
      <c r="DNA128" s="118"/>
      <c r="DNB128" s="118"/>
      <c r="DNC128" s="118"/>
      <c r="DND128" s="118"/>
      <c r="DNE128" s="118"/>
      <c r="DNF128" s="118"/>
      <c r="DNG128" s="118"/>
      <c r="DNH128" s="118"/>
      <c r="DNI128" s="118"/>
      <c r="DNJ128" s="118"/>
      <c r="DNK128" s="118"/>
      <c r="DNL128" s="118"/>
      <c r="DNM128" s="118"/>
      <c r="DNN128" s="118"/>
      <c r="DNO128" s="118"/>
      <c r="DNP128" s="118"/>
      <c r="DNQ128" s="118"/>
      <c r="DNR128" s="118"/>
      <c r="DNS128" s="118"/>
      <c r="DNT128" s="118"/>
      <c r="DNU128" s="118"/>
      <c r="DNV128" s="118"/>
      <c r="DNW128" s="118"/>
      <c r="DNX128" s="118"/>
      <c r="DNY128" s="118"/>
      <c r="DNZ128" s="118"/>
      <c r="DOA128" s="118"/>
      <c r="DOB128" s="118"/>
      <c r="DOC128" s="118"/>
      <c r="DOD128" s="118"/>
      <c r="DOE128" s="118"/>
      <c r="DOF128" s="118"/>
      <c r="DOG128" s="118"/>
      <c r="DOH128" s="118"/>
      <c r="DOI128" s="118"/>
      <c r="DOJ128" s="118"/>
      <c r="DOK128" s="118"/>
      <c r="DOL128" s="118"/>
      <c r="DOM128" s="118"/>
      <c r="DON128" s="118"/>
      <c r="DOO128" s="118"/>
      <c r="DOP128" s="118"/>
      <c r="DOQ128" s="118"/>
      <c r="DOR128" s="118"/>
      <c r="DOS128" s="118"/>
      <c r="DOT128" s="118"/>
      <c r="DOU128" s="118"/>
      <c r="DOV128" s="118"/>
      <c r="DOW128" s="118"/>
      <c r="DOX128" s="118"/>
      <c r="DOY128" s="118"/>
      <c r="DOZ128" s="118"/>
      <c r="DPA128" s="118"/>
      <c r="DPB128" s="118"/>
      <c r="DPC128" s="118"/>
      <c r="DPD128" s="118"/>
      <c r="DPE128" s="118"/>
      <c r="DPF128" s="118"/>
      <c r="DPG128" s="118"/>
      <c r="DPH128" s="118"/>
      <c r="DPI128" s="118"/>
      <c r="DPJ128" s="118"/>
      <c r="DPK128" s="118"/>
      <c r="DPL128" s="118"/>
      <c r="DPM128" s="118"/>
      <c r="DPN128" s="118"/>
      <c r="DPO128" s="118"/>
      <c r="DPP128" s="118"/>
      <c r="DPQ128" s="118"/>
      <c r="DPR128" s="118"/>
      <c r="DPS128" s="118"/>
      <c r="DPT128" s="118"/>
      <c r="DPU128" s="118"/>
      <c r="DPV128" s="118"/>
      <c r="DPW128" s="118"/>
      <c r="DPX128" s="118"/>
      <c r="DPY128" s="118"/>
      <c r="DPZ128" s="118"/>
      <c r="DQA128" s="118"/>
      <c r="DQB128" s="118"/>
      <c r="DQC128" s="118"/>
      <c r="DQD128" s="118"/>
      <c r="DQE128" s="118"/>
      <c r="DQF128" s="118"/>
      <c r="DQG128" s="118"/>
      <c r="DQH128" s="118"/>
      <c r="DQI128" s="118"/>
      <c r="DQJ128" s="118"/>
      <c r="DQK128" s="118"/>
      <c r="DQL128" s="118"/>
      <c r="DQM128" s="118"/>
      <c r="DQN128" s="118"/>
      <c r="DQO128" s="118"/>
      <c r="DQP128" s="118"/>
      <c r="DQQ128" s="118"/>
      <c r="DQR128" s="118"/>
      <c r="DQS128" s="118"/>
      <c r="DQT128" s="118"/>
      <c r="DQU128" s="118"/>
      <c r="DQV128" s="118"/>
      <c r="DQW128" s="118"/>
      <c r="DQX128" s="118"/>
      <c r="DQY128" s="118"/>
      <c r="DQZ128" s="118"/>
      <c r="DRA128" s="118"/>
      <c r="DRB128" s="118"/>
      <c r="DRC128" s="118"/>
      <c r="DRD128" s="118"/>
      <c r="DRE128" s="118"/>
      <c r="DRF128" s="118"/>
      <c r="DRG128" s="118"/>
      <c r="DRH128" s="118"/>
      <c r="DRI128" s="118"/>
      <c r="DRJ128" s="118"/>
      <c r="DRK128" s="118"/>
      <c r="DRL128" s="118"/>
      <c r="DRM128" s="118"/>
      <c r="DRN128" s="118"/>
      <c r="DRO128" s="118"/>
      <c r="DRP128" s="118"/>
      <c r="DRQ128" s="118"/>
      <c r="DRR128" s="118"/>
      <c r="DRS128" s="118"/>
      <c r="DRT128" s="118"/>
      <c r="DRU128" s="118"/>
      <c r="DRV128" s="118"/>
      <c r="DRW128" s="118"/>
      <c r="DRX128" s="118"/>
      <c r="DRY128" s="118"/>
      <c r="DRZ128" s="118"/>
      <c r="DSA128" s="118"/>
      <c r="DSB128" s="118"/>
      <c r="DSC128" s="118"/>
      <c r="DSD128" s="118"/>
      <c r="DSE128" s="118"/>
      <c r="DSF128" s="118"/>
      <c r="DSG128" s="118"/>
      <c r="DSH128" s="118"/>
      <c r="DSI128" s="118"/>
      <c r="DSJ128" s="118"/>
      <c r="DSK128" s="118"/>
      <c r="DSL128" s="118"/>
      <c r="DSM128" s="118"/>
      <c r="DSN128" s="118"/>
      <c r="DSO128" s="118"/>
      <c r="DSP128" s="118"/>
      <c r="DSQ128" s="118"/>
      <c r="DSR128" s="118"/>
      <c r="DSS128" s="118"/>
      <c r="DST128" s="118"/>
      <c r="DSU128" s="118"/>
      <c r="DSV128" s="118"/>
      <c r="DSW128" s="118"/>
      <c r="DSX128" s="118"/>
      <c r="DSY128" s="118"/>
      <c r="DSZ128" s="118"/>
      <c r="DTA128" s="118"/>
      <c r="DTB128" s="118"/>
      <c r="DTC128" s="118"/>
      <c r="DTD128" s="118"/>
      <c r="DTE128" s="118"/>
      <c r="DTF128" s="118"/>
      <c r="DTG128" s="118"/>
      <c r="DTH128" s="118"/>
      <c r="DTI128" s="118"/>
      <c r="DTJ128" s="118"/>
      <c r="DTK128" s="118"/>
      <c r="DTL128" s="118"/>
      <c r="DTM128" s="118"/>
      <c r="DTN128" s="118"/>
      <c r="DTO128" s="118"/>
      <c r="DTP128" s="118"/>
      <c r="DTQ128" s="118"/>
      <c r="DTR128" s="118"/>
      <c r="DTS128" s="118"/>
      <c r="DTT128" s="118"/>
      <c r="DTU128" s="118"/>
      <c r="DTV128" s="118"/>
      <c r="DTW128" s="118"/>
      <c r="DTX128" s="118"/>
      <c r="DTY128" s="118"/>
      <c r="DTZ128" s="118"/>
      <c r="DUA128" s="118"/>
      <c r="DUB128" s="118"/>
      <c r="DUC128" s="118"/>
      <c r="DUD128" s="118"/>
      <c r="DUE128" s="118"/>
      <c r="DUF128" s="118"/>
      <c r="DUG128" s="118"/>
      <c r="DUH128" s="118"/>
      <c r="DUI128" s="118"/>
      <c r="DUJ128" s="118"/>
      <c r="DUK128" s="118"/>
      <c r="DUL128" s="118"/>
      <c r="DUM128" s="118"/>
      <c r="DUN128" s="118"/>
      <c r="DUO128" s="118"/>
      <c r="DUP128" s="118"/>
      <c r="DUQ128" s="118"/>
      <c r="DUR128" s="118"/>
      <c r="DUS128" s="118"/>
      <c r="DUT128" s="118"/>
      <c r="DUU128" s="118"/>
      <c r="DUV128" s="118"/>
      <c r="DUW128" s="118"/>
      <c r="DUX128" s="118"/>
      <c r="DUY128" s="118"/>
      <c r="DUZ128" s="118"/>
      <c r="DVA128" s="118"/>
      <c r="DVB128" s="118"/>
      <c r="DVC128" s="118"/>
      <c r="DVD128" s="118"/>
      <c r="DVE128" s="118"/>
      <c r="DVF128" s="118"/>
      <c r="DVG128" s="118"/>
      <c r="DVH128" s="118"/>
      <c r="DVI128" s="118"/>
      <c r="DVJ128" s="118"/>
      <c r="DVK128" s="118"/>
      <c r="DVL128" s="118"/>
      <c r="DVM128" s="118"/>
      <c r="DVN128" s="118"/>
      <c r="DVO128" s="118"/>
      <c r="DVP128" s="118"/>
      <c r="DVQ128" s="118"/>
      <c r="DVR128" s="118"/>
      <c r="DVS128" s="118"/>
      <c r="DVT128" s="118"/>
      <c r="DVU128" s="118"/>
      <c r="DVV128" s="118"/>
      <c r="DVW128" s="118"/>
      <c r="DVX128" s="118"/>
      <c r="DVY128" s="118"/>
      <c r="DVZ128" s="118"/>
      <c r="DWA128" s="118"/>
      <c r="DWB128" s="118"/>
      <c r="DWC128" s="118"/>
      <c r="DWD128" s="118"/>
      <c r="DWE128" s="118"/>
      <c r="DWF128" s="118"/>
      <c r="DWG128" s="118"/>
      <c r="DWH128" s="118"/>
      <c r="DWI128" s="118"/>
      <c r="DWJ128" s="118"/>
      <c r="DWK128" s="118"/>
      <c r="DWL128" s="118"/>
      <c r="DWM128" s="118"/>
      <c r="DWN128" s="118"/>
      <c r="DWO128" s="118"/>
      <c r="DWP128" s="118"/>
      <c r="DWQ128" s="118"/>
      <c r="DWR128" s="118"/>
      <c r="DWS128" s="118"/>
      <c r="DWT128" s="118"/>
      <c r="DWU128" s="118"/>
      <c r="DWV128" s="118"/>
      <c r="DWW128" s="118"/>
      <c r="DWX128" s="118"/>
      <c r="DWY128" s="118"/>
      <c r="DWZ128" s="118"/>
      <c r="DXA128" s="118"/>
      <c r="DXB128" s="118"/>
      <c r="DXC128" s="118"/>
      <c r="DXD128" s="118"/>
      <c r="DXE128" s="118"/>
      <c r="DXF128" s="118"/>
      <c r="DXG128" s="118"/>
      <c r="DXH128" s="118"/>
      <c r="DXI128" s="118"/>
      <c r="DXJ128" s="118"/>
      <c r="DXK128" s="118"/>
      <c r="DXL128" s="118"/>
      <c r="DXM128" s="118"/>
      <c r="DXN128" s="118"/>
      <c r="DXO128" s="118"/>
      <c r="DXP128" s="118"/>
      <c r="DXQ128" s="118"/>
      <c r="DXR128" s="118"/>
      <c r="DXS128" s="118"/>
      <c r="DXT128" s="118"/>
      <c r="DXU128" s="118"/>
      <c r="DXV128" s="118"/>
      <c r="DXW128" s="118"/>
      <c r="DXX128" s="118"/>
      <c r="DXY128" s="118"/>
      <c r="DXZ128" s="118"/>
      <c r="DYA128" s="118"/>
      <c r="DYB128" s="118"/>
      <c r="DYC128" s="118"/>
      <c r="DYD128" s="118"/>
      <c r="DYE128" s="118"/>
      <c r="DYF128" s="118"/>
      <c r="DYG128" s="118"/>
      <c r="DYH128" s="118"/>
      <c r="DYI128" s="118"/>
      <c r="DYJ128" s="118"/>
      <c r="DYK128" s="118"/>
      <c r="DYL128" s="118"/>
      <c r="DYM128" s="118"/>
      <c r="DYN128" s="118"/>
      <c r="DYO128" s="118"/>
      <c r="DYP128" s="118"/>
      <c r="DYQ128" s="118"/>
      <c r="DYR128" s="118"/>
      <c r="DYS128" s="118"/>
      <c r="DYT128" s="118"/>
      <c r="DYU128" s="118"/>
      <c r="DYV128" s="118"/>
      <c r="DYW128" s="118"/>
      <c r="DYX128" s="118"/>
      <c r="DYY128" s="118"/>
      <c r="DYZ128" s="118"/>
      <c r="DZA128" s="118"/>
      <c r="DZB128" s="118"/>
      <c r="DZC128" s="118"/>
      <c r="DZD128" s="118"/>
      <c r="DZE128" s="118"/>
      <c r="DZF128" s="118"/>
      <c r="DZG128" s="118"/>
      <c r="DZH128" s="118"/>
      <c r="DZI128" s="118"/>
      <c r="DZJ128" s="118"/>
      <c r="DZK128" s="118"/>
      <c r="DZL128" s="118"/>
      <c r="DZM128" s="118"/>
      <c r="DZN128" s="118"/>
      <c r="DZO128" s="118"/>
      <c r="DZP128" s="118"/>
      <c r="DZQ128" s="118"/>
      <c r="DZR128" s="118"/>
      <c r="DZS128" s="118"/>
      <c r="DZT128" s="118"/>
      <c r="DZU128" s="118"/>
      <c r="DZV128" s="118"/>
      <c r="DZW128" s="118"/>
      <c r="DZX128" s="118"/>
      <c r="DZY128" s="118"/>
      <c r="DZZ128" s="118"/>
      <c r="EAA128" s="118"/>
      <c r="EAB128" s="118"/>
      <c r="EAC128" s="118"/>
      <c r="EAD128" s="118"/>
      <c r="EAE128" s="118"/>
      <c r="EAF128" s="118"/>
      <c r="EAG128" s="118"/>
      <c r="EAH128" s="118"/>
      <c r="EAI128" s="118"/>
      <c r="EAJ128" s="118"/>
      <c r="EAK128" s="118"/>
      <c r="EAL128" s="118"/>
      <c r="EAM128" s="118"/>
      <c r="EAN128" s="118"/>
      <c r="EAO128" s="118"/>
      <c r="EAP128" s="118"/>
      <c r="EAQ128" s="118"/>
      <c r="EAR128" s="118"/>
      <c r="EAS128" s="118"/>
      <c r="EAT128" s="118"/>
      <c r="EAU128" s="118"/>
      <c r="EAV128" s="118"/>
      <c r="EAW128" s="118"/>
      <c r="EAX128" s="118"/>
      <c r="EAY128" s="118"/>
      <c r="EAZ128" s="118"/>
      <c r="EBA128" s="118"/>
      <c r="EBB128" s="118"/>
      <c r="EBC128" s="118"/>
      <c r="EBD128" s="118"/>
      <c r="EBE128" s="118"/>
      <c r="EBF128" s="118"/>
      <c r="EBG128" s="118"/>
      <c r="EBH128" s="118"/>
      <c r="EBI128" s="118"/>
      <c r="EBJ128" s="118"/>
      <c r="EBK128" s="118"/>
      <c r="EBL128" s="118"/>
      <c r="EBM128" s="118"/>
      <c r="EBN128" s="118"/>
      <c r="EBO128" s="118"/>
      <c r="EBP128" s="118"/>
      <c r="EBQ128" s="118"/>
      <c r="EBR128" s="118"/>
      <c r="EBS128" s="118"/>
      <c r="EBT128" s="118"/>
      <c r="EBU128" s="118"/>
      <c r="EBV128" s="118"/>
      <c r="EBW128" s="118"/>
      <c r="EBX128" s="118"/>
      <c r="EBY128" s="118"/>
      <c r="EBZ128" s="118"/>
      <c r="ECA128" s="118"/>
      <c r="ECB128" s="118"/>
      <c r="ECC128" s="118"/>
      <c r="ECD128" s="118"/>
      <c r="ECE128" s="118"/>
      <c r="ECF128" s="118"/>
      <c r="ECG128" s="118"/>
      <c r="ECH128" s="118"/>
      <c r="ECI128" s="118"/>
      <c r="ECJ128" s="118"/>
      <c r="ECK128" s="118"/>
      <c r="ECL128" s="118"/>
      <c r="ECM128" s="118"/>
      <c r="ECN128" s="118"/>
      <c r="ECO128" s="118"/>
      <c r="ECP128" s="118"/>
      <c r="ECQ128" s="118"/>
      <c r="ECR128" s="118"/>
      <c r="ECS128" s="118"/>
      <c r="ECT128" s="118"/>
      <c r="ECU128" s="118"/>
      <c r="ECV128" s="118"/>
      <c r="ECW128" s="118"/>
      <c r="ECX128" s="118"/>
      <c r="ECY128" s="118"/>
      <c r="ECZ128" s="118"/>
      <c r="EDA128" s="118"/>
      <c r="EDB128" s="118"/>
      <c r="EDC128" s="118"/>
      <c r="EDD128" s="118"/>
      <c r="EDE128" s="118"/>
      <c r="EDF128" s="118"/>
      <c r="EDG128" s="118"/>
      <c r="EDH128" s="118"/>
      <c r="EDI128" s="118"/>
      <c r="EDJ128" s="118"/>
      <c r="EDK128" s="118"/>
      <c r="EDL128" s="118"/>
      <c r="EDM128" s="118"/>
      <c r="EDN128" s="118"/>
      <c r="EDO128" s="118"/>
      <c r="EDP128" s="118"/>
      <c r="EDQ128" s="118"/>
      <c r="EDR128" s="118"/>
      <c r="EDS128" s="118"/>
      <c r="EDT128" s="118"/>
      <c r="EDU128" s="118"/>
      <c r="EDV128" s="118"/>
      <c r="EDW128" s="118"/>
      <c r="EDX128" s="118"/>
      <c r="EDY128" s="118"/>
      <c r="EDZ128" s="118"/>
      <c r="EEA128" s="118"/>
      <c r="EEB128" s="118"/>
      <c r="EEC128" s="118"/>
      <c r="EED128" s="118"/>
      <c r="EEE128" s="118"/>
      <c r="EEF128" s="118"/>
      <c r="EEG128" s="118"/>
      <c r="EEH128" s="118"/>
      <c r="EEI128" s="118"/>
      <c r="EEJ128" s="118"/>
      <c r="EEK128" s="118"/>
      <c r="EEL128" s="118"/>
      <c r="EEM128" s="118"/>
      <c r="EEN128" s="118"/>
      <c r="EEO128" s="118"/>
      <c r="EEP128" s="118"/>
      <c r="EEQ128" s="118"/>
      <c r="EER128" s="118"/>
      <c r="EES128" s="118"/>
      <c r="EET128" s="118"/>
      <c r="EEU128" s="118"/>
      <c r="EEV128" s="118"/>
      <c r="EEW128" s="118"/>
      <c r="EEX128" s="118"/>
      <c r="EEY128" s="118"/>
      <c r="EEZ128" s="118"/>
      <c r="EFA128" s="118"/>
      <c r="EFB128" s="118"/>
      <c r="EFC128" s="118"/>
      <c r="EFD128" s="118"/>
      <c r="EFE128" s="118"/>
      <c r="EFF128" s="118"/>
      <c r="EFG128" s="118"/>
      <c r="EFH128" s="118"/>
      <c r="EFI128" s="118"/>
      <c r="EFJ128" s="118"/>
      <c r="EFK128" s="118"/>
      <c r="EFL128" s="118"/>
      <c r="EFM128" s="118"/>
      <c r="EFN128" s="118"/>
      <c r="EFO128" s="118"/>
      <c r="EFP128" s="118"/>
      <c r="EFQ128" s="118"/>
      <c r="EFR128" s="118"/>
      <c r="EFS128" s="118"/>
      <c r="EFT128" s="118"/>
      <c r="EFU128" s="118"/>
      <c r="EFV128" s="118"/>
      <c r="EFW128" s="118"/>
      <c r="EFX128" s="118"/>
      <c r="EFY128" s="118"/>
      <c r="EFZ128" s="118"/>
      <c r="EGA128" s="118"/>
      <c r="EGB128" s="118"/>
      <c r="EGC128" s="118"/>
      <c r="EGD128" s="118"/>
      <c r="EGE128" s="118"/>
      <c r="EGF128" s="118"/>
      <c r="EGG128" s="118"/>
      <c r="EGH128" s="118"/>
      <c r="EGI128" s="118"/>
      <c r="EGJ128" s="118"/>
      <c r="EGK128" s="118"/>
      <c r="EGL128" s="118"/>
      <c r="EGM128" s="118"/>
      <c r="EGN128" s="118"/>
      <c r="EGO128" s="118"/>
      <c r="EGP128" s="118"/>
      <c r="EGQ128" s="118"/>
      <c r="EGR128" s="118"/>
      <c r="EGS128" s="118"/>
      <c r="EGT128" s="118"/>
      <c r="EGU128" s="118"/>
      <c r="EGV128" s="118"/>
      <c r="EGW128" s="118"/>
      <c r="EGX128" s="118"/>
      <c r="EGY128" s="118"/>
      <c r="EGZ128" s="118"/>
      <c r="EHA128" s="118"/>
      <c r="EHB128" s="118"/>
      <c r="EHC128" s="118"/>
      <c r="EHD128" s="118"/>
      <c r="EHE128" s="118"/>
      <c r="EHF128" s="118"/>
      <c r="EHG128" s="118"/>
      <c r="EHH128" s="118"/>
      <c r="EHI128" s="118"/>
      <c r="EHJ128" s="118"/>
      <c r="EHK128" s="118"/>
      <c r="EHL128" s="118"/>
      <c r="EHM128" s="118"/>
      <c r="EHN128" s="118"/>
      <c r="EHO128" s="118"/>
      <c r="EHP128" s="118"/>
      <c r="EHQ128" s="118"/>
      <c r="EHR128" s="118"/>
      <c r="EHS128" s="118"/>
      <c r="EHT128" s="118"/>
      <c r="EHU128" s="118"/>
      <c r="EHV128" s="118"/>
      <c r="EHW128" s="118"/>
      <c r="EHX128" s="118"/>
      <c r="EHY128" s="118"/>
      <c r="EHZ128" s="118"/>
      <c r="EIA128" s="118"/>
      <c r="EIB128" s="118"/>
      <c r="EIC128" s="118"/>
      <c r="EID128" s="118"/>
      <c r="EIE128" s="118"/>
      <c r="EIF128" s="118"/>
      <c r="EIG128" s="118"/>
      <c r="EIH128" s="118"/>
      <c r="EII128" s="118"/>
      <c r="EIJ128" s="118"/>
      <c r="EIK128" s="118"/>
      <c r="EIL128" s="118"/>
      <c r="EIM128" s="118"/>
      <c r="EIN128" s="118"/>
      <c r="EIO128" s="118"/>
      <c r="EIP128" s="118"/>
      <c r="EIQ128" s="118"/>
      <c r="EIR128" s="118"/>
      <c r="EIS128" s="118"/>
      <c r="EIT128" s="118"/>
      <c r="EIU128" s="118"/>
      <c r="EIV128" s="118"/>
      <c r="EIW128" s="118"/>
      <c r="EIX128" s="118"/>
      <c r="EIY128" s="118"/>
      <c r="EIZ128" s="118"/>
      <c r="EJA128" s="118"/>
      <c r="EJB128" s="118"/>
      <c r="EJC128" s="118"/>
      <c r="EJD128" s="118"/>
      <c r="EJE128" s="118"/>
      <c r="EJF128" s="118"/>
      <c r="EJG128" s="118"/>
      <c r="EJH128" s="118"/>
      <c r="EJI128" s="118"/>
      <c r="EJJ128" s="118"/>
      <c r="EJK128" s="118"/>
      <c r="EJL128" s="118"/>
      <c r="EJM128" s="118"/>
      <c r="EJN128" s="118"/>
      <c r="EJO128" s="118"/>
      <c r="EJP128" s="118"/>
      <c r="EJQ128" s="118"/>
      <c r="EJR128" s="118"/>
      <c r="EJS128" s="118"/>
      <c r="EJT128" s="118"/>
      <c r="EJU128" s="118"/>
      <c r="EJV128" s="118"/>
      <c r="EJW128" s="118"/>
      <c r="EJX128" s="118"/>
      <c r="EJY128" s="118"/>
      <c r="EJZ128" s="118"/>
      <c r="EKA128" s="118"/>
      <c r="EKB128" s="118"/>
      <c r="EKC128" s="118"/>
      <c r="EKD128" s="118"/>
      <c r="EKE128" s="118"/>
      <c r="EKF128" s="118"/>
      <c r="EKG128" s="118"/>
      <c r="EKH128" s="118"/>
      <c r="EKI128" s="118"/>
      <c r="EKJ128" s="118"/>
      <c r="EKK128" s="118"/>
      <c r="EKL128" s="118"/>
      <c r="EKM128" s="118"/>
      <c r="EKN128" s="118"/>
      <c r="EKO128" s="118"/>
      <c r="EKP128" s="118"/>
      <c r="EKQ128" s="118"/>
      <c r="EKR128" s="118"/>
      <c r="EKS128" s="118"/>
      <c r="EKT128" s="118"/>
      <c r="EKU128" s="118"/>
      <c r="EKV128" s="118"/>
      <c r="EKW128" s="118"/>
      <c r="EKX128" s="118"/>
      <c r="EKY128" s="118"/>
      <c r="EKZ128" s="118"/>
      <c r="ELA128" s="118"/>
      <c r="ELB128" s="118"/>
      <c r="ELC128" s="118"/>
      <c r="ELD128" s="118"/>
      <c r="ELE128" s="118"/>
      <c r="ELF128" s="118"/>
      <c r="ELG128" s="118"/>
      <c r="ELH128" s="118"/>
      <c r="ELI128" s="118"/>
      <c r="ELJ128" s="118"/>
      <c r="ELK128" s="118"/>
      <c r="ELL128" s="118"/>
      <c r="ELM128" s="118"/>
      <c r="ELN128" s="118"/>
      <c r="ELO128" s="118"/>
      <c r="ELP128" s="118"/>
      <c r="ELQ128" s="118"/>
      <c r="ELR128" s="118"/>
      <c r="ELS128" s="118"/>
      <c r="ELT128" s="118"/>
      <c r="ELU128" s="118"/>
      <c r="ELV128" s="118"/>
      <c r="ELW128" s="118"/>
      <c r="ELX128" s="118"/>
      <c r="ELY128" s="118"/>
      <c r="ELZ128" s="118"/>
      <c r="EMA128" s="118"/>
      <c r="EMB128" s="118"/>
      <c r="EMC128" s="118"/>
      <c r="EMD128" s="118"/>
      <c r="EME128" s="118"/>
      <c r="EMF128" s="118"/>
      <c r="EMG128" s="118"/>
      <c r="EMH128" s="118"/>
      <c r="EMI128" s="118"/>
      <c r="EMJ128" s="118"/>
      <c r="EMK128" s="118"/>
      <c r="EML128" s="118"/>
      <c r="EMM128" s="118"/>
      <c r="EMN128" s="118"/>
      <c r="EMO128" s="118"/>
      <c r="EMP128" s="118"/>
      <c r="EMQ128" s="118"/>
      <c r="EMR128" s="118"/>
      <c r="EMS128" s="118"/>
      <c r="EMT128" s="118"/>
      <c r="EMU128" s="118"/>
      <c r="EMV128" s="118"/>
      <c r="EMW128" s="118"/>
      <c r="EMX128" s="118"/>
      <c r="EMY128" s="118"/>
      <c r="EMZ128" s="118"/>
      <c r="ENA128" s="118"/>
      <c r="ENB128" s="118"/>
      <c r="ENC128" s="118"/>
      <c r="END128" s="118"/>
      <c r="ENE128" s="118"/>
      <c r="ENF128" s="118"/>
      <c r="ENG128" s="118"/>
      <c r="ENH128" s="118"/>
      <c r="ENI128" s="118"/>
      <c r="ENJ128" s="118"/>
      <c r="ENK128" s="118"/>
      <c r="ENL128" s="118"/>
      <c r="ENM128" s="118"/>
      <c r="ENN128" s="118"/>
      <c r="ENO128" s="118"/>
      <c r="ENP128" s="118"/>
      <c r="ENQ128" s="118"/>
      <c r="ENR128" s="118"/>
      <c r="ENS128" s="118"/>
      <c r="ENT128" s="118"/>
      <c r="ENU128" s="118"/>
      <c r="ENV128" s="118"/>
      <c r="ENW128" s="118"/>
      <c r="ENX128" s="118"/>
      <c r="ENY128" s="118"/>
      <c r="ENZ128" s="118"/>
      <c r="EOA128" s="118"/>
      <c r="EOB128" s="118"/>
      <c r="EOC128" s="118"/>
      <c r="EOD128" s="118"/>
      <c r="EOE128" s="118"/>
      <c r="EOF128" s="118"/>
      <c r="EOG128" s="118"/>
      <c r="EOH128" s="118"/>
      <c r="EOI128" s="118"/>
      <c r="EOJ128" s="118"/>
      <c r="EOK128" s="118"/>
      <c r="EOL128" s="118"/>
      <c r="EOM128" s="118"/>
      <c r="EON128" s="118"/>
      <c r="EOO128" s="118"/>
      <c r="EOP128" s="118"/>
      <c r="EOQ128" s="118"/>
      <c r="EOR128" s="118"/>
      <c r="EOS128" s="118"/>
      <c r="EOT128" s="118"/>
      <c r="EOU128" s="118"/>
      <c r="EOV128" s="118"/>
      <c r="EOW128" s="118"/>
      <c r="EOX128" s="118"/>
      <c r="EOY128" s="118"/>
      <c r="EOZ128" s="118"/>
      <c r="EPA128" s="118"/>
      <c r="EPB128" s="118"/>
      <c r="EPC128" s="118"/>
      <c r="EPD128" s="118"/>
      <c r="EPE128" s="118"/>
      <c r="EPF128" s="118"/>
      <c r="EPG128" s="118"/>
      <c r="EPH128" s="118"/>
      <c r="EPI128" s="118"/>
      <c r="EPJ128" s="118"/>
      <c r="EPK128" s="118"/>
      <c r="EPL128" s="118"/>
      <c r="EPM128" s="118"/>
      <c r="EPN128" s="118"/>
      <c r="EPO128" s="118"/>
      <c r="EPP128" s="118"/>
      <c r="EPQ128" s="118"/>
      <c r="EPR128" s="118"/>
      <c r="EPS128" s="118"/>
      <c r="EPT128" s="118"/>
      <c r="EPU128" s="118"/>
      <c r="EPV128" s="118"/>
      <c r="EPW128" s="118"/>
      <c r="EPX128" s="118"/>
      <c r="EPY128" s="118"/>
      <c r="EPZ128" s="118"/>
      <c r="EQA128" s="118"/>
      <c r="EQB128" s="118"/>
      <c r="EQC128" s="118"/>
      <c r="EQD128" s="118"/>
      <c r="EQE128" s="118"/>
      <c r="EQF128" s="118"/>
      <c r="EQG128" s="118"/>
      <c r="EQH128" s="118"/>
      <c r="EQI128" s="118"/>
      <c r="EQJ128" s="118"/>
      <c r="EQK128" s="118"/>
      <c r="EQL128" s="118"/>
      <c r="EQM128" s="118"/>
      <c r="EQN128" s="118"/>
      <c r="EQO128" s="118"/>
      <c r="EQP128" s="118"/>
      <c r="EQQ128" s="118"/>
      <c r="EQR128" s="118"/>
      <c r="EQS128" s="118"/>
      <c r="EQT128" s="118"/>
      <c r="EQU128" s="118"/>
      <c r="EQV128" s="118"/>
      <c r="EQW128" s="118"/>
      <c r="EQX128" s="118"/>
      <c r="EQY128" s="118"/>
      <c r="EQZ128" s="118"/>
      <c r="ERA128" s="118"/>
      <c r="ERB128" s="118"/>
      <c r="ERC128" s="118"/>
      <c r="ERD128" s="118"/>
      <c r="ERE128" s="118"/>
      <c r="ERF128" s="118"/>
      <c r="ERG128" s="118"/>
      <c r="ERH128" s="118"/>
      <c r="ERI128" s="118"/>
      <c r="ERJ128" s="118"/>
      <c r="ERK128" s="118"/>
      <c r="ERL128" s="118"/>
      <c r="ERM128" s="118"/>
      <c r="ERN128" s="118"/>
      <c r="ERO128" s="118"/>
      <c r="ERP128" s="118"/>
      <c r="ERQ128" s="118"/>
      <c r="ERR128" s="118"/>
      <c r="ERS128" s="118"/>
      <c r="ERT128" s="118"/>
      <c r="ERU128" s="118"/>
      <c r="ERV128" s="118"/>
      <c r="ERW128" s="118"/>
      <c r="ERX128" s="118"/>
      <c r="ERY128" s="118"/>
      <c r="ERZ128" s="118"/>
      <c r="ESA128" s="118"/>
      <c r="ESB128" s="118"/>
      <c r="ESC128" s="118"/>
      <c r="ESD128" s="118"/>
      <c r="ESE128" s="118"/>
      <c r="ESF128" s="118"/>
      <c r="ESG128" s="118"/>
      <c r="ESH128" s="118"/>
      <c r="ESI128" s="118"/>
      <c r="ESJ128" s="118"/>
      <c r="ESK128" s="118"/>
      <c r="ESL128" s="118"/>
      <c r="ESM128" s="118"/>
      <c r="ESN128" s="118"/>
      <c r="ESO128" s="118"/>
      <c r="ESP128" s="118"/>
      <c r="ESQ128" s="118"/>
      <c r="ESR128" s="118"/>
      <c r="ESS128" s="118"/>
      <c r="EST128" s="118"/>
      <c r="ESU128" s="118"/>
      <c r="ESV128" s="118"/>
      <c r="ESW128" s="118"/>
      <c r="ESX128" s="118"/>
      <c r="ESY128" s="118"/>
      <c r="ESZ128" s="118"/>
      <c r="ETA128" s="118"/>
      <c r="ETB128" s="118"/>
      <c r="ETC128" s="118"/>
      <c r="ETD128" s="118"/>
      <c r="ETE128" s="118"/>
      <c r="ETF128" s="118"/>
      <c r="ETG128" s="118"/>
      <c r="ETH128" s="118"/>
      <c r="ETI128" s="118"/>
      <c r="ETJ128" s="118"/>
      <c r="ETK128" s="118"/>
      <c r="ETL128" s="118"/>
      <c r="ETM128" s="118"/>
      <c r="ETN128" s="118"/>
      <c r="ETO128" s="118"/>
      <c r="ETP128" s="118"/>
      <c r="ETQ128" s="118"/>
      <c r="ETR128" s="118"/>
      <c r="ETS128" s="118"/>
      <c r="ETT128" s="118"/>
      <c r="ETU128" s="118"/>
      <c r="ETV128" s="118"/>
      <c r="ETW128" s="118"/>
      <c r="ETX128" s="118"/>
      <c r="ETY128" s="118"/>
      <c r="ETZ128" s="118"/>
      <c r="EUA128" s="118"/>
      <c r="EUB128" s="118"/>
      <c r="EUC128" s="118"/>
      <c r="EUD128" s="118"/>
      <c r="EUE128" s="118"/>
      <c r="EUF128" s="118"/>
      <c r="EUG128" s="118"/>
      <c r="EUH128" s="118"/>
      <c r="EUI128" s="118"/>
      <c r="EUJ128" s="118"/>
      <c r="EUK128" s="118"/>
      <c r="EUL128" s="118"/>
      <c r="EUM128" s="118"/>
      <c r="EUN128" s="118"/>
      <c r="EUO128" s="118"/>
      <c r="EUP128" s="118"/>
      <c r="EUQ128" s="118"/>
      <c r="EUR128" s="118"/>
      <c r="EUS128" s="118"/>
      <c r="EUT128" s="118"/>
      <c r="EUU128" s="118"/>
      <c r="EUV128" s="118"/>
      <c r="EUW128" s="118"/>
      <c r="EUX128" s="118"/>
      <c r="EUY128" s="118"/>
      <c r="EUZ128" s="118"/>
      <c r="EVA128" s="118"/>
      <c r="EVB128" s="118"/>
      <c r="EVC128" s="118"/>
      <c r="EVD128" s="118"/>
      <c r="EVE128" s="118"/>
      <c r="EVF128" s="118"/>
      <c r="EVG128" s="118"/>
      <c r="EVH128" s="118"/>
      <c r="EVI128" s="118"/>
      <c r="EVJ128" s="118"/>
      <c r="EVK128" s="118"/>
      <c r="EVL128" s="118"/>
      <c r="EVM128" s="118"/>
      <c r="EVN128" s="118"/>
      <c r="EVO128" s="118"/>
      <c r="EVP128" s="118"/>
      <c r="EVQ128" s="118"/>
      <c r="EVR128" s="118"/>
      <c r="EVS128" s="118"/>
      <c r="EVT128" s="118"/>
      <c r="EVU128" s="118"/>
      <c r="EVV128" s="118"/>
      <c r="EVW128" s="118"/>
      <c r="EVX128" s="118"/>
      <c r="EVY128" s="118"/>
      <c r="EVZ128" s="118"/>
      <c r="EWA128" s="118"/>
      <c r="EWB128" s="118"/>
      <c r="EWC128" s="118"/>
      <c r="EWD128" s="118"/>
      <c r="EWE128" s="118"/>
      <c r="EWF128" s="118"/>
      <c r="EWG128" s="118"/>
      <c r="EWH128" s="118"/>
      <c r="EWI128" s="118"/>
      <c r="EWJ128" s="118"/>
      <c r="EWK128" s="118"/>
      <c r="EWL128" s="118"/>
      <c r="EWM128" s="118"/>
      <c r="EWN128" s="118"/>
      <c r="EWO128" s="118"/>
      <c r="EWP128" s="118"/>
      <c r="EWQ128" s="118"/>
      <c r="EWR128" s="118"/>
      <c r="EWS128" s="118"/>
      <c r="EWT128" s="118"/>
      <c r="EWU128" s="118"/>
      <c r="EWV128" s="118"/>
      <c r="EWW128" s="118"/>
      <c r="EWX128" s="118"/>
      <c r="EWY128" s="118"/>
      <c r="EWZ128" s="118"/>
      <c r="EXA128" s="118"/>
      <c r="EXB128" s="118"/>
      <c r="EXC128" s="118"/>
      <c r="EXD128" s="118"/>
      <c r="EXE128" s="118"/>
      <c r="EXF128" s="118"/>
      <c r="EXG128" s="118"/>
      <c r="EXH128" s="118"/>
      <c r="EXI128" s="118"/>
      <c r="EXJ128" s="118"/>
      <c r="EXK128" s="118"/>
      <c r="EXL128" s="118"/>
      <c r="EXM128" s="118"/>
      <c r="EXN128" s="118"/>
      <c r="EXO128" s="118"/>
      <c r="EXP128" s="118"/>
      <c r="EXQ128" s="118"/>
      <c r="EXR128" s="118"/>
      <c r="EXS128" s="118"/>
      <c r="EXT128" s="118"/>
      <c r="EXU128" s="118"/>
      <c r="EXV128" s="118"/>
      <c r="EXW128" s="118"/>
      <c r="EXX128" s="118"/>
      <c r="EXY128" s="118"/>
      <c r="EXZ128" s="118"/>
      <c r="EYA128" s="118"/>
      <c r="EYB128" s="118"/>
      <c r="EYC128" s="118"/>
      <c r="EYD128" s="118"/>
      <c r="EYE128" s="118"/>
      <c r="EYF128" s="118"/>
      <c r="EYG128" s="118"/>
      <c r="EYH128" s="118"/>
      <c r="EYI128" s="118"/>
      <c r="EYJ128" s="118"/>
      <c r="EYK128" s="118"/>
      <c r="EYL128" s="118"/>
      <c r="EYM128" s="118"/>
      <c r="EYN128" s="118"/>
      <c r="EYO128" s="118"/>
      <c r="EYP128" s="118"/>
      <c r="EYQ128" s="118"/>
      <c r="EYR128" s="118"/>
      <c r="EYS128" s="118"/>
      <c r="EYT128" s="118"/>
      <c r="EYU128" s="118"/>
      <c r="EYV128" s="118"/>
      <c r="EYW128" s="118"/>
      <c r="EYX128" s="118"/>
      <c r="EYY128" s="118"/>
      <c r="EYZ128" s="118"/>
      <c r="EZA128" s="118"/>
      <c r="EZB128" s="118"/>
      <c r="EZC128" s="118"/>
      <c r="EZD128" s="118"/>
      <c r="EZE128" s="118"/>
      <c r="EZF128" s="118"/>
      <c r="EZG128" s="118"/>
      <c r="EZH128" s="118"/>
      <c r="EZI128" s="118"/>
      <c r="EZJ128" s="118"/>
      <c r="EZK128" s="118"/>
      <c r="EZL128" s="118"/>
      <c r="EZM128" s="118"/>
      <c r="EZN128" s="118"/>
      <c r="EZO128" s="118"/>
      <c r="EZP128" s="118"/>
      <c r="EZQ128" s="118"/>
      <c r="EZR128" s="118"/>
      <c r="EZS128" s="118"/>
      <c r="EZT128" s="118"/>
      <c r="EZU128" s="118"/>
      <c r="EZV128" s="118"/>
      <c r="EZW128" s="118"/>
      <c r="EZX128" s="118"/>
      <c r="EZY128" s="118"/>
      <c r="EZZ128" s="118"/>
      <c r="FAA128" s="118"/>
      <c r="FAB128" s="118"/>
      <c r="FAC128" s="118"/>
      <c r="FAD128" s="118"/>
      <c r="FAE128" s="118"/>
      <c r="FAF128" s="118"/>
      <c r="FAG128" s="118"/>
      <c r="FAH128" s="118"/>
      <c r="FAI128" s="118"/>
      <c r="FAJ128" s="118"/>
      <c r="FAK128" s="118"/>
      <c r="FAL128" s="118"/>
      <c r="FAM128" s="118"/>
      <c r="FAN128" s="118"/>
      <c r="FAO128" s="118"/>
      <c r="FAP128" s="118"/>
      <c r="FAQ128" s="118"/>
      <c r="FAR128" s="118"/>
      <c r="FAS128" s="118"/>
      <c r="FAT128" s="118"/>
      <c r="FAU128" s="118"/>
      <c r="FAV128" s="118"/>
      <c r="FAW128" s="118"/>
      <c r="FAX128" s="118"/>
      <c r="FAY128" s="118"/>
      <c r="FAZ128" s="118"/>
      <c r="FBA128" s="118"/>
      <c r="FBB128" s="118"/>
      <c r="FBC128" s="118"/>
      <c r="FBD128" s="118"/>
      <c r="FBE128" s="118"/>
      <c r="FBF128" s="118"/>
      <c r="FBG128" s="118"/>
      <c r="FBH128" s="118"/>
      <c r="FBI128" s="118"/>
      <c r="FBJ128" s="118"/>
      <c r="FBK128" s="118"/>
      <c r="FBL128" s="118"/>
      <c r="FBM128" s="118"/>
      <c r="FBN128" s="118"/>
      <c r="FBO128" s="118"/>
      <c r="FBP128" s="118"/>
      <c r="FBQ128" s="118"/>
      <c r="FBR128" s="118"/>
      <c r="FBS128" s="118"/>
      <c r="FBT128" s="118"/>
      <c r="FBU128" s="118"/>
      <c r="FBV128" s="118"/>
      <c r="FBW128" s="118"/>
      <c r="FBX128" s="118"/>
      <c r="FBY128" s="118"/>
      <c r="FBZ128" s="118"/>
      <c r="FCA128" s="118"/>
      <c r="FCB128" s="118"/>
      <c r="FCC128" s="118"/>
      <c r="FCD128" s="118"/>
      <c r="FCE128" s="118"/>
      <c r="FCF128" s="118"/>
      <c r="FCG128" s="118"/>
      <c r="FCH128" s="118"/>
      <c r="FCI128" s="118"/>
      <c r="FCJ128" s="118"/>
      <c r="FCK128" s="118"/>
      <c r="FCL128" s="118"/>
      <c r="FCM128" s="118"/>
      <c r="FCN128" s="118"/>
      <c r="FCO128" s="118"/>
      <c r="FCP128" s="118"/>
      <c r="FCQ128" s="118"/>
      <c r="FCR128" s="118"/>
      <c r="FCS128" s="118"/>
      <c r="FCT128" s="118"/>
      <c r="FCU128" s="118"/>
      <c r="FCV128" s="118"/>
      <c r="FCW128" s="118"/>
      <c r="FCX128" s="118"/>
      <c r="FCY128" s="118"/>
      <c r="FCZ128" s="118"/>
      <c r="FDA128" s="118"/>
      <c r="FDB128" s="118"/>
      <c r="FDC128" s="118"/>
      <c r="FDD128" s="118"/>
      <c r="FDE128" s="118"/>
      <c r="FDF128" s="118"/>
      <c r="FDG128" s="118"/>
      <c r="FDH128" s="118"/>
      <c r="FDI128" s="118"/>
      <c r="FDJ128" s="118"/>
      <c r="FDK128" s="118"/>
      <c r="FDL128" s="118"/>
      <c r="FDM128" s="118"/>
      <c r="FDN128" s="118"/>
      <c r="FDO128" s="118"/>
      <c r="FDP128" s="118"/>
      <c r="FDQ128" s="118"/>
      <c r="FDR128" s="118"/>
      <c r="FDS128" s="118"/>
      <c r="FDT128" s="118"/>
      <c r="FDU128" s="118"/>
      <c r="FDV128" s="118"/>
      <c r="FDW128" s="118"/>
      <c r="FDX128" s="118"/>
      <c r="FDY128" s="118"/>
      <c r="FDZ128" s="118"/>
      <c r="FEA128" s="118"/>
      <c r="FEB128" s="118"/>
      <c r="FEC128" s="118"/>
      <c r="FED128" s="118"/>
      <c r="FEE128" s="118"/>
      <c r="FEF128" s="118"/>
      <c r="FEG128" s="118"/>
      <c r="FEH128" s="118"/>
      <c r="FEI128" s="118"/>
      <c r="FEJ128" s="118"/>
      <c r="FEK128" s="118"/>
      <c r="FEL128" s="118"/>
      <c r="FEM128" s="118"/>
      <c r="FEN128" s="118"/>
      <c r="FEO128" s="118"/>
      <c r="FEP128" s="118"/>
      <c r="FEQ128" s="118"/>
      <c r="FER128" s="118"/>
      <c r="FES128" s="118"/>
      <c r="FET128" s="118"/>
      <c r="FEU128" s="118"/>
      <c r="FEV128" s="118"/>
      <c r="FEW128" s="118"/>
      <c r="FEX128" s="118"/>
      <c r="FEY128" s="118"/>
      <c r="FEZ128" s="118"/>
      <c r="FFA128" s="118"/>
      <c r="FFB128" s="118"/>
      <c r="FFC128" s="118"/>
      <c r="FFD128" s="118"/>
      <c r="FFE128" s="118"/>
      <c r="FFF128" s="118"/>
      <c r="FFG128" s="118"/>
      <c r="FFH128" s="118"/>
      <c r="FFI128" s="118"/>
      <c r="FFJ128" s="118"/>
      <c r="FFK128" s="118"/>
      <c r="FFL128" s="118"/>
      <c r="FFM128" s="118"/>
      <c r="FFN128" s="118"/>
      <c r="FFO128" s="118"/>
      <c r="FFP128" s="118"/>
      <c r="FFQ128" s="118"/>
      <c r="FFR128" s="118"/>
      <c r="FFS128" s="118"/>
      <c r="FFT128" s="118"/>
      <c r="FFU128" s="118"/>
      <c r="FFV128" s="118"/>
      <c r="FFW128" s="118"/>
      <c r="FFX128" s="118"/>
      <c r="FFY128" s="118"/>
      <c r="FFZ128" s="118"/>
      <c r="FGA128" s="118"/>
      <c r="FGB128" s="118"/>
      <c r="FGC128" s="118"/>
      <c r="FGD128" s="118"/>
      <c r="FGE128" s="118"/>
      <c r="FGF128" s="118"/>
      <c r="FGG128" s="118"/>
      <c r="FGH128" s="118"/>
      <c r="FGI128" s="118"/>
      <c r="FGJ128" s="118"/>
      <c r="FGK128" s="118"/>
      <c r="FGL128" s="118"/>
      <c r="FGM128" s="118"/>
      <c r="FGN128" s="118"/>
      <c r="FGO128" s="118"/>
      <c r="FGP128" s="118"/>
      <c r="FGQ128" s="118"/>
      <c r="FGR128" s="118"/>
      <c r="FGS128" s="118"/>
      <c r="FGT128" s="118"/>
      <c r="FGU128" s="118"/>
      <c r="FGV128" s="118"/>
      <c r="FGW128" s="118"/>
      <c r="FGX128" s="118"/>
      <c r="FGY128" s="118"/>
      <c r="FGZ128" s="118"/>
      <c r="FHA128" s="118"/>
      <c r="FHB128" s="118"/>
      <c r="FHC128" s="118"/>
      <c r="FHD128" s="118"/>
      <c r="FHE128" s="118"/>
      <c r="FHF128" s="118"/>
      <c r="FHG128" s="118"/>
      <c r="FHH128" s="118"/>
      <c r="FHI128" s="118"/>
      <c r="FHJ128" s="118"/>
      <c r="FHK128" s="118"/>
      <c r="FHL128" s="118"/>
      <c r="FHM128" s="118"/>
      <c r="FHN128" s="118"/>
      <c r="FHO128" s="118"/>
      <c r="FHP128" s="118"/>
      <c r="FHQ128" s="118"/>
      <c r="FHR128" s="118"/>
      <c r="FHS128" s="118"/>
      <c r="FHT128" s="118"/>
      <c r="FHU128" s="118"/>
      <c r="FHV128" s="118"/>
      <c r="FHW128" s="118"/>
      <c r="FHX128" s="118"/>
      <c r="FHY128" s="118"/>
      <c r="FHZ128" s="118"/>
      <c r="FIA128" s="118"/>
      <c r="FIB128" s="118"/>
      <c r="FIC128" s="118"/>
      <c r="FID128" s="118"/>
      <c r="FIE128" s="118"/>
      <c r="FIF128" s="118"/>
      <c r="FIG128" s="118"/>
      <c r="FIH128" s="118"/>
      <c r="FII128" s="118"/>
      <c r="FIJ128" s="118"/>
      <c r="FIK128" s="118"/>
      <c r="FIL128" s="118"/>
      <c r="FIM128" s="118"/>
      <c r="FIN128" s="118"/>
      <c r="FIO128" s="118"/>
      <c r="FIP128" s="118"/>
      <c r="FIQ128" s="118"/>
      <c r="FIR128" s="118"/>
      <c r="FIS128" s="118"/>
      <c r="FIT128" s="118"/>
      <c r="FIU128" s="118"/>
      <c r="FIV128" s="118"/>
      <c r="FIW128" s="118"/>
      <c r="FIX128" s="118"/>
      <c r="FIY128" s="118"/>
      <c r="FIZ128" s="118"/>
      <c r="FJA128" s="118"/>
      <c r="FJB128" s="118"/>
      <c r="FJC128" s="118"/>
      <c r="FJD128" s="118"/>
      <c r="FJE128" s="118"/>
      <c r="FJF128" s="118"/>
      <c r="FJG128" s="118"/>
      <c r="FJH128" s="118"/>
      <c r="FJI128" s="118"/>
      <c r="FJJ128" s="118"/>
      <c r="FJK128" s="118"/>
      <c r="FJL128" s="118"/>
      <c r="FJM128" s="118"/>
      <c r="FJN128" s="118"/>
      <c r="FJO128" s="118"/>
      <c r="FJP128" s="118"/>
      <c r="FJQ128" s="118"/>
      <c r="FJR128" s="118"/>
      <c r="FJS128" s="118"/>
      <c r="FJT128" s="118"/>
      <c r="FJU128" s="118"/>
      <c r="FJV128" s="118"/>
      <c r="FJW128" s="118"/>
      <c r="FJX128" s="118"/>
      <c r="FJY128" s="118"/>
      <c r="FJZ128" s="118"/>
      <c r="FKA128" s="118"/>
      <c r="FKB128" s="118"/>
      <c r="FKC128" s="118"/>
      <c r="FKD128" s="118"/>
      <c r="FKE128" s="118"/>
      <c r="FKF128" s="118"/>
      <c r="FKG128" s="118"/>
      <c r="FKH128" s="118"/>
      <c r="FKI128" s="118"/>
      <c r="FKJ128" s="118"/>
      <c r="FKK128" s="118"/>
      <c r="FKL128" s="118"/>
      <c r="FKM128" s="118"/>
      <c r="FKN128" s="118"/>
      <c r="FKO128" s="118"/>
      <c r="FKP128" s="118"/>
      <c r="FKQ128" s="118"/>
      <c r="FKR128" s="118"/>
      <c r="FKS128" s="118"/>
      <c r="FKT128" s="118"/>
      <c r="FKU128" s="118"/>
      <c r="FKV128" s="118"/>
      <c r="FKW128" s="118"/>
      <c r="FKX128" s="118"/>
      <c r="FKY128" s="118"/>
      <c r="FKZ128" s="118"/>
      <c r="FLA128" s="118"/>
      <c r="FLB128" s="118"/>
      <c r="FLC128" s="118"/>
      <c r="FLD128" s="118"/>
      <c r="FLE128" s="118"/>
      <c r="FLF128" s="118"/>
      <c r="FLG128" s="118"/>
      <c r="FLH128" s="118"/>
      <c r="FLI128" s="118"/>
      <c r="FLJ128" s="118"/>
      <c r="FLK128" s="118"/>
      <c r="FLL128" s="118"/>
      <c r="FLM128" s="118"/>
      <c r="FLN128" s="118"/>
      <c r="FLO128" s="118"/>
      <c r="FLP128" s="118"/>
      <c r="FLQ128" s="118"/>
      <c r="FLR128" s="118"/>
      <c r="FLS128" s="118"/>
      <c r="FLT128" s="118"/>
      <c r="FLU128" s="118"/>
      <c r="FLV128" s="118"/>
      <c r="FLW128" s="118"/>
      <c r="FLX128" s="118"/>
      <c r="FLY128" s="118"/>
      <c r="FLZ128" s="118"/>
      <c r="FMA128" s="118"/>
      <c r="FMB128" s="118"/>
      <c r="FMC128" s="118"/>
      <c r="FMD128" s="118"/>
      <c r="FME128" s="118"/>
      <c r="FMF128" s="118"/>
      <c r="FMG128" s="118"/>
      <c r="FMH128" s="118"/>
      <c r="FMI128" s="118"/>
      <c r="FMJ128" s="118"/>
      <c r="FMK128" s="118"/>
      <c r="FML128" s="118"/>
      <c r="FMM128" s="118"/>
      <c r="FMN128" s="118"/>
      <c r="FMO128" s="118"/>
      <c r="FMP128" s="118"/>
      <c r="FMQ128" s="118"/>
      <c r="FMR128" s="118"/>
      <c r="FMS128" s="118"/>
      <c r="FMT128" s="118"/>
      <c r="FMU128" s="118"/>
      <c r="FMV128" s="118"/>
      <c r="FMW128" s="118"/>
      <c r="FMX128" s="118"/>
      <c r="FMY128" s="118"/>
      <c r="FMZ128" s="118"/>
      <c r="FNA128" s="118"/>
      <c r="FNB128" s="118"/>
      <c r="FNC128" s="118"/>
      <c r="FND128" s="118"/>
      <c r="FNE128" s="118"/>
      <c r="FNF128" s="118"/>
      <c r="FNG128" s="118"/>
      <c r="FNH128" s="118"/>
      <c r="FNI128" s="118"/>
      <c r="FNJ128" s="118"/>
      <c r="FNK128" s="118"/>
      <c r="FNL128" s="118"/>
      <c r="FNM128" s="118"/>
      <c r="FNN128" s="118"/>
      <c r="FNO128" s="118"/>
      <c r="FNP128" s="118"/>
      <c r="FNQ128" s="118"/>
      <c r="FNR128" s="118"/>
      <c r="FNS128" s="118"/>
      <c r="FNT128" s="118"/>
      <c r="FNU128" s="118"/>
      <c r="FNV128" s="118"/>
      <c r="FNW128" s="118"/>
      <c r="FNX128" s="118"/>
      <c r="FNY128" s="118"/>
      <c r="FNZ128" s="118"/>
      <c r="FOA128" s="118"/>
      <c r="FOB128" s="118"/>
      <c r="FOC128" s="118"/>
      <c r="FOD128" s="118"/>
      <c r="FOE128" s="118"/>
      <c r="FOF128" s="118"/>
      <c r="FOG128" s="118"/>
      <c r="FOH128" s="118"/>
      <c r="FOI128" s="118"/>
      <c r="FOJ128" s="118"/>
      <c r="FOK128" s="118"/>
      <c r="FOL128" s="118"/>
      <c r="FOM128" s="118"/>
      <c r="FON128" s="118"/>
      <c r="FOO128" s="118"/>
      <c r="FOP128" s="118"/>
      <c r="FOQ128" s="118"/>
      <c r="FOR128" s="118"/>
      <c r="FOS128" s="118"/>
      <c r="FOT128" s="118"/>
      <c r="FOU128" s="118"/>
      <c r="FOV128" s="118"/>
      <c r="FOW128" s="118"/>
      <c r="FOX128" s="118"/>
      <c r="FOY128" s="118"/>
      <c r="FOZ128" s="118"/>
      <c r="FPA128" s="118"/>
      <c r="FPB128" s="118"/>
      <c r="FPC128" s="118"/>
      <c r="FPD128" s="118"/>
      <c r="FPE128" s="118"/>
      <c r="FPF128" s="118"/>
      <c r="FPG128" s="118"/>
      <c r="FPH128" s="118"/>
      <c r="FPI128" s="118"/>
      <c r="FPJ128" s="118"/>
      <c r="FPK128" s="118"/>
      <c r="FPL128" s="118"/>
      <c r="FPM128" s="118"/>
      <c r="FPN128" s="118"/>
      <c r="FPO128" s="118"/>
      <c r="FPP128" s="118"/>
      <c r="FPQ128" s="118"/>
      <c r="FPR128" s="118"/>
      <c r="FPS128" s="118"/>
      <c r="FPT128" s="118"/>
      <c r="FPU128" s="118"/>
      <c r="FPV128" s="118"/>
      <c r="FPW128" s="118"/>
      <c r="FPX128" s="118"/>
      <c r="FPY128" s="118"/>
      <c r="FPZ128" s="118"/>
      <c r="FQA128" s="118"/>
      <c r="FQB128" s="118"/>
      <c r="FQC128" s="118"/>
      <c r="FQD128" s="118"/>
      <c r="FQE128" s="118"/>
      <c r="FQF128" s="118"/>
      <c r="FQG128" s="118"/>
      <c r="FQH128" s="118"/>
      <c r="FQI128" s="118"/>
      <c r="FQJ128" s="118"/>
      <c r="FQK128" s="118"/>
      <c r="FQL128" s="118"/>
      <c r="FQM128" s="118"/>
      <c r="FQN128" s="118"/>
      <c r="FQO128" s="118"/>
      <c r="FQP128" s="118"/>
      <c r="FQQ128" s="118"/>
      <c r="FQR128" s="118"/>
      <c r="FQS128" s="118"/>
      <c r="FQT128" s="118"/>
      <c r="FQU128" s="118"/>
      <c r="FQV128" s="118"/>
      <c r="FQW128" s="118"/>
      <c r="FQX128" s="118"/>
      <c r="FQY128" s="118"/>
      <c r="FQZ128" s="118"/>
      <c r="FRA128" s="118"/>
      <c r="FRB128" s="118"/>
      <c r="FRC128" s="118"/>
      <c r="FRD128" s="118"/>
      <c r="FRE128" s="118"/>
      <c r="FRF128" s="118"/>
      <c r="FRG128" s="118"/>
      <c r="FRH128" s="118"/>
      <c r="FRI128" s="118"/>
      <c r="FRJ128" s="118"/>
      <c r="FRK128" s="118"/>
      <c r="FRL128" s="118"/>
      <c r="FRM128" s="118"/>
      <c r="FRN128" s="118"/>
      <c r="FRO128" s="118"/>
      <c r="FRP128" s="118"/>
      <c r="FRQ128" s="118"/>
      <c r="FRR128" s="118"/>
      <c r="FRS128" s="118"/>
      <c r="FRT128" s="118"/>
      <c r="FRU128" s="118"/>
      <c r="FRV128" s="118"/>
      <c r="FRW128" s="118"/>
      <c r="FRX128" s="118"/>
      <c r="FRY128" s="118"/>
      <c r="FRZ128" s="118"/>
      <c r="FSA128" s="118"/>
      <c r="FSB128" s="118"/>
      <c r="FSC128" s="118"/>
      <c r="FSD128" s="118"/>
      <c r="FSE128" s="118"/>
      <c r="FSF128" s="118"/>
      <c r="FSG128" s="118"/>
      <c r="FSH128" s="118"/>
      <c r="FSI128" s="118"/>
      <c r="FSJ128" s="118"/>
      <c r="FSK128" s="118"/>
      <c r="FSL128" s="118"/>
      <c r="FSM128" s="118"/>
      <c r="FSN128" s="118"/>
      <c r="FSO128" s="118"/>
      <c r="FSP128" s="118"/>
      <c r="FSQ128" s="118"/>
      <c r="FSR128" s="118"/>
      <c r="FSS128" s="118"/>
      <c r="FST128" s="118"/>
      <c r="FSU128" s="118"/>
      <c r="FSV128" s="118"/>
      <c r="FSW128" s="118"/>
      <c r="FSX128" s="118"/>
      <c r="FSY128" s="118"/>
      <c r="FSZ128" s="118"/>
      <c r="FTA128" s="118"/>
      <c r="FTB128" s="118"/>
      <c r="FTC128" s="118"/>
      <c r="FTD128" s="118"/>
      <c r="FTE128" s="118"/>
      <c r="FTF128" s="118"/>
      <c r="FTG128" s="118"/>
      <c r="FTH128" s="118"/>
      <c r="FTI128" s="118"/>
      <c r="FTJ128" s="118"/>
      <c r="FTK128" s="118"/>
      <c r="FTL128" s="118"/>
      <c r="FTM128" s="118"/>
      <c r="FTN128" s="118"/>
      <c r="FTO128" s="118"/>
      <c r="FTP128" s="118"/>
      <c r="FTQ128" s="118"/>
      <c r="FTR128" s="118"/>
      <c r="FTS128" s="118"/>
      <c r="FTT128" s="118"/>
      <c r="FTU128" s="118"/>
      <c r="FTV128" s="118"/>
      <c r="FTW128" s="118"/>
      <c r="FTX128" s="118"/>
      <c r="FTY128" s="118"/>
      <c r="FTZ128" s="118"/>
      <c r="FUA128" s="118"/>
      <c r="FUB128" s="118"/>
      <c r="FUC128" s="118"/>
      <c r="FUD128" s="118"/>
      <c r="FUE128" s="118"/>
      <c r="FUF128" s="118"/>
      <c r="FUG128" s="118"/>
      <c r="FUH128" s="118"/>
      <c r="FUI128" s="118"/>
      <c r="FUJ128" s="118"/>
      <c r="FUK128" s="118"/>
      <c r="FUL128" s="118"/>
      <c r="FUM128" s="118"/>
      <c r="FUN128" s="118"/>
      <c r="FUO128" s="118"/>
      <c r="FUP128" s="118"/>
      <c r="FUQ128" s="118"/>
      <c r="FUR128" s="118"/>
      <c r="FUS128" s="118"/>
      <c r="FUT128" s="118"/>
      <c r="FUU128" s="118"/>
      <c r="FUV128" s="118"/>
      <c r="FUW128" s="118"/>
      <c r="FUX128" s="118"/>
      <c r="FUY128" s="118"/>
      <c r="FUZ128" s="118"/>
      <c r="FVA128" s="118"/>
      <c r="FVB128" s="118"/>
      <c r="FVC128" s="118"/>
      <c r="FVD128" s="118"/>
      <c r="FVE128" s="118"/>
      <c r="FVF128" s="118"/>
      <c r="FVG128" s="118"/>
      <c r="FVH128" s="118"/>
      <c r="FVI128" s="118"/>
      <c r="FVJ128" s="118"/>
      <c r="FVK128" s="118"/>
      <c r="FVL128" s="118"/>
      <c r="FVM128" s="118"/>
      <c r="FVN128" s="118"/>
      <c r="FVO128" s="118"/>
      <c r="FVP128" s="118"/>
      <c r="FVQ128" s="118"/>
      <c r="FVR128" s="118"/>
      <c r="FVS128" s="118"/>
      <c r="FVT128" s="118"/>
      <c r="FVU128" s="118"/>
      <c r="FVV128" s="118"/>
      <c r="FVW128" s="118"/>
      <c r="FVX128" s="118"/>
      <c r="FVY128" s="118"/>
      <c r="FVZ128" s="118"/>
      <c r="FWA128" s="118"/>
      <c r="FWB128" s="118"/>
      <c r="FWC128" s="118"/>
      <c r="FWD128" s="118"/>
      <c r="FWE128" s="118"/>
      <c r="FWF128" s="118"/>
      <c r="FWG128" s="118"/>
      <c r="FWH128" s="118"/>
      <c r="FWI128" s="118"/>
      <c r="FWJ128" s="118"/>
      <c r="FWK128" s="118"/>
      <c r="FWL128" s="118"/>
      <c r="FWM128" s="118"/>
      <c r="FWN128" s="118"/>
      <c r="FWO128" s="118"/>
      <c r="FWP128" s="118"/>
      <c r="FWQ128" s="118"/>
      <c r="FWR128" s="118"/>
      <c r="FWS128" s="118"/>
      <c r="FWT128" s="118"/>
      <c r="FWU128" s="118"/>
      <c r="FWV128" s="118"/>
      <c r="FWW128" s="118"/>
      <c r="FWX128" s="118"/>
      <c r="FWY128" s="118"/>
      <c r="FWZ128" s="118"/>
      <c r="FXA128" s="118"/>
      <c r="FXB128" s="118"/>
      <c r="FXC128" s="118"/>
      <c r="FXD128" s="118"/>
      <c r="FXE128" s="118"/>
      <c r="FXF128" s="118"/>
      <c r="FXG128" s="118"/>
      <c r="FXH128" s="118"/>
      <c r="FXI128" s="118"/>
      <c r="FXJ128" s="118"/>
      <c r="FXK128" s="118"/>
      <c r="FXL128" s="118"/>
      <c r="FXM128" s="118"/>
      <c r="FXN128" s="118"/>
      <c r="FXO128" s="118"/>
      <c r="FXP128" s="118"/>
      <c r="FXQ128" s="118"/>
      <c r="FXR128" s="118"/>
      <c r="FXS128" s="118"/>
      <c r="FXT128" s="118"/>
      <c r="FXU128" s="118"/>
      <c r="FXV128" s="118"/>
      <c r="FXW128" s="118"/>
      <c r="FXX128" s="118"/>
      <c r="FXY128" s="118"/>
      <c r="FXZ128" s="118"/>
      <c r="FYA128" s="118"/>
      <c r="FYB128" s="118"/>
      <c r="FYC128" s="118"/>
      <c r="FYD128" s="118"/>
      <c r="FYE128" s="118"/>
      <c r="FYF128" s="118"/>
      <c r="FYG128" s="118"/>
      <c r="FYH128" s="118"/>
      <c r="FYI128" s="118"/>
      <c r="FYJ128" s="118"/>
      <c r="FYK128" s="118"/>
      <c r="FYL128" s="118"/>
      <c r="FYM128" s="118"/>
      <c r="FYN128" s="118"/>
      <c r="FYO128" s="118"/>
      <c r="FYP128" s="118"/>
      <c r="FYQ128" s="118"/>
      <c r="FYR128" s="118"/>
      <c r="FYS128" s="118"/>
      <c r="FYT128" s="118"/>
      <c r="FYU128" s="118"/>
      <c r="FYV128" s="118"/>
      <c r="FYW128" s="118"/>
      <c r="FYX128" s="118"/>
      <c r="FYY128" s="118"/>
      <c r="FYZ128" s="118"/>
      <c r="FZA128" s="118"/>
      <c r="FZB128" s="118"/>
      <c r="FZC128" s="118"/>
      <c r="FZD128" s="118"/>
      <c r="FZE128" s="118"/>
      <c r="FZF128" s="118"/>
      <c r="FZG128" s="118"/>
      <c r="FZH128" s="118"/>
      <c r="FZI128" s="118"/>
      <c r="FZJ128" s="118"/>
      <c r="FZK128" s="118"/>
      <c r="FZL128" s="118"/>
      <c r="FZM128" s="118"/>
      <c r="FZN128" s="118"/>
      <c r="FZO128" s="118"/>
      <c r="FZP128" s="118"/>
      <c r="FZQ128" s="118"/>
      <c r="FZR128" s="118"/>
      <c r="FZS128" s="118"/>
      <c r="FZT128" s="118"/>
      <c r="FZU128" s="118"/>
      <c r="FZV128" s="118"/>
      <c r="FZW128" s="118"/>
      <c r="FZX128" s="118"/>
      <c r="FZY128" s="118"/>
      <c r="FZZ128" s="118"/>
      <c r="GAA128" s="118"/>
      <c r="GAB128" s="118"/>
      <c r="GAC128" s="118"/>
      <c r="GAD128" s="118"/>
      <c r="GAE128" s="118"/>
      <c r="GAF128" s="118"/>
      <c r="GAG128" s="118"/>
      <c r="GAH128" s="118"/>
      <c r="GAI128" s="118"/>
      <c r="GAJ128" s="118"/>
      <c r="GAK128" s="118"/>
      <c r="GAL128" s="118"/>
      <c r="GAM128" s="118"/>
      <c r="GAN128" s="118"/>
      <c r="GAO128" s="118"/>
      <c r="GAP128" s="118"/>
      <c r="GAQ128" s="118"/>
      <c r="GAR128" s="118"/>
      <c r="GAS128" s="118"/>
      <c r="GAT128" s="118"/>
      <c r="GAU128" s="118"/>
      <c r="GAV128" s="118"/>
      <c r="GAW128" s="118"/>
      <c r="GAX128" s="118"/>
      <c r="GAY128" s="118"/>
      <c r="GAZ128" s="118"/>
      <c r="GBA128" s="118"/>
      <c r="GBB128" s="118"/>
      <c r="GBC128" s="118"/>
      <c r="GBD128" s="118"/>
      <c r="GBE128" s="118"/>
      <c r="GBF128" s="118"/>
      <c r="GBG128" s="118"/>
      <c r="GBH128" s="118"/>
      <c r="GBI128" s="118"/>
      <c r="GBJ128" s="118"/>
      <c r="GBK128" s="118"/>
      <c r="GBL128" s="118"/>
      <c r="GBM128" s="118"/>
      <c r="GBN128" s="118"/>
      <c r="GBO128" s="118"/>
      <c r="GBP128" s="118"/>
      <c r="GBQ128" s="118"/>
      <c r="GBR128" s="118"/>
      <c r="GBS128" s="118"/>
      <c r="GBT128" s="118"/>
      <c r="GBU128" s="118"/>
      <c r="GBV128" s="118"/>
      <c r="GBW128" s="118"/>
      <c r="GBX128" s="118"/>
      <c r="GBY128" s="118"/>
      <c r="GBZ128" s="118"/>
      <c r="GCA128" s="118"/>
      <c r="GCB128" s="118"/>
      <c r="GCC128" s="118"/>
      <c r="GCD128" s="118"/>
      <c r="GCE128" s="118"/>
      <c r="GCF128" s="118"/>
      <c r="GCG128" s="118"/>
      <c r="GCH128" s="118"/>
      <c r="GCI128" s="118"/>
      <c r="GCJ128" s="118"/>
      <c r="GCK128" s="118"/>
      <c r="GCL128" s="118"/>
      <c r="GCM128" s="118"/>
      <c r="GCN128" s="118"/>
      <c r="GCO128" s="118"/>
      <c r="GCP128" s="118"/>
      <c r="GCQ128" s="118"/>
      <c r="GCR128" s="118"/>
      <c r="GCS128" s="118"/>
      <c r="GCT128" s="118"/>
      <c r="GCU128" s="118"/>
      <c r="GCV128" s="118"/>
      <c r="GCW128" s="118"/>
      <c r="GCX128" s="118"/>
      <c r="GCY128" s="118"/>
      <c r="GCZ128" s="118"/>
      <c r="GDA128" s="118"/>
      <c r="GDB128" s="118"/>
      <c r="GDC128" s="118"/>
      <c r="GDD128" s="118"/>
      <c r="GDE128" s="118"/>
      <c r="GDF128" s="118"/>
      <c r="GDG128" s="118"/>
      <c r="GDH128" s="118"/>
      <c r="GDI128" s="118"/>
      <c r="GDJ128" s="118"/>
      <c r="GDK128" s="118"/>
      <c r="GDL128" s="118"/>
      <c r="GDM128" s="118"/>
      <c r="GDN128" s="118"/>
      <c r="GDO128" s="118"/>
      <c r="GDP128" s="118"/>
      <c r="GDQ128" s="118"/>
      <c r="GDR128" s="118"/>
      <c r="GDS128" s="118"/>
      <c r="GDT128" s="118"/>
      <c r="GDU128" s="118"/>
      <c r="GDV128" s="118"/>
      <c r="GDW128" s="118"/>
      <c r="GDX128" s="118"/>
      <c r="GDY128" s="118"/>
      <c r="GDZ128" s="118"/>
      <c r="GEA128" s="118"/>
      <c r="GEB128" s="118"/>
      <c r="GEC128" s="118"/>
      <c r="GED128" s="118"/>
      <c r="GEE128" s="118"/>
      <c r="GEF128" s="118"/>
      <c r="GEG128" s="118"/>
      <c r="GEH128" s="118"/>
      <c r="GEI128" s="118"/>
      <c r="GEJ128" s="118"/>
      <c r="GEK128" s="118"/>
      <c r="GEL128" s="118"/>
      <c r="GEM128" s="118"/>
      <c r="GEN128" s="118"/>
      <c r="GEO128" s="118"/>
      <c r="GEP128" s="118"/>
      <c r="GEQ128" s="118"/>
      <c r="GER128" s="118"/>
      <c r="GES128" s="118"/>
      <c r="GET128" s="118"/>
      <c r="GEU128" s="118"/>
      <c r="GEV128" s="118"/>
      <c r="GEW128" s="118"/>
      <c r="GEX128" s="118"/>
      <c r="GEY128" s="118"/>
      <c r="GEZ128" s="118"/>
      <c r="GFA128" s="118"/>
      <c r="GFB128" s="118"/>
      <c r="GFC128" s="118"/>
      <c r="GFD128" s="118"/>
      <c r="GFE128" s="118"/>
      <c r="GFF128" s="118"/>
      <c r="GFG128" s="118"/>
      <c r="GFH128" s="118"/>
      <c r="GFI128" s="118"/>
      <c r="GFJ128" s="118"/>
      <c r="GFK128" s="118"/>
      <c r="GFL128" s="118"/>
      <c r="GFM128" s="118"/>
      <c r="GFN128" s="118"/>
      <c r="GFO128" s="118"/>
      <c r="GFP128" s="118"/>
      <c r="GFQ128" s="118"/>
      <c r="GFR128" s="118"/>
      <c r="GFS128" s="118"/>
      <c r="GFT128" s="118"/>
      <c r="GFU128" s="118"/>
      <c r="GFV128" s="118"/>
      <c r="GFW128" s="118"/>
      <c r="GFX128" s="118"/>
      <c r="GFY128" s="118"/>
      <c r="GFZ128" s="118"/>
      <c r="GGA128" s="118"/>
      <c r="GGB128" s="118"/>
      <c r="GGC128" s="118"/>
      <c r="GGD128" s="118"/>
      <c r="GGE128" s="118"/>
      <c r="GGF128" s="118"/>
      <c r="GGG128" s="118"/>
      <c r="GGH128" s="118"/>
      <c r="GGI128" s="118"/>
      <c r="GGJ128" s="118"/>
      <c r="GGK128" s="118"/>
      <c r="GGL128" s="118"/>
      <c r="GGM128" s="118"/>
      <c r="GGN128" s="118"/>
      <c r="GGO128" s="118"/>
      <c r="GGP128" s="118"/>
      <c r="GGQ128" s="118"/>
      <c r="GGR128" s="118"/>
      <c r="GGS128" s="118"/>
      <c r="GGT128" s="118"/>
      <c r="GGU128" s="118"/>
      <c r="GGV128" s="118"/>
      <c r="GGW128" s="118"/>
      <c r="GGX128" s="118"/>
      <c r="GGY128" s="118"/>
      <c r="GGZ128" s="118"/>
      <c r="GHA128" s="118"/>
      <c r="GHB128" s="118"/>
      <c r="GHC128" s="118"/>
      <c r="GHD128" s="118"/>
      <c r="GHE128" s="118"/>
      <c r="GHF128" s="118"/>
      <c r="GHG128" s="118"/>
      <c r="GHH128" s="118"/>
      <c r="GHI128" s="118"/>
      <c r="GHJ128" s="118"/>
      <c r="GHK128" s="118"/>
      <c r="GHL128" s="118"/>
      <c r="GHM128" s="118"/>
      <c r="GHN128" s="118"/>
      <c r="GHO128" s="118"/>
      <c r="GHP128" s="118"/>
      <c r="GHQ128" s="118"/>
      <c r="GHR128" s="118"/>
      <c r="GHS128" s="118"/>
      <c r="GHT128" s="118"/>
      <c r="GHU128" s="118"/>
      <c r="GHV128" s="118"/>
      <c r="GHW128" s="118"/>
      <c r="GHX128" s="118"/>
      <c r="GHY128" s="118"/>
      <c r="GHZ128" s="118"/>
      <c r="GIA128" s="118"/>
      <c r="GIB128" s="118"/>
      <c r="GIC128" s="118"/>
      <c r="GID128" s="118"/>
      <c r="GIE128" s="118"/>
      <c r="GIF128" s="118"/>
      <c r="GIG128" s="118"/>
      <c r="GIH128" s="118"/>
      <c r="GII128" s="118"/>
      <c r="GIJ128" s="118"/>
      <c r="GIK128" s="118"/>
      <c r="GIL128" s="118"/>
      <c r="GIM128" s="118"/>
      <c r="GIN128" s="118"/>
      <c r="GIO128" s="118"/>
      <c r="GIP128" s="118"/>
      <c r="GIQ128" s="118"/>
      <c r="GIR128" s="118"/>
      <c r="GIS128" s="118"/>
      <c r="GIT128" s="118"/>
      <c r="GIU128" s="118"/>
      <c r="GIV128" s="118"/>
      <c r="GIW128" s="118"/>
      <c r="GIX128" s="118"/>
      <c r="GIY128" s="118"/>
      <c r="GIZ128" s="118"/>
      <c r="GJA128" s="118"/>
      <c r="GJB128" s="118"/>
      <c r="GJC128" s="118"/>
      <c r="GJD128" s="118"/>
      <c r="GJE128" s="118"/>
      <c r="GJF128" s="118"/>
      <c r="GJG128" s="118"/>
      <c r="GJH128" s="118"/>
      <c r="GJI128" s="118"/>
      <c r="GJJ128" s="118"/>
      <c r="GJK128" s="118"/>
      <c r="GJL128" s="118"/>
      <c r="GJM128" s="118"/>
      <c r="GJN128" s="118"/>
      <c r="GJO128" s="118"/>
      <c r="GJP128" s="118"/>
      <c r="GJQ128" s="118"/>
      <c r="GJR128" s="118"/>
      <c r="GJS128" s="118"/>
      <c r="GJT128" s="118"/>
      <c r="GJU128" s="118"/>
      <c r="GJV128" s="118"/>
      <c r="GJW128" s="118"/>
      <c r="GJX128" s="118"/>
      <c r="GJY128" s="118"/>
      <c r="GJZ128" s="118"/>
      <c r="GKA128" s="118"/>
      <c r="GKB128" s="118"/>
      <c r="GKC128" s="118"/>
      <c r="GKD128" s="118"/>
      <c r="GKE128" s="118"/>
      <c r="GKF128" s="118"/>
      <c r="GKG128" s="118"/>
      <c r="GKH128" s="118"/>
      <c r="GKI128" s="118"/>
      <c r="GKJ128" s="118"/>
      <c r="GKK128" s="118"/>
      <c r="GKL128" s="118"/>
      <c r="GKM128" s="118"/>
      <c r="GKN128" s="118"/>
      <c r="GKO128" s="118"/>
      <c r="GKP128" s="118"/>
      <c r="GKQ128" s="118"/>
      <c r="GKR128" s="118"/>
      <c r="GKS128" s="118"/>
      <c r="GKT128" s="118"/>
      <c r="GKU128" s="118"/>
      <c r="GKV128" s="118"/>
      <c r="GKW128" s="118"/>
      <c r="GKX128" s="118"/>
      <c r="GKY128" s="118"/>
      <c r="GKZ128" s="118"/>
      <c r="GLA128" s="118"/>
      <c r="GLB128" s="118"/>
      <c r="GLC128" s="118"/>
      <c r="GLD128" s="118"/>
      <c r="GLE128" s="118"/>
      <c r="GLF128" s="118"/>
      <c r="GLG128" s="118"/>
      <c r="GLH128" s="118"/>
      <c r="GLI128" s="118"/>
      <c r="GLJ128" s="118"/>
      <c r="GLK128" s="118"/>
      <c r="GLL128" s="118"/>
      <c r="GLM128" s="118"/>
      <c r="GLN128" s="118"/>
      <c r="GLO128" s="118"/>
      <c r="GLP128" s="118"/>
      <c r="GLQ128" s="118"/>
      <c r="GLR128" s="118"/>
      <c r="GLS128" s="118"/>
      <c r="GLT128" s="118"/>
      <c r="GLU128" s="118"/>
      <c r="GLV128" s="118"/>
      <c r="GLW128" s="118"/>
      <c r="GLX128" s="118"/>
      <c r="GLY128" s="118"/>
      <c r="GLZ128" s="118"/>
      <c r="GMA128" s="118"/>
      <c r="GMB128" s="118"/>
      <c r="GMC128" s="118"/>
      <c r="GMD128" s="118"/>
      <c r="GME128" s="118"/>
      <c r="GMF128" s="118"/>
      <c r="GMG128" s="118"/>
      <c r="GMH128" s="118"/>
      <c r="GMI128" s="118"/>
      <c r="GMJ128" s="118"/>
      <c r="GMK128" s="118"/>
      <c r="GML128" s="118"/>
      <c r="GMM128" s="118"/>
      <c r="GMN128" s="118"/>
      <c r="GMO128" s="118"/>
      <c r="GMP128" s="118"/>
      <c r="GMQ128" s="118"/>
      <c r="GMR128" s="118"/>
      <c r="GMS128" s="118"/>
      <c r="GMT128" s="118"/>
      <c r="GMU128" s="118"/>
      <c r="GMV128" s="118"/>
      <c r="GMW128" s="118"/>
      <c r="GMX128" s="118"/>
      <c r="GMY128" s="118"/>
      <c r="GMZ128" s="118"/>
      <c r="GNA128" s="118"/>
      <c r="GNB128" s="118"/>
      <c r="GNC128" s="118"/>
      <c r="GND128" s="118"/>
      <c r="GNE128" s="118"/>
      <c r="GNF128" s="118"/>
      <c r="GNG128" s="118"/>
      <c r="GNH128" s="118"/>
      <c r="GNI128" s="118"/>
      <c r="GNJ128" s="118"/>
      <c r="GNK128" s="118"/>
      <c r="GNL128" s="118"/>
      <c r="GNM128" s="118"/>
      <c r="GNN128" s="118"/>
      <c r="GNO128" s="118"/>
      <c r="GNP128" s="118"/>
      <c r="GNQ128" s="118"/>
      <c r="GNR128" s="118"/>
      <c r="GNS128" s="118"/>
      <c r="GNT128" s="118"/>
      <c r="GNU128" s="118"/>
      <c r="GNV128" s="118"/>
      <c r="GNW128" s="118"/>
      <c r="GNX128" s="118"/>
      <c r="GNY128" s="118"/>
      <c r="GNZ128" s="118"/>
      <c r="GOA128" s="118"/>
      <c r="GOB128" s="118"/>
      <c r="GOC128" s="118"/>
      <c r="GOD128" s="118"/>
      <c r="GOE128" s="118"/>
      <c r="GOF128" s="118"/>
      <c r="GOG128" s="118"/>
      <c r="GOH128" s="118"/>
      <c r="GOI128" s="118"/>
      <c r="GOJ128" s="118"/>
      <c r="GOK128" s="118"/>
      <c r="GOL128" s="118"/>
      <c r="GOM128" s="118"/>
      <c r="GON128" s="118"/>
      <c r="GOO128" s="118"/>
      <c r="GOP128" s="118"/>
      <c r="GOQ128" s="118"/>
      <c r="GOR128" s="118"/>
      <c r="GOS128" s="118"/>
      <c r="GOT128" s="118"/>
      <c r="GOU128" s="118"/>
      <c r="GOV128" s="118"/>
      <c r="GOW128" s="118"/>
      <c r="GOX128" s="118"/>
      <c r="GOY128" s="118"/>
      <c r="GOZ128" s="118"/>
      <c r="GPA128" s="118"/>
      <c r="GPB128" s="118"/>
      <c r="GPC128" s="118"/>
      <c r="GPD128" s="118"/>
      <c r="GPE128" s="118"/>
      <c r="GPF128" s="118"/>
      <c r="GPG128" s="118"/>
      <c r="GPH128" s="118"/>
      <c r="GPI128" s="118"/>
      <c r="GPJ128" s="118"/>
      <c r="GPK128" s="118"/>
      <c r="GPL128" s="118"/>
      <c r="GPM128" s="118"/>
      <c r="GPN128" s="118"/>
      <c r="GPO128" s="118"/>
      <c r="GPP128" s="118"/>
      <c r="GPQ128" s="118"/>
      <c r="GPR128" s="118"/>
      <c r="GPS128" s="118"/>
      <c r="GPT128" s="118"/>
      <c r="GPU128" s="118"/>
      <c r="GPV128" s="118"/>
      <c r="GPW128" s="118"/>
      <c r="GPX128" s="118"/>
      <c r="GPY128" s="118"/>
      <c r="GPZ128" s="118"/>
      <c r="GQA128" s="118"/>
      <c r="GQB128" s="118"/>
      <c r="GQC128" s="118"/>
      <c r="GQD128" s="118"/>
      <c r="GQE128" s="118"/>
      <c r="GQF128" s="118"/>
      <c r="GQG128" s="118"/>
      <c r="GQH128" s="118"/>
      <c r="GQI128" s="118"/>
      <c r="GQJ128" s="118"/>
      <c r="GQK128" s="118"/>
      <c r="GQL128" s="118"/>
      <c r="GQM128" s="118"/>
      <c r="GQN128" s="118"/>
      <c r="GQO128" s="118"/>
      <c r="GQP128" s="118"/>
      <c r="GQQ128" s="118"/>
      <c r="GQR128" s="118"/>
      <c r="GQS128" s="118"/>
      <c r="GQT128" s="118"/>
      <c r="GQU128" s="118"/>
      <c r="GQV128" s="118"/>
      <c r="GQW128" s="118"/>
      <c r="GQX128" s="118"/>
      <c r="GQY128" s="118"/>
      <c r="GQZ128" s="118"/>
      <c r="GRA128" s="118"/>
      <c r="GRB128" s="118"/>
      <c r="GRC128" s="118"/>
      <c r="GRD128" s="118"/>
      <c r="GRE128" s="118"/>
      <c r="GRF128" s="118"/>
      <c r="GRG128" s="118"/>
      <c r="GRH128" s="118"/>
      <c r="GRI128" s="118"/>
      <c r="GRJ128" s="118"/>
      <c r="GRK128" s="118"/>
      <c r="GRL128" s="118"/>
      <c r="GRM128" s="118"/>
      <c r="GRN128" s="118"/>
      <c r="GRO128" s="118"/>
      <c r="GRP128" s="118"/>
      <c r="GRQ128" s="118"/>
      <c r="GRR128" s="118"/>
      <c r="GRS128" s="118"/>
      <c r="GRT128" s="118"/>
      <c r="GRU128" s="118"/>
      <c r="GRV128" s="118"/>
      <c r="GRW128" s="118"/>
      <c r="GRX128" s="118"/>
      <c r="GRY128" s="118"/>
      <c r="GRZ128" s="118"/>
      <c r="GSA128" s="118"/>
      <c r="GSB128" s="118"/>
      <c r="GSC128" s="118"/>
      <c r="GSD128" s="118"/>
      <c r="GSE128" s="118"/>
      <c r="GSF128" s="118"/>
      <c r="GSG128" s="118"/>
      <c r="GSH128" s="118"/>
      <c r="GSI128" s="118"/>
      <c r="GSJ128" s="118"/>
      <c r="GSK128" s="118"/>
      <c r="GSL128" s="118"/>
      <c r="GSM128" s="118"/>
      <c r="GSN128" s="118"/>
      <c r="GSO128" s="118"/>
      <c r="GSP128" s="118"/>
      <c r="GSQ128" s="118"/>
      <c r="GSR128" s="118"/>
      <c r="GSS128" s="118"/>
      <c r="GST128" s="118"/>
      <c r="GSU128" s="118"/>
      <c r="GSV128" s="118"/>
      <c r="GSW128" s="118"/>
      <c r="GSX128" s="118"/>
      <c r="GSY128" s="118"/>
      <c r="GSZ128" s="118"/>
      <c r="GTA128" s="118"/>
      <c r="GTB128" s="118"/>
      <c r="GTC128" s="118"/>
      <c r="GTD128" s="118"/>
      <c r="GTE128" s="118"/>
      <c r="GTF128" s="118"/>
      <c r="GTG128" s="118"/>
      <c r="GTH128" s="118"/>
      <c r="GTI128" s="118"/>
      <c r="GTJ128" s="118"/>
      <c r="GTK128" s="118"/>
      <c r="GTL128" s="118"/>
      <c r="GTM128" s="118"/>
      <c r="GTN128" s="118"/>
      <c r="GTO128" s="118"/>
      <c r="GTP128" s="118"/>
      <c r="GTQ128" s="118"/>
      <c r="GTR128" s="118"/>
      <c r="GTS128" s="118"/>
      <c r="GTT128" s="118"/>
      <c r="GTU128" s="118"/>
      <c r="GTV128" s="118"/>
      <c r="GTW128" s="118"/>
      <c r="GTX128" s="118"/>
      <c r="GTY128" s="118"/>
      <c r="GTZ128" s="118"/>
      <c r="GUA128" s="118"/>
      <c r="GUB128" s="118"/>
      <c r="GUC128" s="118"/>
      <c r="GUD128" s="118"/>
      <c r="GUE128" s="118"/>
      <c r="GUF128" s="118"/>
      <c r="GUG128" s="118"/>
      <c r="GUH128" s="118"/>
      <c r="GUI128" s="118"/>
      <c r="GUJ128" s="118"/>
      <c r="GUK128" s="118"/>
      <c r="GUL128" s="118"/>
      <c r="GUM128" s="118"/>
      <c r="GUN128" s="118"/>
      <c r="GUO128" s="118"/>
      <c r="GUP128" s="118"/>
      <c r="GUQ128" s="118"/>
      <c r="GUR128" s="118"/>
      <c r="GUS128" s="118"/>
      <c r="GUT128" s="118"/>
      <c r="GUU128" s="118"/>
      <c r="GUV128" s="118"/>
      <c r="GUW128" s="118"/>
      <c r="GUX128" s="118"/>
      <c r="GUY128" s="118"/>
      <c r="GUZ128" s="118"/>
      <c r="GVA128" s="118"/>
      <c r="GVB128" s="118"/>
      <c r="GVC128" s="118"/>
      <c r="GVD128" s="118"/>
      <c r="GVE128" s="118"/>
      <c r="GVF128" s="118"/>
      <c r="GVG128" s="118"/>
      <c r="GVH128" s="118"/>
      <c r="GVI128" s="118"/>
      <c r="GVJ128" s="118"/>
      <c r="GVK128" s="118"/>
      <c r="GVL128" s="118"/>
      <c r="GVM128" s="118"/>
      <c r="GVN128" s="118"/>
      <c r="GVO128" s="118"/>
      <c r="GVP128" s="118"/>
      <c r="GVQ128" s="118"/>
      <c r="GVR128" s="118"/>
      <c r="GVS128" s="118"/>
      <c r="GVT128" s="118"/>
      <c r="GVU128" s="118"/>
      <c r="GVV128" s="118"/>
      <c r="GVW128" s="118"/>
      <c r="GVX128" s="118"/>
      <c r="GVY128" s="118"/>
      <c r="GVZ128" s="118"/>
      <c r="GWA128" s="118"/>
      <c r="GWB128" s="118"/>
      <c r="GWC128" s="118"/>
      <c r="GWD128" s="118"/>
      <c r="GWE128" s="118"/>
      <c r="GWF128" s="118"/>
      <c r="GWG128" s="118"/>
      <c r="GWH128" s="118"/>
      <c r="GWI128" s="118"/>
      <c r="GWJ128" s="118"/>
      <c r="GWK128" s="118"/>
      <c r="GWL128" s="118"/>
      <c r="GWM128" s="118"/>
      <c r="GWN128" s="118"/>
      <c r="GWO128" s="118"/>
      <c r="GWP128" s="118"/>
      <c r="GWQ128" s="118"/>
      <c r="GWR128" s="118"/>
      <c r="GWS128" s="118"/>
      <c r="GWT128" s="118"/>
      <c r="GWU128" s="118"/>
      <c r="GWV128" s="118"/>
      <c r="GWW128" s="118"/>
      <c r="GWX128" s="118"/>
      <c r="GWY128" s="118"/>
      <c r="GWZ128" s="118"/>
      <c r="GXA128" s="118"/>
      <c r="GXB128" s="118"/>
      <c r="GXC128" s="118"/>
      <c r="GXD128" s="118"/>
      <c r="GXE128" s="118"/>
      <c r="GXF128" s="118"/>
      <c r="GXG128" s="118"/>
      <c r="GXH128" s="118"/>
      <c r="GXI128" s="118"/>
      <c r="GXJ128" s="118"/>
      <c r="GXK128" s="118"/>
      <c r="GXL128" s="118"/>
      <c r="GXM128" s="118"/>
      <c r="GXN128" s="118"/>
      <c r="GXO128" s="118"/>
      <c r="GXP128" s="118"/>
      <c r="GXQ128" s="118"/>
      <c r="GXR128" s="118"/>
      <c r="GXS128" s="118"/>
      <c r="GXT128" s="118"/>
      <c r="GXU128" s="118"/>
      <c r="GXV128" s="118"/>
      <c r="GXW128" s="118"/>
      <c r="GXX128" s="118"/>
      <c r="GXY128" s="118"/>
      <c r="GXZ128" s="118"/>
      <c r="GYA128" s="118"/>
      <c r="GYB128" s="118"/>
      <c r="GYC128" s="118"/>
      <c r="GYD128" s="118"/>
      <c r="GYE128" s="118"/>
      <c r="GYF128" s="118"/>
      <c r="GYG128" s="118"/>
      <c r="GYH128" s="118"/>
      <c r="GYI128" s="118"/>
      <c r="GYJ128" s="118"/>
      <c r="GYK128" s="118"/>
      <c r="GYL128" s="118"/>
      <c r="GYM128" s="118"/>
      <c r="GYN128" s="118"/>
      <c r="GYO128" s="118"/>
      <c r="GYP128" s="118"/>
      <c r="GYQ128" s="118"/>
      <c r="GYR128" s="118"/>
      <c r="GYS128" s="118"/>
      <c r="GYT128" s="118"/>
      <c r="GYU128" s="118"/>
      <c r="GYV128" s="118"/>
      <c r="GYW128" s="118"/>
      <c r="GYX128" s="118"/>
      <c r="GYY128" s="118"/>
      <c r="GYZ128" s="118"/>
      <c r="GZA128" s="118"/>
      <c r="GZB128" s="118"/>
      <c r="GZC128" s="118"/>
      <c r="GZD128" s="118"/>
      <c r="GZE128" s="118"/>
      <c r="GZF128" s="118"/>
      <c r="GZG128" s="118"/>
      <c r="GZH128" s="118"/>
      <c r="GZI128" s="118"/>
      <c r="GZJ128" s="118"/>
      <c r="GZK128" s="118"/>
      <c r="GZL128" s="118"/>
      <c r="GZM128" s="118"/>
      <c r="GZN128" s="118"/>
      <c r="GZO128" s="118"/>
      <c r="GZP128" s="118"/>
      <c r="GZQ128" s="118"/>
      <c r="GZR128" s="118"/>
      <c r="GZS128" s="118"/>
      <c r="GZT128" s="118"/>
      <c r="GZU128" s="118"/>
      <c r="GZV128" s="118"/>
      <c r="GZW128" s="118"/>
      <c r="GZX128" s="118"/>
      <c r="GZY128" s="118"/>
      <c r="GZZ128" s="118"/>
      <c r="HAA128" s="118"/>
      <c r="HAB128" s="118"/>
      <c r="HAC128" s="118"/>
      <c r="HAD128" s="118"/>
      <c r="HAE128" s="118"/>
      <c r="HAF128" s="118"/>
      <c r="HAG128" s="118"/>
      <c r="HAH128" s="118"/>
      <c r="HAI128" s="118"/>
      <c r="HAJ128" s="118"/>
      <c r="HAK128" s="118"/>
      <c r="HAL128" s="118"/>
      <c r="HAM128" s="118"/>
      <c r="HAN128" s="118"/>
      <c r="HAO128" s="118"/>
      <c r="HAP128" s="118"/>
      <c r="HAQ128" s="118"/>
      <c r="HAR128" s="118"/>
      <c r="HAS128" s="118"/>
      <c r="HAT128" s="118"/>
      <c r="HAU128" s="118"/>
      <c r="HAV128" s="118"/>
      <c r="HAW128" s="118"/>
      <c r="HAX128" s="118"/>
      <c r="HAY128" s="118"/>
      <c r="HAZ128" s="118"/>
      <c r="HBA128" s="118"/>
      <c r="HBB128" s="118"/>
      <c r="HBC128" s="118"/>
      <c r="HBD128" s="118"/>
      <c r="HBE128" s="118"/>
      <c r="HBF128" s="118"/>
      <c r="HBG128" s="118"/>
      <c r="HBH128" s="118"/>
      <c r="HBI128" s="118"/>
      <c r="HBJ128" s="118"/>
      <c r="HBK128" s="118"/>
      <c r="HBL128" s="118"/>
      <c r="HBM128" s="118"/>
      <c r="HBN128" s="118"/>
      <c r="HBO128" s="118"/>
      <c r="HBP128" s="118"/>
      <c r="HBQ128" s="118"/>
      <c r="HBR128" s="118"/>
      <c r="HBS128" s="118"/>
      <c r="HBT128" s="118"/>
      <c r="HBU128" s="118"/>
      <c r="HBV128" s="118"/>
      <c r="HBW128" s="118"/>
      <c r="HBX128" s="118"/>
      <c r="HBY128" s="118"/>
      <c r="HBZ128" s="118"/>
      <c r="HCA128" s="118"/>
      <c r="HCB128" s="118"/>
      <c r="HCC128" s="118"/>
      <c r="HCD128" s="118"/>
      <c r="HCE128" s="118"/>
      <c r="HCF128" s="118"/>
      <c r="HCG128" s="118"/>
      <c r="HCH128" s="118"/>
      <c r="HCI128" s="118"/>
      <c r="HCJ128" s="118"/>
      <c r="HCK128" s="118"/>
      <c r="HCL128" s="118"/>
      <c r="HCM128" s="118"/>
      <c r="HCN128" s="118"/>
      <c r="HCO128" s="118"/>
      <c r="HCP128" s="118"/>
      <c r="HCQ128" s="118"/>
      <c r="HCR128" s="118"/>
      <c r="HCS128" s="118"/>
      <c r="HCT128" s="118"/>
      <c r="HCU128" s="118"/>
      <c r="HCV128" s="118"/>
      <c r="HCW128" s="118"/>
      <c r="HCX128" s="118"/>
      <c r="HCY128" s="118"/>
      <c r="HCZ128" s="118"/>
      <c r="HDA128" s="118"/>
      <c r="HDB128" s="118"/>
      <c r="HDC128" s="118"/>
      <c r="HDD128" s="118"/>
      <c r="HDE128" s="118"/>
      <c r="HDF128" s="118"/>
      <c r="HDG128" s="118"/>
      <c r="HDH128" s="118"/>
      <c r="HDI128" s="118"/>
      <c r="HDJ128" s="118"/>
      <c r="HDK128" s="118"/>
      <c r="HDL128" s="118"/>
      <c r="HDM128" s="118"/>
      <c r="HDN128" s="118"/>
      <c r="HDO128" s="118"/>
      <c r="HDP128" s="118"/>
      <c r="HDQ128" s="118"/>
      <c r="HDR128" s="118"/>
      <c r="HDS128" s="118"/>
      <c r="HDT128" s="118"/>
      <c r="HDU128" s="118"/>
      <c r="HDV128" s="118"/>
      <c r="HDW128" s="118"/>
      <c r="HDX128" s="118"/>
      <c r="HDY128" s="118"/>
      <c r="HDZ128" s="118"/>
      <c r="HEA128" s="118"/>
      <c r="HEB128" s="118"/>
      <c r="HEC128" s="118"/>
      <c r="HED128" s="118"/>
      <c r="HEE128" s="118"/>
      <c r="HEF128" s="118"/>
      <c r="HEG128" s="118"/>
      <c r="HEH128" s="118"/>
      <c r="HEI128" s="118"/>
      <c r="HEJ128" s="118"/>
      <c r="HEK128" s="118"/>
      <c r="HEL128" s="118"/>
      <c r="HEM128" s="118"/>
      <c r="HEN128" s="118"/>
      <c r="HEO128" s="118"/>
      <c r="HEP128" s="118"/>
      <c r="HEQ128" s="118"/>
      <c r="HER128" s="118"/>
      <c r="HES128" s="118"/>
      <c r="HET128" s="118"/>
      <c r="HEU128" s="118"/>
      <c r="HEV128" s="118"/>
      <c r="HEW128" s="118"/>
      <c r="HEX128" s="118"/>
      <c r="HEY128" s="118"/>
      <c r="HEZ128" s="118"/>
      <c r="HFA128" s="118"/>
      <c r="HFB128" s="118"/>
      <c r="HFC128" s="118"/>
      <c r="HFD128" s="118"/>
      <c r="HFE128" s="118"/>
      <c r="HFF128" s="118"/>
      <c r="HFG128" s="118"/>
      <c r="HFH128" s="118"/>
      <c r="HFI128" s="118"/>
      <c r="HFJ128" s="118"/>
      <c r="HFK128" s="118"/>
      <c r="HFL128" s="118"/>
      <c r="HFM128" s="118"/>
      <c r="HFN128" s="118"/>
      <c r="HFO128" s="118"/>
      <c r="HFP128" s="118"/>
      <c r="HFQ128" s="118"/>
      <c r="HFR128" s="118"/>
      <c r="HFS128" s="118"/>
      <c r="HFT128" s="118"/>
      <c r="HFU128" s="118"/>
      <c r="HFV128" s="118"/>
      <c r="HFW128" s="118"/>
      <c r="HFX128" s="118"/>
      <c r="HFY128" s="118"/>
      <c r="HFZ128" s="118"/>
      <c r="HGA128" s="118"/>
      <c r="HGB128" s="118"/>
      <c r="HGC128" s="118"/>
      <c r="HGD128" s="118"/>
      <c r="HGE128" s="118"/>
      <c r="HGF128" s="118"/>
      <c r="HGG128" s="118"/>
      <c r="HGH128" s="118"/>
      <c r="HGI128" s="118"/>
      <c r="HGJ128" s="118"/>
      <c r="HGK128" s="118"/>
      <c r="HGL128" s="118"/>
      <c r="HGM128" s="118"/>
      <c r="HGN128" s="118"/>
      <c r="HGO128" s="118"/>
      <c r="HGP128" s="118"/>
      <c r="HGQ128" s="118"/>
      <c r="HGR128" s="118"/>
      <c r="HGS128" s="118"/>
      <c r="HGT128" s="118"/>
      <c r="HGU128" s="118"/>
      <c r="HGV128" s="118"/>
      <c r="HGW128" s="118"/>
      <c r="HGX128" s="118"/>
      <c r="HGY128" s="118"/>
      <c r="HGZ128" s="118"/>
      <c r="HHA128" s="118"/>
      <c r="HHB128" s="118"/>
      <c r="HHC128" s="118"/>
      <c r="HHD128" s="118"/>
      <c r="HHE128" s="118"/>
      <c r="HHF128" s="118"/>
      <c r="HHG128" s="118"/>
      <c r="HHH128" s="118"/>
      <c r="HHI128" s="118"/>
      <c r="HHJ128" s="118"/>
      <c r="HHK128" s="118"/>
      <c r="HHL128" s="118"/>
      <c r="HHM128" s="118"/>
      <c r="HHN128" s="118"/>
      <c r="HHO128" s="118"/>
      <c r="HHP128" s="118"/>
      <c r="HHQ128" s="118"/>
      <c r="HHR128" s="118"/>
      <c r="HHS128" s="118"/>
      <c r="HHT128" s="118"/>
      <c r="HHU128" s="118"/>
      <c r="HHV128" s="118"/>
      <c r="HHW128" s="118"/>
      <c r="HHX128" s="118"/>
      <c r="HHY128" s="118"/>
      <c r="HHZ128" s="118"/>
      <c r="HIA128" s="118"/>
      <c r="HIB128" s="118"/>
      <c r="HIC128" s="118"/>
      <c r="HID128" s="118"/>
      <c r="HIE128" s="118"/>
      <c r="HIF128" s="118"/>
      <c r="HIG128" s="118"/>
      <c r="HIH128" s="118"/>
      <c r="HII128" s="118"/>
      <c r="HIJ128" s="118"/>
      <c r="HIK128" s="118"/>
      <c r="HIL128" s="118"/>
      <c r="HIM128" s="118"/>
      <c r="HIN128" s="118"/>
      <c r="HIO128" s="118"/>
      <c r="HIP128" s="118"/>
      <c r="HIQ128" s="118"/>
      <c r="HIR128" s="118"/>
      <c r="HIS128" s="118"/>
      <c r="HIT128" s="118"/>
      <c r="HIU128" s="118"/>
      <c r="HIV128" s="118"/>
      <c r="HIW128" s="118"/>
      <c r="HIX128" s="118"/>
      <c r="HIY128" s="118"/>
      <c r="HIZ128" s="118"/>
      <c r="HJA128" s="118"/>
      <c r="HJB128" s="118"/>
      <c r="HJC128" s="118"/>
      <c r="HJD128" s="118"/>
      <c r="HJE128" s="118"/>
      <c r="HJF128" s="118"/>
      <c r="HJG128" s="118"/>
      <c r="HJH128" s="118"/>
      <c r="HJI128" s="118"/>
      <c r="HJJ128" s="118"/>
      <c r="HJK128" s="118"/>
      <c r="HJL128" s="118"/>
      <c r="HJM128" s="118"/>
      <c r="HJN128" s="118"/>
      <c r="HJO128" s="118"/>
      <c r="HJP128" s="118"/>
      <c r="HJQ128" s="118"/>
      <c r="HJR128" s="118"/>
      <c r="HJS128" s="118"/>
      <c r="HJT128" s="118"/>
      <c r="HJU128" s="118"/>
      <c r="HJV128" s="118"/>
      <c r="HJW128" s="118"/>
      <c r="HJX128" s="118"/>
      <c r="HJY128" s="118"/>
      <c r="HJZ128" s="118"/>
      <c r="HKA128" s="118"/>
      <c r="HKB128" s="118"/>
      <c r="HKC128" s="118"/>
      <c r="HKD128" s="118"/>
      <c r="HKE128" s="118"/>
      <c r="HKF128" s="118"/>
      <c r="HKG128" s="118"/>
      <c r="HKH128" s="118"/>
      <c r="HKI128" s="118"/>
      <c r="HKJ128" s="118"/>
      <c r="HKK128" s="118"/>
      <c r="HKL128" s="118"/>
      <c r="HKM128" s="118"/>
      <c r="HKN128" s="118"/>
      <c r="HKO128" s="118"/>
      <c r="HKP128" s="118"/>
      <c r="HKQ128" s="118"/>
      <c r="HKR128" s="118"/>
      <c r="HKS128" s="118"/>
      <c r="HKT128" s="118"/>
      <c r="HKU128" s="118"/>
      <c r="HKV128" s="118"/>
      <c r="HKW128" s="118"/>
      <c r="HKX128" s="118"/>
      <c r="HKY128" s="118"/>
      <c r="HKZ128" s="118"/>
      <c r="HLA128" s="118"/>
      <c r="HLB128" s="118"/>
      <c r="HLC128" s="118"/>
      <c r="HLD128" s="118"/>
      <c r="HLE128" s="118"/>
      <c r="HLF128" s="118"/>
      <c r="HLG128" s="118"/>
      <c r="HLH128" s="118"/>
      <c r="HLI128" s="118"/>
      <c r="HLJ128" s="118"/>
      <c r="HLK128" s="118"/>
      <c r="HLL128" s="118"/>
      <c r="HLM128" s="118"/>
      <c r="HLN128" s="118"/>
      <c r="HLO128" s="118"/>
      <c r="HLP128" s="118"/>
      <c r="HLQ128" s="118"/>
      <c r="HLR128" s="118"/>
      <c r="HLS128" s="118"/>
      <c r="HLT128" s="118"/>
      <c r="HLU128" s="118"/>
      <c r="HLV128" s="118"/>
      <c r="HLW128" s="118"/>
      <c r="HLX128" s="118"/>
      <c r="HLY128" s="118"/>
      <c r="HLZ128" s="118"/>
      <c r="HMA128" s="118"/>
      <c r="HMB128" s="118"/>
      <c r="HMC128" s="118"/>
      <c r="HMD128" s="118"/>
      <c r="HME128" s="118"/>
      <c r="HMF128" s="118"/>
      <c r="HMG128" s="118"/>
      <c r="HMH128" s="118"/>
      <c r="HMI128" s="118"/>
      <c r="HMJ128" s="118"/>
      <c r="HMK128" s="118"/>
      <c r="HML128" s="118"/>
      <c r="HMM128" s="118"/>
      <c r="HMN128" s="118"/>
      <c r="HMO128" s="118"/>
      <c r="HMP128" s="118"/>
      <c r="HMQ128" s="118"/>
      <c r="HMR128" s="118"/>
      <c r="HMS128" s="118"/>
      <c r="HMT128" s="118"/>
      <c r="HMU128" s="118"/>
      <c r="HMV128" s="118"/>
      <c r="HMW128" s="118"/>
      <c r="HMX128" s="118"/>
      <c r="HMY128" s="118"/>
      <c r="HMZ128" s="118"/>
      <c r="HNA128" s="118"/>
      <c r="HNB128" s="118"/>
      <c r="HNC128" s="118"/>
      <c r="HND128" s="118"/>
      <c r="HNE128" s="118"/>
      <c r="HNF128" s="118"/>
      <c r="HNG128" s="118"/>
      <c r="HNH128" s="118"/>
      <c r="HNI128" s="118"/>
      <c r="HNJ128" s="118"/>
      <c r="HNK128" s="118"/>
      <c r="HNL128" s="118"/>
      <c r="HNM128" s="118"/>
      <c r="HNN128" s="118"/>
      <c r="HNO128" s="118"/>
      <c r="HNP128" s="118"/>
      <c r="HNQ128" s="118"/>
      <c r="HNR128" s="118"/>
      <c r="HNS128" s="118"/>
      <c r="HNT128" s="118"/>
      <c r="HNU128" s="118"/>
      <c r="HNV128" s="118"/>
      <c r="HNW128" s="118"/>
      <c r="HNX128" s="118"/>
      <c r="HNY128" s="118"/>
      <c r="HNZ128" s="118"/>
      <c r="HOA128" s="118"/>
      <c r="HOB128" s="118"/>
      <c r="HOC128" s="118"/>
      <c r="HOD128" s="118"/>
      <c r="HOE128" s="118"/>
      <c r="HOF128" s="118"/>
      <c r="HOG128" s="118"/>
      <c r="HOH128" s="118"/>
      <c r="HOI128" s="118"/>
      <c r="HOJ128" s="118"/>
      <c r="HOK128" s="118"/>
      <c r="HOL128" s="118"/>
      <c r="HOM128" s="118"/>
      <c r="HON128" s="118"/>
      <c r="HOO128" s="118"/>
      <c r="HOP128" s="118"/>
      <c r="HOQ128" s="118"/>
      <c r="HOR128" s="118"/>
      <c r="HOS128" s="118"/>
      <c r="HOT128" s="118"/>
      <c r="HOU128" s="118"/>
      <c r="HOV128" s="118"/>
      <c r="HOW128" s="118"/>
      <c r="HOX128" s="118"/>
      <c r="HOY128" s="118"/>
      <c r="HOZ128" s="118"/>
      <c r="HPA128" s="118"/>
      <c r="HPB128" s="118"/>
      <c r="HPC128" s="118"/>
      <c r="HPD128" s="118"/>
      <c r="HPE128" s="118"/>
      <c r="HPF128" s="118"/>
      <c r="HPG128" s="118"/>
      <c r="HPH128" s="118"/>
      <c r="HPI128" s="118"/>
      <c r="HPJ128" s="118"/>
      <c r="HPK128" s="118"/>
      <c r="HPL128" s="118"/>
      <c r="HPM128" s="118"/>
      <c r="HPN128" s="118"/>
      <c r="HPO128" s="118"/>
      <c r="HPP128" s="118"/>
      <c r="HPQ128" s="118"/>
      <c r="HPR128" s="118"/>
      <c r="HPS128" s="118"/>
      <c r="HPT128" s="118"/>
      <c r="HPU128" s="118"/>
      <c r="HPV128" s="118"/>
      <c r="HPW128" s="118"/>
      <c r="HPX128" s="118"/>
      <c r="HPY128" s="118"/>
      <c r="HPZ128" s="118"/>
      <c r="HQA128" s="118"/>
      <c r="HQB128" s="118"/>
      <c r="HQC128" s="118"/>
      <c r="HQD128" s="118"/>
      <c r="HQE128" s="118"/>
      <c r="HQF128" s="118"/>
      <c r="HQG128" s="118"/>
      <c r="HQH128" s="118"/>
      <c r="HQI128" s="118"/>
      <c r="HQJ128" s="118"/>
      <c r="HQK128" s="118"/>
      <c r="HQL128" s="118"/>
      <c r="HQM128" s="118"/>
      <c r="HQN128" s="118"/>
      <c r="HQO128" s="118"/>
      <c r="HQP128" s="118"/>
      <c r="HQQ128" s="118"/>
      <c r="HQR128" s="118"/>
      <c r="HQS128" s="118"/>
      <c r="HQT128" s="118"/>
      <c r="HQU128" s="118"/>
      <c r="HQV128" s="118"/>
      <c r="HQW128" s="118"/>
      <c r="HQX128" s="118"/>
      <c r="HQY128" s="118"/>
      <c r="HQZ128" s="118"/>
      <c r="HRA128" s="118"/>
      <c r="HRB128" s="118"/>
      <c r="HRC128" s="118"/>
      <c r="HRD128" s="118"/>
      <c r="HRE128" s="118"/>
      <c r="HRF128" s="118"/>
      <c r="HRG128" s="118"/>
      <c r="HRH128" s="118"/>
      <c r="HRI128" s="118"/>
      <c r="HRJ128" s="118"/>
      <c r="HRK128" s="118"/>
      <c r="HRL128" s="118"/>
      <c r="HRM128" s="118"/>
      <c r="HRN128" s="118"/>
      <c r="HRO128" s="118"/>
      <c r="HRP128" s="118"/>
      <c r="HRQ128" s="118"/>
      <c r="HRR128" s="118"/>
      <c r="HRS128" s="118"/>
      <c r="HRT128" s="118"/>
      <c r="HRU128" s="118"/>
      <c r="HRV128" s="118"/>
      <c r="HRW128" s="118"/>
      <c r="HRX128" s="118"/>
      <c r="HRY128" s="118"/>
      <c r="HRZ128" s="118"/>
      <c r="HSA128" s="118"/>
      <c r="HSB128" s="118"/>
      <c r="HSC128" s="118"/>
      <c r="HSD128" s="118"/>
      <c r="HSE128" s="118"/>
      <c r="HSF128" s="118"/>
      <c r="HSG128" s="118"/>
      <c r="HSH128" s="118"/>
      <c r="HSI128" s="118"/>
      <c r="HSJ128" s="118"/>
      <c r="HSK128" s="118"/>
      <c r="HSL128" s="118"/>
      <c r="HSM128" s="118"/>
      <c r="HSN128" s="118"/>
      <c r="HSO128" s="118"/>
      <c r="HSP128" s="118"/>
      <c r="HSQ128" s="118"/>
      <c r="HSR128" s="118"/>
      <c r="HSS128" s="118"/>
      <c r="HST128" s="118"/>
      <c r="HSU128" s="118"/>
      <c r="HSV128" s="118"/>
      <c r="HSW128" s="118"/>
      <c r="HSX128" s="118"/>
      <c r="HSY128" s="118"/>
      <c r="HSZ128" s="118"/>
      <c r="HTA128" s="118"/>
      <c r="HTB128" s="118"/>
      <c r="HTC128" s="118"/>
      <c r="HTD128" s="118"/>
      <c r="HTE128" s="118"/>
      <c r="HTF128" s="118"/>
      <c r="HTG128" s="118"/>
      <c r="HTH128" s="118"/>
      <c r="HTI128" s="118"/>
      <c r="HTJ128" s="118"/>
      <c r="HTK128" s="118"/>
      <c r="HTL128" s="118"/>
      <c r="HTM128" s="118"/>
      <c r="HTN128" s="118"/>
      <c r="HTO128" s="118"/>
      <c r="HTP128" s="118"/>
      <c r="HTQ128" s="118"/>
      <c r="HTR128" s="118"/>
      <c r="HTS128" s="118"/>
      <c r="HTT128" s="118"/>
      <c r="HTU128" s="118"/>
      <c r="HTV128" s="118"/>
      <c r="HTW128" s="118"/>
      <c r="HTX128" s="118"/>
      <c r="HTY128" s="118"/>
      <c r="HTZ128" s="118"/>
      <c r="HUA128" s="118"/>
      <c r="HUB128" s="118"/>
      <c r="HUC128" s="118"/>
      <c r="HUD128" s="118"/>
      <c r="HUE128" s="118"/>
      <c r="HUF128" s="118"/>
      <c r="HUG128" s="118"/>
      <c r="HUH128" s="118"/>
      <c r="HUI128" s="118"/>
      <c r="HUJ128" s="118"/>
      <c r="HUK128" s="118"/>
      <c r="HUL128" s="118"/>
      <c r="HUM128" s="118"/>
      <c r="HUN128" s="118"/>
      <c r="HUO128" s="118"/>
      <c r="HUP128" s="118"/>
      <c r="HUQ128" s="118"/>
      <c r="HUR128" s="118"/>
      <c r="HUS128" s="118"/>
      <c r="HUT128" s="118"/>
      <c r="HUU128" s="118"/>
      <c r="HUV128" s="118"/>
      <c r="HUW128" s="118"/>
      <c r="HUX128" s="118"/>
      <c r="HUY128" s="118"/>
      <c r="HUZ128" s="118"/>
      <c r="HVA128" s="118"/>
      <c r="HVB128" s="118"/>
      <c r="HVC128" s="118"/>
      <c r="HVD128" s="118"/>
      <c r="HVE128" s="118"/>
      <c r="HVF128" s="118"/>
      <c r="HVG128" s="118"/>
      <c r="HVH128" s="118"/>
      <c r="HVI128" s="118"/>
      <c r="HVJ128" s="118"/>
      <c r="HVK128" s="118"/>
      <c r="HVL128" s="118"/>
      <c r="HVM128" s="118"/>
      <c r="HVN128" s="118"/>
      <c r="HVO128" s="118"/>
      <c r="HVP128" s="118"/>
      <c r="HVQ128" s="118"/>
      <c r="HVR128" s="118"/>
      <c r="HVS128" s="118"/>
      <c r="HVT128" s="118"/>
      <c r="HVU128" s="118"/>
      <c r="HVV128" s="118"/>
      <c r="HVW128" s="118"/>
      <c r="HVX128" s="118"/>
      <c r="HVY128" s="118"/>
      <c r="HVZ128" s="118"/>
      <c r="HWA128" s="118"/>
      <c r="HWB128" s="118"/>
      <c r="HWC128" s="118"/>
      <c r="HWD128" s="118"/>
      <c r="HWE128" s="118"/>
      <c r="HWF128" s="118"/>
      <c r="HWG128" s="118"/>
      <c r="HWH128" s="118"/>
      <c r="HWI128" s="118"/>
      <c r="HWJ128" s="118"/>
      <c r="HWK128" s="118"/>
      <c r="HWL128" s="118"/>
      <c r="HWM128" s="118"/>
      <c r="HWN128" s="118"/>
      <c r="HWO128" s="118"/>
      <c r="HWP128" s="118"/>
      <c r="HWQ128" s="118"/>
      <c r="HWR128" s="118"/>
      <c r="HWS128" s="118"/>
      <c r="HWT128" s="118"/>
      <c r="HWU128" s="118"/>
      <c r="HWV128" s="118"/>
      <c r="HWW128" s="118"/>
      <c r="HWX128" s="118"/>
      <c r="HWY128" s="118"/>
      <c r="HWZ128" s="118"/>
      <c r="HXA128" s="118"/>
      <c r="HXB128" s="118"/>
      <c r="HXC128" s="118"/>
      <c r="HXD128" s="118"/>
      <c r="HXE128" s="118"/>
      <c r="HXF128" s="118"/>
      <c r="HXG128" s="118"/>
      <c r="HXH128" s="118"/>
      <c r="HXI128" s="118"/>
      <c r="HXJ128" s="118"/>
      <c r="HXK128" s="118"/>
      <c r="HXL128" s="118"/>
      <c r="HXM128" s="118"/>
      <c r="HXN128" s="118"/>
      <c r="HXO128" s="118"/>
      <c r="HXP128" s="118"/>
      <c r="HXQ128" s="118"/>
      <c r="HXR128" s="118"/>
      <c r="HXS128" s="118"/>
      <c r="HXT128" s="118"/>
      <c r="HXU128" s="118"/>
      <c r="HXV128" s="118"/>
      <c r="HXW128" s="118"/>
      <c r="HXX128" s="118"/>
      <c r="HXY128" s="118"/>
      <c r="HXZ128" s="118"/>
      <c r="HYA128" s="118"/>
      <c r="HYB128" s="118"/>
      <c r="HYC128" s="118"/>
      <c r="HYD128" s="118"/>
      <c r="HYE128" s="118"/>
      <c r="HYF128" s="118"/>
      <c r="HYG128" s="118"/>
      <c r="HYH128" s="118"/>
      <c r="HYI128" s="118"/>
      <c r="HYJ128" s="118"/>
      <c r="HYK128" s="118"/>
      <c r="HYL128" s="118"/>
      <c r="HYM128" s="118"/>
      <c r="HYN128" s="118"/>
      <c r="HYO128" s="118"/>
      <c r="HYP128" s="118"/>
      <c r="HYQ128" s="118"/>
      <c r="HYR128" s="118"/>
      <c r="HYS128" s="118"/>
      <c r="HYT128" s="118"/>
      <c r="HYU128" s="118"/>
      <c r="HYV128" s="118"/>
      <c r="HYW128" s="118"/>
      <c r="HYX128" s="118"/>
      <c r="HYY128" s="118"/>
      <c r="HYZ128" s="118"/>
      <c r="HZA128" s="118"/>
      <c r="HZB128" s="118"/>
      <c r="HZC128" s="118"/>
      <c r="HZD128" s="118"/>
      <c r="HZE128" s="118"/>
      <c r="HZF128" s="118"/>
      <c r="HZG128" s="118"/>
      <c r="HZH128" s="118"/>
      <c r="HZI128" s="118"/>
      <c r="HZJ128" s="118"/>
      <c r="HZK128" s="118"/>
      <c r="HZL128" s="118"/>
      <c r="HZM128" s="118"/>
      <c r="HZN128" s="118"/>
      <c r="HZO128" s="118"/>
      <c r="HZP128" s="118"/>
      <c r="HZQ128" s="118"/>
      <c r="HZR128" s="118"/>
      <c r="HZS128" s="118"/>
      <c r="HZT128" s="118"/>
      <c r="HZU128" s="118"/>
      <c r="HZV128" s="118"/>
      <c r="HZW128" s="118"/>
      <c r="HZX128" s="118"/>
      <c r="HZY128" s="118"/>
      <c r="HZZ128" s="118"/>
      <c r="IAA128" s="118"/>
      <c r="IAB128" s="118"/>
      <c r="IAC128" s="118"/>
      <c r="IAD128" s="118"/>
      <c r="IAE128" s="118"/>
      <c r="IAF128" s="118"/>
      <c r="IAG128" s="118"/>
      <c r="IAH128" s="118"/>
      <c r="IAI128" s="118"/>
      <c r="IAJ128" s="118"/>
      <c r="IAK128" s="118"/>
      <c r="IAL128" s="118"/>
      <c r="IAM128" s="118"/>
      <c r="IAN128" s="118"/>
      <c r="IAO128" s="118"/>
      <c r="IAP128" s="118"/>
      <c r="IAQ128" s="118"/>
      <c r="IAR128" s="118"/>
      <c r="IAS128" s="118"/>
      <c r="IAT128" s="118"/>
      <c r="IAU128" s="118"/>
      <c r="IAV128" s="118"/>
      <c r="IAW128" s="118"/>
      <c r="IAX128" s="118"/>
      <c r="IAY128" s="118"/>
      <c r="IAZ128" s="118"/>
      <c r="IBA128" s="118"/>
      <c r="IBB128" s="118"/>
      <c r="IBC128" s="118"/>
      <c r="IBD128" s="118"/>
      <c r="IBE128" s="118"/>
      <c r="IBF128" s="118"/>
      <c r="IBG128" s="118"/>
      <c r="IBH128" s="118"/>
      <c r="IBI128" s="118"/>
      <c r="IBJ128" s="118"/>
      <c r="IBK128" s="118"/>
      <c r="IBL128" s="118"/>
      <c r="IBM128" s="118"/>
      <c r="IBN128" s="118"/>
      <c r="IBO128" s="118"/>
      <c r="IBP128" s="118"/>
      <c r="IBQ128" s="118"/>
      <c r="IBR128" s="118"/>
      <c r="IBS128" s="118"/>
      <c r="IBT128" s="118"/>
      <c r="IBU128" s="118"/>
      <c r="IBV128" s="118"/>
      <c r="IBW128" s="118"/>
      <c r="IBX128" s="118"/>
      <c r="IBY128" s="118"/>
      <c r="IBZ128" s="118"/>
      <c r="ICA128" s="118"/>
      <c r="ICB128" s="118"/>
      <c r="ICC128" s="118"/>
      <c r="ICD128" s="118"/>
      <c r="ICE128" s="118"/>
      <c r="ICF128" s="118"/>
      <c r="ICG128" s="118"/>
      <c r="ICH128" s="118"/>
      <c r="ICI128" s="118"/>
      <c r="ICJ128" s="118"/>
      <c r="ICK128" s="118"/>
      <c r="ICL128" s="118"/>
      <c r="ICM128" s="118"/>
      <c r="ICN128" s="118"/>
      <c r="ICO128" s="118"/>
      <c r="ICP128" s="118"/>
      <c r="ICQ128" s="118"/>
      <c r="ICR128" s="118"/>
      <c r="ICS128" s="118"/>
      <c r="ICT128" s="118"/>
      <c r="ICU128" s="118"/>
      <c r="ICV128" s="118"/>
      <c r="ICW128" s="118"/>
      <c r="ICX128" s="118"/>
      <c r="ICY128" s="118"/>
      <c r="ICZ128" s="118"/>
      <c r="IDA128" s="118"/>
      <c r="IDB128" s="118"/>
      <c r="IDC128" s="118"/>
      <c r="IDD128" s="118"/>
      <c r="IDE128" s="118"/>
      <c r="IDF128" s="118"/>
      <c r="IDG128" s="118"/>
      <c r="IDH128" s="118"/>
      <c r="IDI128" s="118"/>
      <c r="IDJ128" s="118"/>
      <c r="IDK128" s="118"/>
      <c r="IDL128" s="118"/>
      <c r="IDM128" s="118"/>
      <c r="IDN128" s="118"/>
      <c r="IDO128" s="118"/>
      <c r="IDP128" s="118"/>
      <c r="IDQ128" s="118"/>
      <c r="IDR128" s="118"/>
      <c r="IDS128" s="118"/>
      <c r="IDT128" s="118"/>
      <c r="IDU128" s="118"/>
      <c r="IDV128" s="118"/>
      <c r="IDW128" s="118"/>
      <c r="IDX128" s="118"/>
      <c r="IDY128" s="118"/>
      <c r="IDZ128" s="118"/>
      <c r="IEA128" s="118"/>
      <c r="IEB128" s="118"/>
      <c r="IEC128" s="118"/>
      <c r="IED128" s="118"/>
      <c r="IEE128" s="118"/>
      <c r="IEF128" s="118"/>
      <c r="IEG128" s="118"/>
      <c r="IEH128" s="118"/>
      <c r="IEI128" s="118"/>
      <c r="IEJ128" s="118"/>
      <c r="IEK128" s="118"/>
      <c r="IEL128" s="118"/>
      <c r="IEM128" s="118"/>
      <c r="IEN128" s="118"/>
      <c r="IEO128" s="118"/>
      <c r="IEP128" s="118"/>
      <c r="IEQ128" s="118"/>
      <c r="IER128" s="118"/>
      <c r="IES128" s="118"/>
      <c r="IET128" s="118"/>
      <c r="IEU128" s="118"/>
      <c r="IEV128" s="118"/>
      <c r="IEW128" s="118"/>
      <c r="IEX128" s="118"/>
      <c r="IEY128" s="118"/>
      <c r="IEZ128" s="118"/>
      <c r="IFA128" s="118"/>
      <c r="IFB128" s="118"/>
      <c r="IFC128" s="118"/>
      <c r="IFD128" s="118"/>
      <c r="IFE128" s="118"/>
      <c r="IFF128" s="118"/>
      <c r="IFG128" s="118"/>
      <c r="IFH128" s="118"/>
      <c r="IFI128" s="118"/>
      <c r="IFJ128" s="118"/>
      <c r="IFK128" s="118"/>
      <c r="IFL128" s="118"/>
      <c r="IFM128" s="118"/>
      <c r="IFN128" s="118"/>
      <c r="IFO128" s="118"/>
      <c r="IFP128" s="118"/>
      <c r="IFQ128" s="118"/>
      <c r="IFR128" s="118"/>
      <c r="IFS128" s="118"/>
      <c r="IFT128" s="118"/>
      <c r="IFU128" s="118"/>
      <c r="IFV128" s="118"/>
      <c r="IFW128" s="118"/>
      <c r="IFX128" s="118"/>
      <c r="IFY128" s="118"/>
      <c r="IFZ128" s="118"/>
      <c r="IGA128" s="118"/>
      <c r="IGB128" s="118"/>
      <c r="IGC128" s="118"/>
      <c r="IGD128" s="118"/>
      <c r="IGE128" s="118"/>
      <c r="IGF128" s="118"/>
      <c r="IGG128" s="118"/>
      <c r="IGH128" s="118"/>
      <c r="IGI128" s="118"/>
      <c r="IGJ128" s="118"/>
      <c r="IGK128" s="118"/>
      <c r="IGL128" s="118"/>
      <c r="IGM128" s="118"/>
      <c r="IGN128" s="118"/>
      <c r="IGO128" s="118"/>
      <c r="IGP128" s="118"/>
      <c r="IGQ128" s="118"/>
      <c r="IGR128" s="118"/>
      <c r="IGS128" s="118"/>
      <c r="IGT128" s="118"/>
      <c r="IGU128" s="118"/>
      <c r="IGV128" s="118"/>
      <c r="IGW128" s="118"/>
      <c r="IGX128" s="118"/>
      <c r="IGY128" s="118"/>
      <c r="IGZ128" s="118"/>
      <c r="IHA128" s="118"/>
      <c r="IHB128" s="118"/>
      <c r="IHC128" s="118"/>
      <c r="IHD128" s="118"/>
      <c r="IHE128" s="118"/>
      <c r="IHF128" s="118"/>
      <c r="IHG128" s="118"/>
      <c r="IHH128" s="118"/>
      <c r="IHI128" s="118"/>
      <c r="IHJ128" s="118"/>
      <c r="IHK128" s="118"/>
      <c r="IHL128" s="118"/>
      <c r="IHM128" s="118"/>
      <c r="IHN128" s="118"/>
      <c r="IHO128" s="118"/>
      <c r="IHP128" s="118"/>
      <c r="IHQ128" s="118"/>
      <c r="IHR128" s="118"/>
      <c r="IHS128" s="118"/>
      <c r="IHT128" s="118"/>
      <c r="IHU128" s="118"/>
      <c r="IHV128" s="118"/>
      <c r="IHW128" s="118"/>
      <c r="IHX128" s="118"/>
      <c r="IHY128" s="118"/>
      <c r="IHZ128" s="118"/>
      <c r="IIA128" s="118"/>
      <c r="IIB128" s="118"/>
      <c r="IIC128" s="118"/>
      <c r="IID128" s="118"/>
      <c r="IIE128" s="118"/>
      <c r="IIF128" s="118"/>
      <c r="IIG128" s="118"/>
      <c r="IIH128" s="118"/>
      <c r="III128" s="118"/>
      <c r="IIJ128" s="118"/>
      <c r="IIK128" s="118"/>
      <c r="IIL128" s="118"/>
      <c r="IIM128" s="118"/>
      <c r="IIN128" s="118"/>
      <c r="IIO128" s="118"/>
      <c r="IIP128" s="118"/>
      <c r="IIQ128" s="118"/>
      <c r="IIR128" s="118"/>
      <c r="IIS128" s="118"/>
      <c r="IIT128" s="118"/>
      <c r="IIU128" s="118"/>
      <c r="IIV128" s="118"/>
      <c r="IIW128" s="118"/>
      <c r="IIX128" s="118"/>
      <c r="IIY128" s="118"/>
      <c r="IIZ128" s="118"/>
      <c r="IJA128" s="118"/>
      <c r="IJB128" s="118"/>
      <c r="IJC128" s="118"/>
      <c r="IJD128" s="118"/>
      <c r="IJE128" s="118"/>
      <c r="IJF128" s="118"/>
      <c r="IJG128" s="118"/>
      <c r="IJH128" s="118"/>
      <c r="IJI128" s="118"/>
      <c r="IJJ128" s="118"/>
      <c r="IJK128" s="118"/>
      <c r="IJL128" s="118"/>
      <c r="IJM128" s="118"/>
      <c r="IJN128" s="118"/>
      <c r="IJO128" s="118"/>
      <c r="IJP128" s="118"/>
      <c r="IJQ128" s="118"/>
      <c r="IJR128" s="118"/>
      <c r="IJS128" s="118"/>
      <c r="IJT128" s="118"/>
      <c r="IJU128" s="118"/>
      <c r="IJV128" s="118"/>
      <c r="IJW128" s="118"/>
      <c r="IJX128" s="118"/>
      <c r="IJY128" s="118"/>
      <c r="IJZ128" s="118"/>
      <c r="IKA128" s="118"/>
      <c r="IKB128" s="118"/>
      <c r="IKC128" s="118"/>
      <c r="IKD128" s="118"/>
      <c r="IKE128" s="118"/>
      <c r="IKF128" s="118"/>
      <c r="IKG128" s="118"/>
      <c r="IKH128" s="118"/>
      <c r="IKI128" s="118"/>
      <c r="IKJ128" s="118"/>
      <c r="IKK128" s="118"/>
      <c r="IKL128" s="118"/>
      <c r="IKM128" s="118"/>
      <c r="IKN128" s="118"/>
      <c r="IKO128" s="118"/>
      <c r="IKP128" s="118"/>
      <c r="IKQ128" s="118"/>
      <c r="IKR128" s="118"/>
      <c r="IKS128" s="118"/>
      <c r="IKT128" s="118"/>
      <c r="IKU128" s="118"/>
      <c r="IKV128" s="118"/>
      <c r="IKW128" s="118"/>
      <c r="IKX128" s="118"/>
      <c r="IKY128" s="118"/>
      <c r="IKZ128" s="118"/>
      <c r="ILA128" s="118"/>
      <c r="ILB128" s="118"/>
      <c r="ILC128" s="118"/>
      <c r="ILD128" s="118"/>
      <c r="ILE128" s="118"/>
      <c r="ILF128" s="118"/>
      <c r="ILG128" s="118"/>
      <c r="ILH128" s="118"/>
      <c r="ILI128" s="118"/>
      <c r="ILJ128" s="118"/>
      <c r="ILK128" s="118"/>
      <c r="ILL128" s="118"/>
      <c r="ILM128" s="118"/>
      <c r="ILN128" s="118"/>
      <c r="ILO128" s="118"/>
      <c r="ILP128" s="118"/>
      <c r="ILQ128" s="118"/>
      <c r="ILR128" s="118"/>
      <c r="ILS128" s="118"/>
      <c r="ILT128" s="118"/>
      <c r="ILU128" s="118"/>
      <c r="ILV128" s="118"/>
      <c r="ILW128" s="118"/>
      <c r="ILX128" s="118"/>
      <c r="ILY128" s="118"/>
      <c r="ILZ128" s="118"/>
      <c r="IMA128" s="118"/>
      <c r="IMB128" s="118"/>
      <c r="IMC128" s="118"/>
      <c r="IMD128" s="118"/>
      <c r="IME128" s="118"/>
      <c r="IMF128" s="118"/>
      <c r="IMG128" s="118"/>
      <c r="IMH128" s="118"/>
      <c r="IMI128" s="118"/>
      <c r="IMJ128" s="118"/>
      <c r="IMK128" s="118"/>
      <c r="IML128" s="118"/>
      <c r="IMM128" s="118"/>
      <c r="IMN128" s="118"/>
      <c r="IMO128" s="118"/>
      <c r="IMP128" s="118"/>
      <c r="IMQ128" s="118"/>
      <c r="IMR128" s="118"/>
      <c r="IMS128" s="118"/>
      <c r="IMT128" s="118"/>
      <c r="IMU128" s="118"/>
      <c r="IMV128" s="118"/>
      <c r="IMW128" s="118"/>
      <c r="IMX128" s="118"/>
      <c r="IMY128" s="118"/>
      <c r="IMZ128" s="118"/>
      <c r="INA128" s="118"/>
      <c r="INB128" s="118"/>
      <c r="INC128" s="118"/>
      <c r="IND128" s="118"/>
      <c r="INE128" s="118"/>
      <c r="INF128" s="118"/>
      <c r="ING128" s="118"/>
      <c r="INH128" s="118"/>
      <c r="INI128" s="118"/>
      <c r="INJ128" s="118"/>
      <c r="INK128" s="118"/>
      <c r="INL128" s="118"/>
      <c r="INM128" s="118"/>
      <c r="INN128" s="118"/>
      <c r="INO128" s="118"/>
      <c r="INP128" s="118"/>
      <c r="INQ128" s="118"/>
      <c r="INR128" s="118"/>
      <c r="INS128" s="118"/>
      <c r="INT128" s="118"/>
      <c r="INU128" s="118"/>
      <c r="INV128" s="118"/>
      <c r="INW128" s="118"/>
      <c r="INX128" s="118"/>
      <c r="INY128" s="118"/>
      <c r="INZ128" s="118"/>
      <c r="IOA128" s="118"/>
      <c r="IOB128" s="118"/>
      <c r="IOC128" s="118"/>
      <c r="IOD128" s="118"/>
      <c r="IOE128" s="118"/>
      <c r="IOF128" s="118"/>
      <c r="IOG128" s="118"/>
      <c r="IOH128" s="118"/>
      <c r="IOI128" s="118"/>
      <c r="IOJ128" s="118"/>
      <c r="IOK128" s="118"/>
      <c r="IOL128" s="118"/>
      <c r="IOM128" s="118"/>
      <c r="ION128" s="118"/>
      <c r="IOO128" s="118"/>
      <c r="IOP128" s="118"/>
      <c r="IOQ128" s="118"/>
      <c r="IOR128" s="118"/>
      <c r="IOS128" s="118"/>
      <c r="IOT128" s="118"/>
      <c r="IOU128" s="118"/>
      <c r="IOV128" s="118"/>
      <c r="IOW128" s="118"/>
      <c r="IOX128" s="118"/>
      <c r="IOY128" s="118"/>
      <c r="IOZ128" s="118"/>
      <c r="IPA128" s="118"/>
      <c r="IPB128" s="118"/>
      <c r="IPC128" s="118"/>
      <c r="IPD128" s="118"/>
      <c r="IPE128" s="118"/>
      <c r="IPF128" s="118"/>
      <c r="IPG128" s="118"/>
      <c r="IPH128" s="118"/>
      <c r="IPI128" s="118"/>
      <c r="IPJ128" s="118"/>
      <c r="IPK128" s="118"/>
      <c r="IPL128" s="118"/>
      <c r="IPM128" s="118"/>
      <c r="IPN128" s="118"/>
      <c r="IPO128" s="118"/>
      <c r="IPP128" s="118"/>
      <c r="IPQ128" s="118"/>
      <c r="IPR128" s="118"/>
      <c r="IPS128" s="118"/>
      <c r="IPT128" s="118"/>
      <c r="IPU128" s="118"/>
      <c r="IPV128" s="118"/>
      <c r="IPW128" s="118"/>
      <c r="IPX128" s="118"/>
      <c r="IPY128" s="118"/>
      <c r="IPZ128" s="118"/>
      <c r="IQA128" s="118"/>
      <c r="IQB128" s="118"/>
      <c r="IQC128" s="118"/>
      <c r="IQD128" s="118"/>
      <c r="IQE128" s="118"/>
      <c r="IQF128" s="118"/>
      <c r="IQG128" s="118"/>
      <c r="IQH128" s="118"/>
      <c r="IQI128" s="118"/>
      <c r="IQJ128" s="118"/>
      <c r="IQK128" s="118"/>
      <c r="IQL128" s="118"/>
      <c r="IQM128" s="118"/>
      <c r="IQN128" s="118"/>
      <c r="IQO128" s="118"/>
      <c r="IQP128" s="118"/>
      <c r="IQQ128" s="118"/>
      <c r="IQR128" s="118"/>
      <c r="IQS128" s="118"/>
      <c r="IQT128" s="118"/>
      <c r="IQU128" s="118"/>
      <c r="IQV128" s="118"/>
      <c r="IQW128" s="118"/>
      <c r="IQX128" s="118"/>
      <c r="IQY128" s="118"/>
      <c r="IQZ128" s="118"/>
      <c r="IRA128" s="118"/>
      <c r="IRB128" s="118"/>
      <c r="IRC128" s="118"/>
      <c r="IRD128" s="118"/>
      <c r="IRE128" s="118"/>
      <c r="IRF128" s="118"/>
      <c r="IRG128" s="118"/>
      <c r="IRH128" s="118"/>
      <c r="IRI128" s="118"/>
      <c r="IRJ128" s="118"/>
      <c r="IRK128" s="118"/>
      <c r="IRL128" s="118"/>
      <c r="IRM128" s="118"/>
      <c r="IRN128" s="118"/>
      <c r="IRO128" s="118"/>
      <c r="IRP128" s="118"/>
      <c r="IRQ128" s="118"/>
      <c r="IRR128" s="118"/>
      <c r="IRS128" s="118"/>
      <c r="IRT128" s="118"/>
      <c r="IRU128" s="118"/>
      <c r="IRV128" s="118"/>
      <c r="IRW128" s="118"/>
      <c r="IRX128" s="118"/>
      <c r="IRY128" s="118"/>
      <c r="IRZ128" s="118"/>
      <c r="ISA128" s="118"/>
      <c r="ISB128" s="118"/>
      <c r="ISC128" s="118"/>
      <c r="ISD128" s="118"/>
      <c r="ISE128" s="118"/>
      <c r="ISF128" s="118"/>
      <c r="ISG128" s="118"/>
      <c r="ISH128" s="118"/>
      <c r="ISI128" s="118"/>
      <c r="ISJ128" s="118"/>
      <c r="ISK128" s="118"/>
      <c r="ISL128" s="118"/>
      <c r="ISM128" s="118"/>
      <c r="ISN128" s="118"/>
      <c r="ISO128" s="118"/>
      <c r="ISP128" s="118"/>
      <c r="ISQ128" s="118"/>
      <c r="ISR128" s="118"/>
      <c r="ISS128" s="118"/>
      <c r="IST128" s="118"/>
      <c r="ISU128" s="118"/>
      <c r="ISV128" s="118"/>
      <c r="ISW128" s="118"/>
      <c r="ISX128" s="118"/>
      <c r="ISY128" s="118"/>
      <c r="ISZ128" s="118"/>
      <c r="ITA128" s="118"/>
      <c r="ITB128" s="118"/>
      <c r="ITC128" s="118"/>
      <c r="ITD128" s="118"/>
      <c r="ITE128" s="118"/>
      <c r="ITF128" s="118"/>
      <c r="ITG128" s="118"/>
      <c r="ITH128" s="118"/>
      <c r="ITI128" s="118"/>
      <c r="ITJ128" s="118"/>
      <c r="ITK128" s="118"/>
      <c r="ITL128" s="118"/>
      <c r="ITM128" s="118"/>
      <c r="ITN128" s="118"/>
      <c r="ITO128" s="118"/>
      <c r="ITP128" s="118"/>
      <c r="ITQ128" s="118"/>
      <c r="ITR128" s="118"/>
      <c r="ITS128" s="118"/>
      <c r="ITT128" s="118"/>
      <c r="ITU128" s="118"/>
      <c r="ITV128" s="118"/>
      <c r="ITW128" s="118"/>
      <c r="ITX128" s="118"/>
      <c r="ITY128" s="118"/>
      <c r="ITZ128" s="118"/>
      <c r="IUA128" s="118"/>
      <c r="IUB128" s="118"/>
      <c r="IUC128" s="118"/>
      <c r="IUD128" s="118"/>
      <c r="IUE128" s="118"/>
      <c r="IUF128" s="118"/>
      <c r="IUG128" s="118"/>
      <c r="IUH128" s="118"/>
      <c r="IUI128" s="118"/>
      <c r="IUJ128" s="118"/>
      <c r="IUK128" s="118"/>
      <c r="IUL128" s="118"/>
      <c r="IUM128" s="118"/>
      <c r="IUN128" s="118"/>
      <c r="IUO128" s="118"/>
      <c r="IUP128" s="118"/>
      <c r="IUQ128" s="118"/>
      <c r="IUR128" s="118"/>
      <c r="IUS128" s="118"/>
      <c r="IUT128" s="118"/>
      <c r="IUU128" s="118"/>
      <c r="IUV128" s="118"/>
      <c r="IUW128" s="118"/>
      <c r="IUX128" s="118"/>
      <c r="IUY128" s="118"/>
      <c r="IUZ128" s="118"/>
      <c r="IVA128" s="118"/>
      <c r="IVB128" s="118"/>
      <c r="IVC128" s="118"/>
      <c r="IVD128" s="118"/>
      <c r="IVE128" s="118"/>
      <c r="IVF128" s="118"/>
      <c r="IVG128" s="118"/>
      <c r="IVH128" s="118"/>
      <c r="IVI128" s="118"/>
      <c r="IVJ128" s="118"/>
      <c r="IVK128" s="118"/>
      <c r="IVL128" s="118"/>
      <c r="IVM128" s="118"/>
      <c r="IVN128" s="118"/>
      <c r="IVO128" s="118"/>
      <c r="IVP128" s="118"/>
      <c r="IVQ128" s="118"/>
      <c r="IVR128" s="118"/>
      <c r="IVS128" s="118"/>
      <c r="IVT128" s="118"/>
      <c r="IVU128" s="118"/>
      <c r="IVV128" s="118"/>
      <c r="IVW128" s="118"/>
      <c r="IVX128" s="118"/>
      <c r="IVY128" s="118"/>
      <c r="IVZ128" s="118"/>
      <c r="IWA128" s="118"/>
      <c r="IWB128" s="118"/>
      <c r="IWC128" s="118"/>
      <c r="IWD128" s="118"/>
      <c r="IWE128" s="118"/>
      <c r="IWF128" s="118"/>
      <c r="IWG128" s="118"/>
      <c r="IWH128" s="118"/>
      <c r="IWI128" s="118"/>
      <c r="IWJ128" s="118"/>
      <c r="IWK128" s="118"/>
      <c r="IWL128" s="118"/>
      <c r="IWM128" s="118"/>
      <c r="IWN128" s="118"/>
      <c r="IWO128" s="118"/>
      <c r="IWP128" s="118"/>
      <c r="IWQ128" s="118"/>
      <c r="IWR128" s="118"/>
      <c r="IWS128" s="118"/>
      <c r="IWT128" s="118"/>
      <c r="IWU128" s="118"/>
      <c r="IWV128" s="118"/>
      <c r="IWW128" s="118"/>
      <c r="IWX128" s="118"/>
      <c r="IWY128" s="118"/>
      <c r="IWZ128" s="118"/>
      <c r="IXA128" s="118"/>
      <c r="IXB128" s="118"/>
      <c r="IXC128" s="118"/>
      <c r="IXD128" s="118"/>
      <c r="IXE128" s="118"/>
      <c r="IXF128" s="118"/>
      <c r="IXG128" s="118"/>
      <c r="IXH128" s="118"/>
      <c r="IXI128" s="118"/>
      <c r="IXJ128" s="118"/>
      <c r="IXK128" s="118"/>
      <c r="IXL128" s="118"/>
      <c r="IXM128" s="118"/>
      <c r="IXN128" s="118"/>
      <c r="IXO128" s="118"/>
      <c r="IXP128" s="118"/>
      <c r="IXQ128" s="118"/>
      <c r="IXR128" s="118"/>
      <c r="IXS128" s="118"/>
      <c r="IXT128" s="118"/>
      <c r="IXU128" s="118"/>
      <c r="IXV128" s="118"/>
      <c r="IXW128" s="118"/>
      <c r="IXX128" s="118"/>
      <c r="IXY128" s="118"/>
      <c r="IXZ128" s="118"/>
      <c r="IYA128" s="118"/>
      <c r="IYB128" s="118"/>
      <c r="IYC128" s="118"/>
      <c r="IYD128" s="118"/>
      <c r="IYE128" s="118"/>
      <c r="IYF128" s="118"/>
      <c r="IYG128" s="118"/>
      <c r="IYH128" s="118"/>
      <c r="IYI128" s="118"/>
      <c r="IYJ128" s="118"/>
      <c r="IYK128" s="118"/>
      <c r="IYL128" s="118"/>
      <c r="IYM128" s="118"/>
      <c r="IYN128" s="118"/>
      <c r="IYO128" s="118"/>
      <c r="IYP128" s="118"/>
      <c r="IYQ128" s="118"/>
      <c r="IYR128" s="118"/>
      <c r="IYS128" s="118"/>
      <c r="IYT128" s="118"/>
      <c r="IYU128" s="118"/>
      <c r="IYV128" s="118"/>
      <c r="IYW128" s="118"/>
      <c r="IYX128" s="118"/>
      <c r="IYY128" s="118"/>
      <c r="IYZ128" s="118"/>
      <c r="IZA128" s="118"/>
      <c r="IZB128" s="118"/>
      <c r="IZC128" s="118"/>
      <c r="IZD128" s="118"/>
      <c r="IZE128" s="118"/>
      <c r="IZF128" s="118"/>
      <c r="IZG128" s="118"/>
      <c r="IZH128" s="118"/>
      <c r="IZI128" s="118"/>
      <c r="IZJ128" s="118"/>
      <c r="IZK128" s="118"/>
      <c r="IZL128" s="118"/>
      <c r="IZM128" s="118"/>
      <c r="IZN128" s="118"/>
      <c r="IZO128" s="118"/>
      <c r="IZP128" s="118"/>
      <c r="IZQ128" s="118"/>
      <c r="IZR128" s="118"/>
      <c r="IZS128" s="118"/>
      <c r="IZT128" s="118"/>
      <c r="IZU128" s="118"/>
      <c r="IZV128" s="118"/>
      <c r="IZW128" s="118"/>
      <c r="IZX128" s="118"/>
      <c r="IZY128" s="118"/>
      <c r="IZZ128" s="118"/>
      <c r="JAA128" s="118"/>
      <c r="JAB128" s="118"/>
      <c r="JAC128" s="118"/>
      <c r="JAD128" s="118"/>
      <c r="JAE128" s="118"/>
      <c r="JAF128" s="118"/>
      <c r="JAG128" s="118"/>
      <c r="JAH128" s="118"/>
      <c r="JAI128" s="118"/>
      <c r="JAJ128" s="118"/>
      <c r="JAK128" s="118"/>
      <c r="JAL128" s="118"/>
      <c r="JAM128" s="118"/>
      <c r="JAN128" s="118"/>
      <c r="JAO128" s="118"/>
      <c r="JAP128" s="118"/>
      <c r="JAQ128" s="118"/>
      <c r="JAR128" s="118"/>
      <c r="JAS128" s="118"/>
      <c r="JAT128" s="118"/>
      <c r="JAU128" s="118"/>
      <c r="JAV128" s="118"/>
      <c r="JAW128" s="118"/>
      <c r="JAX128" s="118"/>
      <c r="JAY128" s="118"/>
      <c r="JAZ128" s="118"/>
      <c r="JBA128" s="118"/>
      <c r="JBB128" s="118"/>
      <c r="JBC128" s="118"/>
      <c r="JBD128" s="118"/>
      <c r="JBE128" s="118"/>
      <c r="JBF128" s="118"/>
      <c r="JBG128" s="118"/>
      <c r="JBH128" s="118"/>
      <c r="JBI128" s="118"/>
      <c r="JBJ128" s="118"/>
      <c r="JBK128" s="118"/>
      <c r="JBL128" s="118"/>
      <c r="JBM128" s="118"/>
      <c r="JBN128" s="118"/>
      <c r="JBO128" s="118"/>
      <c r="JBP128" s="118"/>
      <c r="JBQ128" s="118"/>
      <c r="JBR128" s="118"/>
      <c r="JBS128" s="118"/>
      <c r="JBT128" s="118"/>
      <c r="JBU128" s="118"/>
      <c r="JBV128" s="118"/>
      <c r="JBW128" s="118"/>
      <c r="JBX128" s="118"/>
      <c r="JBY128" s="118"/>
      <c r="JBZ128" s="118"/>
      <c r="JCA128" s="118"/>
      <c r="JCB128" s="118"/>
      <c r="JCC128" s="118"/>
      <c r="JCD128" s="118"/>
      <c r="JCE128" s="118"/>
      <c r="JCF128" s="118"/>
      <c r="JCG128" s="118"/>
      <c r="JCH128" s="118"/>
      <c r="JCI128" s="118"/>
      <c r="JCJ128" s="118"/>
      <c r="JCK128" s="118"/>
      <c r="JCL128" s="118"/>
      <c r="JCM128" s="118"/>
      <c r="JCN128" s="118"/>
      <c r="JCO128" s="118"/>
      <c r="JCP128" s="118"/>
      <c r="JCQ128" s="118"/>
      <c r="JCR128" s="118"/>
      <c r="JCS128" s="118"/>
      <c r="JCT128" s="118"/>
      <c r="JCU128" s="118"/>
      <c r="JCV128" s="118"/>
      <c r="JCW128" s="118"/>
      <c r="JCX128" s="118"/>
      <c r="JCY128" s="118"/>
      <c r="JCZ128" s="118"/>
      <c r="JDA128" s="118"/>
      <c r="JDB128" s="118"/>
      <c r="JDC128" s="118"/>
      <c r="JDD128" s="118"/>
      <c r="JDE128" s="118"/>
      <c r="JDF128" s="118"/>
      <c r="JDG128" s="118"/>
      <c r="JDH128" s="118"/>
      <c r="JDI128" s="118"/>
      <c r="JDJ128" s="118"/>
      <c r="JDK128" s="118"/>
      <c r="JDL128" s="118"/>
      <c r="JDM128" s="118"/>
      <c r="JDN128" s="118"/>
      <c r="JDO128" s="118"/>
      <c r="JDP128" s="118"/>
      <c r="JDQ128" s="118"/>
      <c r="JDR128" s="118"/>
      <c r="JDS128" s="118"/>
      <c r="JDT128" s="118"/>
      <c r="JDU128" s="118"/>
      <c r="JDV128" s="118"/>
      <c r="JDW128" s="118"/>
      <c r="JDX128" s="118"/>
      <c r="JDY128" s="118"/>
      <c r="JDZ128" s="118"/>
      <c r="JEA128" s="118"/>
      <c r="JEB128" s="118"/>
      <c r="JEC128" s="118"/>
      <c r="JED128" s="118"/>
      <c r="JEE128" s="118"/>
      <c r="JEF128" s="118"/>
      <c r="JEG128" s="118"/>
      <c r="JEH128" s="118"/>
      <c r="JEI128" s="118"/>
      <c r="JEJ128" s="118"/>
      <c r="JEK128" s="118"/>
      <c r="JEL128" s="118"/>
      <c r="JEM128" s="118"/>
      <c r="JEN128" s="118"/>
      <c r="JEO128" s="118"/>
      <c r="JEP128" s="118"/>
      <c r="JEQ128" s="118"/>
      <c r="JER128" s="118"/>
      <c r="JES128" s="118"/>
      <c r="JET128" s="118"/>
      <c r="JEU128" s="118"/>
      <c r="JEV128" s="118"/>
      <c r="JEW128" s="118"/>
      <c r="JEX128" s="118"/>
      <c r="JEY128" s="118"/>
      <c r="JEZ128" s="118"/>
      <c r="JFA128" s="118"/>
      <c r="JFB128" s="118"/>
      <c r="JFC128" s="118"/>
      <c r="JFD128" s="118"/>
      <c r="JFE128" s="118"/>
      <c r="JFF128" s="118"/>
      <c r="JFG128" s="118"/>
      <c r="JFH128" s="118"/>
      <c r="JFI128" s="118"/>
      <c r="JFJ128" s="118"/>
      <c r="JFK128" s="118"/>
      <c r="JFL128" s="118"/>
      <c r="JFM128" s="118"/>
      <c r="JFN128" s="118"/>
      <c r="JFO128" s="118"/>
      <c r="JFP128" s="118"/>
      <c r="JFQ128" s="118"/>
      <c r="JFR128" s="118"/>
      <c r="JFS128" s="118"/>
      <c r="JFT128" s="118"/>
      <c r="JFU128" s="118"/>
      <c r="JFV128" s="118"/>
      <c r="JFW128" s="118"/>
      <c r="JFX128" s="118"/>
      <c r="JFY128" s="118"/>
      <c r="JFZ128" s="118"/>
      <c r="JGA128" s="118"/>
      <c r="JGB128" s="118"/>
      <c r="JGC128" s="118"/>
      <c r="JGD128" s="118"/>
      <c r="JGE128" s="118"/>
      <c r="JGF128" s="118"/>
      <c r="JGG128" s="118"/>
      <c r="JGH128" s="118"/>
      <c r="JGI128" s="118"/>
      <c r="JGJ128" s="118"/>
      <c r="JGK128" s="118"/>
      <c r="JGL128" s="118"/>
      <c r="JGM128" s="118"/>
      <c r="JGN128" s="118"/>
      <c r="JGO128" s="118"/>
      <c r="JGP128" s="118"/>
      <c r="JGQ128" s="118"/>
      <c r="JGR128" s="118"/>
      <c r="JGS128" s="118"/>
      <c r="JGT128" s="118"/>
      <c r="JGU128" s="118"/>
      <c r="JGV128" s="118"/>
      <c r="JGW128" s="118"/>
      <c r="JGX128" s="118"/>
      <c r="JGY128" s="118"/>
      <c r="JGZ128" s="118"/>
      <c r="JHA128" s="118"/>
      <c r="JHB128" s="118"/>
      <c r="JHC128" s="118"/>
      <c r="JHD128" s="118"/>
      <c r="JHE128" s="118"/>
      <c r="JHF128" s="118"/>
      <c r="JHG128" s="118"/>
      <c r="JHH128" s="118"/>
      <c r="JHI128" s="118"/>
      <c r="JHJ128" s="118"/>
      <c r="JHK128" s="118"/>
      <c r="JHL128" s="118"/>
      <c r="JHM128" s="118"/>
      <c r="JHN128" s="118"/>
      <c r="JHO128" s="118"/>
      <c r="JHP128" s="118"/>
      <c r="JHQ128" s="118"/>
      <c r="JHR128" s="118"/>
      <c r="JHS128" s="118"/>
      <c r="JHT128" s="118"/>
      <c r="JHU128" s="118"/>
      <c r="JHV128" s="118"/>
      <c r="JHW128" s="118"/>
      <c r="JHX128" s="118"/>
      <c r="JHY128" s="118"/>
      <c r="JHZ128" s="118"/>
      <c r="JIA128" s="118"/>
      <c r="JIB128" s="118"/>
      <c r="JIC128" s="118"/>
      <c r="JID128" s="118"/>
      <c r="JIE128" s="118"/>
      <c r="JIF128" s="118"/>
      <c r="JIG128" s="118"/>
      <c r="JIH128" s="118"/>
      <c r="JII128" s="118"/>
      <c r="JIJ128" s="118"/>
      <c r="JIK128" s="118"/>
      <c r="JIL128" s="118"/>
      <c r="JIM128" s="118"/>
      <c r="JIN128" s="118"/>
      <c r="JIO128" s="118"/>
      <c r="JIP128" s="118"/>
      <c r="JIQ128" s="118"/>
      <c r="JIR128" s="118"/>
      <c r="JIS128" s="118"/>
      <c r="JIT128" s="118"/>
      <c r="JIU128" s="118"/>
      <c r="JIV128" s="118"/>
      <c r="JIW128" s="118"/>
      <c r="JIX128" s="118"/>
      <c r="JIY128" s="118"/>
      <c r="JIZ128" s="118"/>
      <c r="JJA128" s="118"/>
      <c r="JJB128" s="118"/>
      <c r="JJC128" s="118"/>
      <c r="JJD128" s="118"/>
      <c r="JJE128" s="118"/>
      <c r="JJF128" s="118"/>
      <c r="JJG128" s="118"/>
      <c r="JJH128" s="118"/>
      <c r="JJI128" s="118"/>
      <c r="JJJ128" s="118"/>
      <c r="JJK128" s="118"/>
      <c r="JJL128" s="118"/>
      <c r="JJM128" s="118"/>
      <c r="JJN128" s="118"/>
      <c r="JJO128" s="118"/>
      <c r="JJP128" s="118"/>
      <c r="JJQ128" s="118"/>
      <c r="JJR128" s="118"/>
      <c r="JJS128" s="118"/>
      <c r="JJT128" s="118"/>
      <c r="JJU128" s="118"/>
      <c r="JJV128" s="118"/>
      <c r="JJW128" s="118"/>
      <c r="JJX128" s="118"/>
      <c r="JJY128" s="118"/>
      <c r="JJZ128" s="118"/>
      <c r="JKA128" s="118"/>
      <c r="JKB128" s="118"/>
      <c r="JKC128" s="118"/>
      <c r="JKD128" s="118"/>
      <c r="JKE128" s="118"/>
      <c r="JKF128" s="118"/>
      <c r="JKG128" s="118"/>
      <c r="JKH128" s="118"/>
      <c r="JKI128" s="118"/>
      <c r="JKJ128" s="118"/>
      <c r="JKK128" s="118"/>
      <c r="JKL128" s="118"/>
      <c r="JKM128" s="118"/>
      <c r="JKN128" s="118"/>
      <c r="JKO128" s="118"/>
      <c r="JKP128" s="118"/>
      <c r="JKQ128" s="118"/>
      <c r="JKR128" s="118"/>
      <c r="JKS128" s="118"/>
      <c r="JKT128" s="118"/>
      <c r="JKU128" s="118"/>
      <c r="JKV128" s="118"/>
      <c r="JKW128" s="118"/>
      <c r="JKX128" s="118"/>
      <c r="JKY128" s="118"/>
      <c r="JKZ128" s="118"/>
      <c r="JLA128" s="118"/>
      <c r="JLB128" s="118"/>
      <c r="JLC128" s="118"/>
      <c r="JLD128" s="118"/>
      <c r="JLE128" s="118"/>
      <c r="JLF128" s="118"/>
      <c r="JLG128" s="118"/>
      <c r="JLH128" s="118"/>
      <c r="JLI128" s="118"/>
      <c r="JLJ128" s="118"/>
      <c r="JLK128" s="118"/>
      <c r="JLL128" s="118"/>
      <c r="JLM128" s="118"/>
      <c r="JLN128" s="118"/>
      <c r="JLO128" s="118"/>
      <c r="JLP128" s="118"/>
      <c r="JLQ128" s="118"/>
      <c r="JLR128" s="118"/>
      <c r="JLS128" s="118"/>
      <c r="JLT128" s="118"/>
      <c r="JLU128" s="118"/>
      <c r="JLV128" s="118"/>
      <c r="JLW128" s="118"/>
      <c r="JLX128" s="118"/>
      <c r="JLY128" s="118"/>
      <c r="JLZ128" s="118"/>
      <c r="JMA128" s="118"/>
      <c r="JMB128" s="118"/>
      <c r="JMC128" s="118"/>
      <c r="JMD128" s="118"/>
      <c r="JME128" s="118"/>
      <c r="JMF128" s="118"/>
      <c r="JMG128" s="118"/>
      <c r="JMH128" s="118"/>
      <c r="JMI128" s="118"/>
      <c r="JMJ128" s="118"/>
      <c r="JMK128" s="118"/>
      <c r="JML128" s="118"/>
      <c r="JMM128" s="118"/>
      <c r="JMN128" s="118"/>
      <c r="JMO128" s="118"/>
      <c r="JMP128" s="118"/>
      <c r="JMQ128" s="118"/>
      <c r="JMR128" s="118"/>
      <c r="JMS128" s="118"/>
      <c r="JMT128" s="118"/>
      <c r="JMU128" s="118"/>
      <c r="JMV128" s="118"/>
      <c r="JMW128" s="118"/>
      <c r="JMX128" s="118"/>
      <c r="JMY128" s="118"/>
      <c r="JMZ128" s="118"/>
      <c r="JNA128" s="118"/>
      <c r="JNB128" s="118"/>
      <c r="JNC128" s="118"/>
      <c r="JND128" s="118"/>
      <c r="JNE128" s="118"/>
      <c r="JNF128" s="118"/>
      <c r="JNG128" s="118"/>
      <c r="JNH128" s="118"/>
      <c r="JNI128" s="118"/>
      <c r="JNJ128" s="118"/>
      <c r="JNK128" s="118"/>
      <c r="JNL128" s="118"/>
      <c r="JNM128" s="118"/>
      <c r="JNN128" s="118"/>
      <c r="JNO128" s="118"/>
      <c r="JNP128" s="118"/>
      <c r="JNQ128" s="118"/>
      <c r="JNR128" s="118"/>
      <c r="JNS128" s="118"/>
      <c r="JNT128" s="118"/>
      <c r="JNU128" s="118"/>
      <c r="JNV128" s="118"/>
      <c r="JNW128" s="118"/>
      <c r="JNX128" s="118"/>
      <c r="JNY128" s="118"/>
      <c r="JNZ128" s="118"/>
      <c r="JOA128" s="118"/>
      <c r="JOB128" s="118"/>
      <c r="JOC128" s="118"/>
      <c r="JOD128" s="118"/>
      <c r="JOE128" s="118"/>
      <c r="JOF128" s="118"/>
      <c r="JOG128" s="118"/>
      <c r="JOH128" s="118"/>
      <c r="JOI128" s="118"/>
      <c r="JOJ128" s="118"/>
      <c r="JOK128" s="118"/>
      <c r="JOL128" s="118"/>
      <c r="JOM128" s="118"/>
      <c r="JON128" s="118"/>
      <c r="JOO128" s="118"/>
      <c r="JOP128" s="118"/>
      <c r="JOQ128" s="118"/>
      <c r="JOR128" s="118"/>
      <c r="JOS128" s="118"/>
      <c r="JOT128" s="118"/>
      <c r="JOU128" s="118"/>
      <c r="JOV128" s="118"/>
      <c r="JOW128" s="118"/>
      <c r="JOX128" s="118"/>
      <c r="JOY128" s="118"/>
      <c r="JOZ128" s="118"/>
      <c r="JPA128" s="118"/>
      <c r="JPB128" s="118"/>
      <c r="JPC128" s="118"/>
      <c r="JPD128" s="118"/>
      <c r="JPE128" s="118"/>
      <c r="JPF128" s="118"/>
      <c r="JPG128" s="118"/>
      <c r="JPH128" s="118"/>
      <c r="JPI128" s="118"/>
      <c r="JPJ128" s="118"/>
      <c r="JPK128" s="118"/>
      <c r="JPL128" s="118"/>
      <c r="JPM128" s="118"/>
      <c r="JPN128" s="118"/>
      <c r="JPO128" s="118"/>
      <c r="JPP128" s="118"/>
      <c r="JPQ128" s="118"/>
      <c r="JPR128" s="118"/>
      <c r="JPS128" s="118"/>
      <c r="JPT128" s="118"/>
      <c r="JPU128" s="118"/>
      <c r="JPV128" s="118"/>
      <c r="JPW128" s="118"/>
      <c r="JPX128" s="118"/>
      <c r="JPY128" s="118"/>
      <c r="JPZ128" s="118"/>
      <c r="JQA128" s="118"/>
      <c r="JQB128" s="118"/>
      <c r="JQC128" s="118"/>
      <c r="JQD128" s="118"/>
      <c r="JQE128" s="118"/>
      <c r="JQF128" s="118"/>
      <c r="JQG128" s="118"/>
      <c r="JQH128" s="118"/>
      <c r="JQI128" s="118"/>
      <c r="JQJ128" s="118"/>
      <c r="JQK128" s="118"/>
      <c r="JQL128" s="118"/>
      <c r="JQM128" s="118"/>
      <c r="JQN128" s="118"/>
      <c r="JQO128" s="118"/>
      <c r="JQP128" s="118"/>
      <c r="JQQ128" s="118"/>
      <c r="JQR128" s="118"/>
      <c r="JQS128" s="118"/>
      <c r="JQT128" s="118"/>
      <c r="JQU128" s="118"/>
      <c r="JQV128" s="118"/>
      <c r="JQW128" s="118"/>
      <c r="JQX128" s="118"/>
      <c r="JQY128" s="118"/>
      <c r="JQZ128" s="118"/>
      <c r="JRA128" s="118"/>
      <c r="JRB128" s="118"/>
      <c r="JRC128" s="118"/>
      <c r="JRD128" s="118"/>
      <c r="JRE128" s="118"/>
      <c r="JRF128" s="118"/>
      <c r="JRG128" s="118"/>
      <c r="JRH128" s="118"/>
      <c r="JRI128" s="118"/>
      <c r="JRJ128" s="118"/>
      <c r="JRK128" s="118"/>
      <c r="JRL128" s="118"/>
      <c r="JRM128" s="118"/>
      <c r="JRN128" s="118"/>
      <c r="JRO128" s="118"/>
      <c r="JRP128" s="118"/>
      <c r="JRQ128" s="118"/>
      <c r="JRR128" s="118"/>
      <c r="JRS128" s="118"/>
      <c r="JRT128" s="118"/>
      <c r="JRU128" s="118"/>
      <c r="JRV128" s="118"/>
      <c r="JRW128" s="118"/>
      <c r="JRX128" s="118"/>
      <c r="JRY128" s="118"/>
      <c r="JRZ128" s="118"/>
      <c r="JSA128" s="118"/>
      <c r="JSB128" s="118"/>
      <c r="JSC128" s="118"/>
      <c r="JSD128" s="118"/>
      <c r="JSE128" s="118"/>
      <c r="JSF128" s="118"/>
      <c r="JSG128" s="118"/>
      <c r="JSH128" s="118"/>
      <c r="JSI128" s="118"/>
      <c r="JSJ128" s="118"/>
      <c r="JSK128" s="118"/>
      <c r="JSL128" s="118"/>
      <c r="JSM128" s="118"/>
      <c r="JSN128" s="118"/>
      <c r="JSO128" s="118"/>
      <c r="JSP128" s="118"/>
      <c r="JSQ128" s="118"/>
      <c r="JSR128" s="118"/>
      <c r="JSS128" s="118"/>
      <c r="JST128" s="118"/>
      <c r="JSU128" s="118"/>
      <c r="JSV128" s="118"/>
      <c r="JSW128" s="118"/>
      <c r="JSX128" s="118"/>
      <c r="JSY128" s="118"/>
      <c r="JSZ128" s="118"/>
      <c r="JTA128" s="118"/>
      <c r="JTB128" s="118"/>
      <c r="JTC128" s="118"/>
      <c r="JTD128" s="118"/>
      <c r="JTE128" s="118"/>
      <c r="JTF128" s="118"/>
      <c r="JTG128" s="118"/>
      <c r="JTH128" s="118"/>
      <c r="JTI128" s="118"/>
      <c r="JTJ128" s="118"/>
      <c r="JTK128" s="118"/>
      <c r="JTL128" s="118"/>
      <c r="JTM128" s="118"/>
      <c r="JTN128" s="118"/>
      <c r="JTO128" s="118"/>
      <c r="JTP128" s="118"/>
      <c r="JTQ128" s="118"/>
      <c r="JTR128" s="118"/>
      <c r="JTS128" s="118"/>
      <c r="JTT128" s="118"/>
      <c r="JTU128" s="118"/>
      <c r="JTV128" s="118"/>
      <c r="JTW128" s="118"/>
      <c r="JTX128" s="118"/>
      <c r="JTY128" s="118"/>
      <c r="JTZ128" s="118"/>
      <c r="JUA128" s="118"/>
      <c r="JUB128" s="118"/>
      <c r="JUC128" s="118"/>
      <c r="JUD128" s="118"/>
      <c r="JUE128" s="118"/>
      <c r="JUF128" s="118"/>
      <c r="JUG128" s="118"/>
      <c r="JUH128" s="118"/>
      <c r="JUI128" s="118"/>
      <c r="JUJ128" s="118"/>
      <c r="JUK128" s="118"/>
      <c r="JUL128" s="118"/>
      <c r="JUM128" s="118"/>
      <c r="JUN128" s="118"/>
      <c r="JUO128" s="118"/>
      <c r="JUP128" s="118"/>
      <c r="JUQ128" s="118"/>
      <c r="JUR128" s="118"/>
      <c r="JUS128" s="118"/>
      <c r="JUT128" s="118"/>
      <c r="JUU128" s="118"/>
      <c r="JUV128" s="118"/>
      <c r="JUW128" s="118"/>
      <c r="JUX128" s="118"/>
      <c r="JUY128" s="118"/>
      <c r="JUZ128" s="118"/>
      <c r="JVA128" s="118"/>
      <c r="JVB128" s="118"/>
      <c r="JVC128" s="118"/>
      <c r="JVD128" s="118"/>
      <c r="JVE128" s="118"/>
      <c r="JVF128" s="118"/>
      <c r="JVG128" s="118"/>
      <c r="JVH128" s="118"/>
      <c r="JVI128" s="118"/>
      <c r="JVJ128" s="118"/>
      <c r="JVK128" s="118"/>
      <c r="JVL128" s="118"/>
      <c r="JVM128" s="118"/>
      <c r="JVN128" s="118"/>
      <c r="JVO128" s="118"/>
      <c r="JVP128" s="118"/>
      <c r="JVQ128" s="118"/>
      <c r="JVR128" s="118"/>
      <c r="JVS128" s="118"/>
      <c r="JVT128" s="118"/>
      <c r="JVU128" s="118"/>
      <c r="JVV128" s="118"/>
      <c r="JVW128" s="118"/>
      <c r="JVX128" s="118"/>
      <c r="JVY128" s="118"/>
      <c r="JVZ128" s="118"/>
      <c r="JWA128" s="118"/>
      <c r="JWB128" s="118"/>
      <c r="JWC128" s="118"/>
      <c r="JWD128" s="118"/>
      <c r="JWE128" s="118"/>
      <c r="JWF128" s="118"/>
      <c r="JWG128" s="118"/>
      <c r="JWH128" s="118"/>
      <c r="JWI128" s="118"/>
      <c r="JWJ128" s="118"/>
      <c r="JWK128" s="118"/>
      <c r="JWL128" s="118"/>
      <c r="JWM128" s="118"/>
      <c r="JWN128" s="118"/>
      <c r="JWO128" s="118"/>
      <c r="JWP128" s="118"/>
      <c r="JWQ128" s="118"/>
      <c r="JWR128" s="118"/>
      <c r="JWS128" s="118"/>
      <c r="JWT128" s="118"/>
      <c r="JWU128" s="118"/>
      <c r="JWV128" s="118"/>
      <c r="JWW128" s="118"/>
      <c r="JWX128" s="118"/>
      <c r="JWY128" s="118"/>
      <c r="JWZ128" s="118"/>
      <c r="JXA128" s="118"/>
      <c r="JXB128" s="118"/>
      <c r="JXC128" s="118"/>
      <c r="JXD128" s="118"/>
      <c r="JXE128" s="118"/>
      <c r="JXF128" s="118"/>
      <c r="JXG128" s="118"/>
      <c r="JXH128" s="118"/>
      <c r="JXI128" s="118"/>
      <c r="JXJ128" s="118"/>
      <c r="JXK128" s="118"/>
      <c r="JXL128" s="118"/>
      <c r="JXM128" s="118"/>
      <c r="JXN128" s="118"/>
      <c r="JXO128" s="118"/>
      <c r="JXP128" s="118"/>
      <c r="JXQ128" s="118"/>
      <c r="JXR128" s="118"/>
      <c r="JXS128" s="118"/>
      <c r="JXT128" s="118"/>
      <c r="JXU128" s="118"/>
      <c r="JXV128" s="118"/>
      <c r="JXW128" s="118"/>
      <c r="JXX128" s="118"/>
      <c r="JXY128" s="118"/>
      <c r="JXZ128" s="118"/>
      <c r="JYA128" s="118"/>
      <c r="JYB128" s="118"/>
      <c r="JYC128" s="118"/>
      <c r="JYD128" s="118"/>
      <c r="JYE128" s="118"/>
      <c r="JYF128" s="118"/>
      <c r="JYG128" s="118"/>
      <c r="JYH128" s="118"/>
      <c r="JYI128" s="118"/>
      <c r="JYJ128" s="118"/>
      <c r="JYK128" s="118"/>
      <c r="JYL128" s="118"/>
      <c r="JYM128" s="118"/>
      <c r="JYN128" s="118"/>
      <c r="JYO128" s="118"/>
      <c r="JYP128" s="118"/>
      <c r="JYQ128" s="118"/>
      <c r="JYR128" s="118"/>
      <c r="JYS128" s="118"/>
      <c r="JYT128" s="118"/>
      <c r="JYU128" s="118"/>
      <c r="JYV128" s="118"/>
      <c r="JYW128" s="118"/>
      <c r="JYX128" s="118"/>
      <c r="JYY128" s="118"/>
      <c r="JYZ128" s="118"/>
      <c r="JZA128" s="118"/>
      <c r="JZB128" s="118"/>
      <c r="JZC128" s="118"/>
      <c r="JZD128" s="118"/>
      <c r="JZE128" s="118"/>
      <c r="JZF128" s="118"/>
      <c r="JZG128" s="118"/>
      <c r="JZH128" s="118"/>
      <c r="JZI128" s="118"/>
      <c r="JZJ128" s="118"/>
      <c r="JZK128" s="118"/>
      <c r="JZL128" s="118"/>
      <c r="JZM128" s="118"/>
      <c r="JZN128" s="118"/>
      <c r="JZO128" s="118"/>
      <c r="JZP128" s="118"/>
      <c r="JZQ128" s="118"/>
      <c r="JZR128" s="118"/>
      <c r="JZS128" s="118"/>
      <c r="JZT128" s="118"/>
      <c r="JZU128" s="118"/>
      <c r="JZV128" s="118"/>
      <c r="JZW128" s="118"/>
      <c r="JZX128" s="118"/>
      <c r="JZY128" s="118"/>
      <c r="JZZ128" s="118"/>
      <c r="KAA128" s="118"/>
      <c r="KAB128" s="118"/>
      <c r="KAC128" s="118"/>
      <c r="KAD128" s="118"/>
      <c r="KAE128" s="118"/>
      <c r="KAF128" s="118"/>
      <c r="KAG128" s="118"/>
      <c r="KAH128" s="118"/>
      <c r="KAI128" s="118"/>
      <c r="KAJ128" s="118"/>
      <c r="KAK128" s="118"/>
      <c r="KAL128" s="118"/>
      <c r="KAM128" s="118"/>
      <c r="KAN128" s="118"/>
      <c r="KAO128" s="118"/>
      <c r="KAP128" s="118"/>
      <c r="KAQ128" s="118"/>
      <c r="KAR128" s="118"/>
      <c r="KAS128" s="118"/>
      <c r="KAT128" s="118"/>
      <c r="KAU128" s="118"/>
      <c r="KAV128" s="118"/>
      <c r="KAW128" s="118"/>
      <c r="KAX128" s="118"/>
      <c r="KAY128" s="118"/>
      <c r="KAZ128" s="118"/>
      <c r="KBA128" s="118"/>
      <c r="KBB128" s="118"/>
      <c r="KBC128" s="118"/>
      <c r="KBD128" s="118"/>
      <c r="KBE128" s="118"/>
      <c r="KBF128" s="118"/>
      <c r="KBG128" s="118"/>
      <c r="KBH128" s="118"/>
      <c r="KBI128" s="118"/>
      <c r="KBJ128" s="118"/>
      <c r="KBK128" s="118"/>
      <c r="KBL128" s="118"/>
      <c r="KBM128" s="118"/>
      <c r="KBN128" s="118"/>
      <c r="KBO128" s="118"/>
      <c r="KBP128" s="118"/>
      <c r="KBQ128" s="118"/>
      <c r="KBR128" s="118"/>
      <c r="KBS128" s="118"/>
      <c r="KBT128" s="118"/>
      <c r="KBU128" s="118"/>
      <c r="KBV128" s="118"/>
      <c r="KBW128" s="118"/>
      <c r="KBX128" s="118"/>
      <c r="KBY128" s="118"/>
      <c r="KBZ128" s="118"/>
      <c r="KCA128" s="118"/>
      <c r="KCB128" s="118"/>
      <c r="KCC128" s="118"/>
      <c r="KCD128" s="118"/>
      <c r="KCE128" s="118"/>
      <c r="KCF128" s="118"/>
      <c r="KCG128" s="118"/>
      <c r="KCH128" s="118"/>
      <c r="KCI128" s="118"/>
      <c r="KCJ128" s="118"/>
      <c r="KCK128" s="118"/>
      <c r="KCL128" s="118"/>
      <c r="KCM128" s="118"/>
      <c r="KCN128" s="118"/>
      <c r="KCO128" s="118"/>
      <c r="KCP128" s="118"/>
      <c r="KCQ128" s="118"/>
      <c r="KCR128" s="118"/>
      <c r="KCS128" s="118"/>
      <c r="KCT128" s="118"/>
      <c r="KCU128" s="118"/>
      <c r="KCV128" s="118"/>
      <c r="KCW128" s="118"/>
      <c r="KCX128" s="118"/>
      <c r="KCY128" s="118"/>
      <c r="KCZ128" s="118"/>
      <c r="KDA128" s="118"/>
      <c r="KDB128" s="118"/>
      <c r="KDC128" s="118"/>
      <c r="KDD128" s="118"/>
      <c r="KDE128" s="118"/>
      <c r="KDF128" s="118"/>
      <c r="KDG128" s="118"/>
      <c r="KDH128" s="118"/>
      <c r="KDI128" s="118"/>
      <c r="KDJ128" s="118"/>
      <c r="KDK128" s="118"/>
      <c r="KDL128" s="118"/>
      <c r="KDM128" s="118"/>
      <c r="KDN128" s="118"/>
      <c r="KDO128" s="118"/>
      <c r="KDP128" s="118"/>
      <c r="KDQ128" s="118"/>
      <c r="KDR128" s="118"/>
      <c r="KDS128" s="118"/>
      <c r="KDT128" s="118"/>
      <c r="KDU128" s="118"/>
      <c r="KDV128" s="118"/>
      <c r="KDW128" s="118"/>
      <c r="KDX128" s="118"/>
      <c r="KDY128" s="118"/>
      <c r="KDZ128" s="118"/>
      <c r="KEA128" s="118"/>
      <c r="KEB128" s="118"/>
      <c r="KEC128" s="118"/>
      <c r="KED128" s="118"/>
      <c r="KEE128" s="118"/>
      <c r="KEF128" s="118"/>
      <c r="KEG128" s="118"/>
      <c r="KEH128" s="118"/>
      <c r="KEI128" s="118"/>
      <c r="KEJ128" s="118"/>
      <c r="KEK128" s="118"/>
      <c r="KEL128" s="118"/>
      <c r="KEM128" s="118"/>
      <c r="KEN128" s="118"/>
      <c r="KEO128" s="118"/>
      <c r="KEP128" s="118"/>
      <c r="KEQ128" s="118"/>
      <c r="KER128" s="118"/>
      <c r="KES128" s="118"/>
      <c r="KET128" s="118"/>
      <c r="KEU128" s="118"/>
      <c r="KEV128" s="118"/>
      <c r="KEW128" s="118"/>
      <c r="KEX128" s="118"/>
      <c r="KEY128" s="118"/>
      <c r="KEZ128" s="118"/>
      <c r="KFA128" s="118"/>
      <c r="KFB128" s="118"/>
      <c r="KFC128" s="118"/>
      <c r="KFD128" s="118"/>
      <c r="KFE128" s="118"/>
      <c r="KFF128" s="118"/>
      <c r="KFG128" s="118"/>
      <c r="KFH128" s="118"/>
      <c r="KFI128" s="118"/>
      <c r="KFJ128" s="118"/>
      <c r="KFK128" s="118"/>
      <c r="KFL128" s="118"/>
      <c r="KFM128" s="118"/>
      <c r="KFN128" s="118"/>
      <c r="KFO128" s="118"/>
      <c r="KFP128" s="118"/>
      <c r="KFQ128" s="118"/>
      <c r="KFR128" s="118"/>
      <c r="KFS128" s="118"/>
      <c r="KFT128" s="118"/>
      <c r="KFU128" s="118"/>
      <c r="KFV128" s="118"/>
      <c r="KFW128" s="118"/>
      <c r="KFX128" s="118"/>
      <c r="KFY128" s="118"/>
      <c r="KFZ128" s="118"/>
      <c r="KGA128" s="118"/>
      <c r="KGB128" s="118"/>
      <c r="KGC128" s="118"/>
      <c r="KGD128" s="118"/>
      <c r="KGE128" s="118"/>
      <c r="KGF128" s="118"/>
      <c r="KGG128" s="118"/>
      <c r="KGH128" s="118"/>
      <c r="KGI128" s="118"/>
      <c r="KGJ128" s="118"/>
      <c r="KGK128" s="118"/>
      <c r="KGL128" s="118"/>
      <c r="KGM128" s="118"/>
      <c r="KGN128" s="118"/>
      <c r="KGO128" s="118"/>
      <c r="KGP128" s="118"/>
      <c r="KGQ128" s="118"/>
      <c r="KGR128" s="118"/>
      <c r="KGS128" s="118"/>
      <c r="KGT128" s="118"/>
      <c r="KGU128" s="118"/>
      <c r="KGV128" s="118"/>
      <c r="KGW128" s="118"/>
      <c r="KGX128" s="118"/>
      <c r="KGY128" s="118"/>
      <c r="KGZ128" s="118"/>
      <c r="KHA128" s="118"/>
      <c r="KHB128" s="118"/>
      <c r="KHC128" s="118"/>
      <c r="KHD128" s="118"/>
      <c r="KHE128" s="118"/>
      <c r="KHF128" s="118"/>
      <c r="KHG128" s="118"/>
      <c r="KHH128" s="118"/>
      <c r="KHI128" s="118"/>
      <c r="KHJ128" s="118"/>
      <c r="KHK128" s="118"/>
      <c r="KHL128" s="118"/>
      <c r="KHM128" s="118"/>
      <c r="KHN128" s="118"/>
      <c r="KHO128" s="118"/>
      <c r="KHP128" s="118"/>
      <c r="KHQ128" s="118"/>
      <c r="KHR128" s="118"/>
      <c r="KHS128" s="118"/>
      <c r="KHT128" s="118"/>
      <c r="KHU128" s="118"/>
      <c r="KHV128" s="118"/>
      <c r="KHW128" s="118"/>
      <c r="KHX128" s="118"/>
      <c r="KHY128" s="118"/>
      <c r="KHZ128" s="118"/>
      <c r="KIA128" s="118"/>
      <c r="KIB128" s="118"/>
      <c r="KIC128" s="118"/>
      <c r="KID128" s="118"/>
      <c r="KIE128" s="118"/>
      <c r="KIF128" s="118"/>
      <c r="KIG128" s="118"/>
      <c r="KIH128" s="118"/>
      <c r="KII128" s="118"/>
      <c r="KIJ128" s="118"/>
      <c r="KIK128" s="118"/>
      <c r="KIL128" s="118"/>
      <c r="KIM128" s="118"/>
      <c r="KIN128" s="118"/>
      <c r="KIO128" s="118"/>
      <c r="KIP128" s="118"/>
      <c r="KIQ128" s="118"/>
      <c r="KIR128" s="118"/>
      <c r="KIS128" s="118"/>
      <c r="KIT128" s="118"/>
      <c r="KIU128" s="118"/>
      <c r="KIV128" s="118"/>
      <c r="KIW128" s="118"/>
      <c r="KIX128" s="118"/>
      <c r="KIY128" s="118"/>
      <c r="KIZ128" s="118"/>
      <c r="KJA128" s="118"/>
      <c r="KJB128" s="118"/>
      <c r="KJC128" s="118"/>
      <c r="KJD128" s="118"/>
      <c r="KJE128" s="118"/>
      <c r="KJF128" s="118"/>
      <c r="KJG128" s="118"/>
      <c r="KJH128" s="118"/>
      <c r="KJI128" s="118"/>
      <c r="KJJ128" s="118"/>
      <c r="KJK128" s="118"/>
      <c r="KJL128" s="118"/>
      <c r="KJM128" s="118"/>
      <c r="KJN128" s="118"/>
      <c r="KJO128" s="118"/>
      <c r="KJP128" s="118"/>
      <c r="KJQ128" s="118"/>
      <c r="KJR128" s="118"/>
      <c r="KJS128" s="118"/>
      <c r="KJT128" s="118"/>
      <c r="KJU128" s="118"/>
      <c r="KJV128" s="118"/>
      <c r="KJW128" s="118"/>
      <c r="KJX128" s="118"/>
      <c r="KJY128" s="118"/>
      <c r="KJZ128" s="118"/>
      <c r="KKA128" s="118"/>
      <c r="KKB128" s="118"/>
      <c r="KKC128" s="118"/>
      <c r="KKD128" s="118"/>
      <c r="KKE128" s="118"/>
      <c r="KKF128" s="118"/>
      <c r="KKG128" s="118"/>
      <c r="KKH128" s="118"/>
      <c r="KKI128" s="118"/>
      <c r="KKJ128" s="118"/>
      <c r="KKK128" s="118"/>
      <c r="KKL128" s="118"/>
      <c r="KKM128" s="118"/>
      <c r="KKN128" s="118"/>
      <c r="KKO128" s="118"/>
      <c r="KKP128" s="118"/>
      <c r="KKQ128" s="118"/>
      <c r="KKR128" s="118"/>
      <c r="KKS128" s="118"/>
      <c r="KKT128" s="118"/>
      <c r="KKU128" s="118"/>
      <c r="KKV128" s="118"/>
      <c r="KKW128" s="118"/>
      <c r="KKX128" s="118"/>
      <c r="KKY128" s="118"/>
      <c r="KKZ128" s="118"/>
      <c r="KLA128" s="118"/>
      <c r="KLB128" s="118"/>
      <c r="KLC128" s="118"/>
      <c r="KLD128" s="118"/>
      <c r="KLE128" s="118"/>
      <c r="KLF128" s="118"/>
      <c r="KLG128" s="118"/>
      <c r="KLH128" s="118"/>
      <c r="KLI128" s="118"/>
      <c r="KLJ128" s="118"/>
      <c r="KLK128" s="118"/>
      <c r="KLL128" s="118"/>
      <c r="KLM128" s="118"/>
      <c r="KLN128" s="118"/>
      <c r="KLO128" s="118"/>
      <c r="KLP128" s="118"/>
      <c r="KLQ128" s="118"/>
      <c r="KLR128" s="118"/>
      <c r="KLS128" s="118"/>
      <c r="KLT128" s="118"/>
      <c r="KLU128" s="118"/>
      <c r="KLV128" s="118"/>
      <c r="KLW128" s="118"/>
      <c r="KLX128" s="118"/>
      <c r="KLY128" s="118"/>
      <c r="KLZ128" s="118"/>
      <c r="KMA128" s="118"/>
      <c r="KMB128" s="118"/>
      <c r="KMC128" s="118"/>
      <c r="KMD128" s="118"/>
      <c r="KME128" s="118"/>
      <c r="KMF128" s="118"/>
      <c r="KMG128" s="118"/>
      <c r="KMH128" s="118"/>
      <c r="KMI128" s="118"/>
      <c r="KMJ128" s="118"/>
      <c r="KMK128" s="118"/>
      <c r="KML128" s="118"/>
      <c r="KMM128" s="118"/>
      <c r="KMN128" s="118"/>
      <c r="KMO128" s="118"/>
      <c r="KMP128" s="118"/>
      <c r="KMQ128" s="118"/>
      <c r="KMR128" s="118"/>
      <c r="KMS128" s="118"/>
      <c r="KMT128" s="118"/>
      <c r="KMU128" s="118"/>
      <c r="KMV128" s="118"/>
      <c r="KMW128" s="118"/>
      <c r="KMX128" s="118"/>
      <c r="KMY128" s="118"/>
      <c r="KMZ128" s="118"/>
      <c r="KNA128" s="118"/>
      <c r="KNB128" s="118"/>
      <c r="KNC128" s="118"/>
      <c r="KND128" s="118"/>
      <c r="KNE128" s="118"/>
      <c r="KNF128" s="118"/>
      <c r="KNG128" s="118"/>
      <c r="KNH128" s="118"/>
      <c r="KNI128" s="118"/>
      <c r="KNJ128" s="118"/>
      <c r="KNK128" s="118"/>
      <c r="KNL128" s="118"/>
      <c r="KNM128" s="118"/>
      <c r="KNN128" s="118"/>
      <c r="KNO128" s="118"/>
      <c r="KNP128" s="118"/>
      <c r="KNQ128" s="118"/>
      <c r="KNR128" s="118"/>
      <c r="KNS128" s="118"/>
      <c r="KNT128" s="118"/>
      <c r="KNU128" s="118"/>
      <c r="KNV128" s="118"/>
      <c r="KNW128" s="118"/>
      <c r="KNX128" s="118"/>
      <c r="KNY128" s="118"/>
      <c r="KNZ128" s="118"/>
      <c r="KOA128" s="118"/>
      <c r="KOB128" s="118"/>
      <c r="KOC128" s="118"/>
      <c r="KOD128" s="118"/>
      <c r="KOE128" s="118"/>
      <c r="KOF128" s="118"/>
      <c r="KOG128" s="118"/>
      <c r="KOH128" s="118"/>
      <c r="KOI128" s="118"/>
      <c r="KOJ128" s="118"/>
      <c r="KOK128" s="118"/>
      <c r="KOL128" s="118"/>
      <c r="KOM128" s="118"/>
      <c r="KON128" s="118"/>
      <c r="KOO128" s="118"/>
      <c r="KOP128" s="118"/>
      <c r="KOQ128" s="118"/>
      <c r="KOR128" s="118"/>
      <c r="KOS128" s="118"/>
      <c r="KOT128" s="118"/>
      <c r="KOU128" s="118"/>
      <c r="KOV128" s="118"/>
      <c r="KOW128" s="118"/>
      <c r="KOX128" s="118"/>
      <c r="KOY128" s="118"/>
      <c r="KOZ128" s="118"/>
      <c r="KPA128" s="118"/>
      <c r="KPB128" s="118"/>
      <c r="KPC128" s="118"/>
      <c r="KPD128" s="118"/>
      <c r="KPE128" s="118"/>
      <c r="KPF128" s="118"/>
      <c r="KPG128" s="118"/>
      <c r="KPH128" s="118"/>
      <c r="KPI128" s="118"/>
      <c r="KPJ128" s="118"/>
      <c r="KPK128" s="118"/>
      <c r="KPL128" s="118"/>
      <c r="KPM128" s="118"/>
      <c r="KPN128" s="118"/>
      <c r="KPO128" s="118"/>
      <c r="KPP128" s="118"/>
      <c r="KPQ128" s="118"/>
      <c r="KPR128" s="118"/>
      <c r="KPS128" s="118"/>
      <c r="KPT128" s="118"/>
      <c r="KPU128" s="118"/>
      <c r="KPV128" s="118"/>
      <c r="KPW128" s="118"/>
      <c r="KPX128" s="118"/>
      <c r="KPY128" s="118"/>
      <c r="KPZ128" s="118"/>
      <c r="KQA128" s="118"/>
      <c r="KQB128" s="118"/>
      <c r="KQC128" s="118"/>
      <c r="KQD128" s="118"/>
      <c r="KQE128" s="118"/>
      <c r="KQF128" s="118"/>
      <c r="KQG128" s="118"/>
      <c r="KQH128" s="118"/>
      <c r="KQI128" s="118"/>
      <c r="KQJ128" s="118"/>
      <c r="KQK128" s="118"/>
      <c r="KQL128" s="118"/>
      <c r="KQM128" s="118"/>
      <c r="KQN128" s="118"/>
      <c r="KQO128" s="118"/>
      <c r="KQP128" s="118"/>
      <c r="KQQ128" s="118"/>
      <c r="KQR128" s="118"/>
      <c r="KQS128" s="118"/>
      <c r="KQT128" s="118"/>
      <c r="KQU128" s="118"/>
      <c r="KQV128" s="118"/>
      <c r="KQW128" s="118"/>
      <c r="KQX128" s="118"/>
      <c r="KQY128" s="118"/>
      <c r="KQZ128" s="118"/>
      <c r="KRA128" s="118"/>
      <c r="KRB128" s="118"/>
      <c r="KRC128" s="118"/>
      <c r="KRD128" s="118"/>
      <c r="KRE128" s="118"/>
      <c r="KRF128" s="118"/>
      <c r="KRG128" s="118"/>
      <c r="KRH128" s="118"/>
      <c r="KRI128" s="118"/>
      <c r="KRJ128" s="118"/>
      <c r="KRK128" s="118"/>
      <c r="KRL128" s="118"/>
      <c r="KRM128" s="118"/>
      <c r="KRN128" s="118"/>
      <c r="KRO128" s="118"/>
      <c r="KRP128" s="118"/>
      <c r="KRQ128" s="118"/>
      <c r="KRR128" s="118"/>
      <c r="KRS128" s="118"/>
      <c r="KRT128" s="118"/>
      <c r="KRU128" s="118"/>
      <c r="KRV128" s="118"/>
      <c r="KRW128" s="118"/>
      <c r="KRX128" s="118"/>
      <c r="KRY128" s="118"/>
      <c r="KRZ128" s="118"/>
      <c r="KSA128" s="118"/>
      <c r="KSB128" s="118"/>
      <c r="KSC128" s="118"/>
      <c r="KSD128" s="118"/>
      <c r="KSE128" s="118"/>
      <c r="KSF128" s="118"/>
      <c r="KSG128" s="118"/>
      <c r="KSH128" s="118"/>
      <c r="KSI128" s="118"/>
      <c r="KSJ128" s="118"/>
      <c r="KSK128" s="118"/>
      <c r="KSL128" s="118"/>
      <c r="KSM128" s="118"/>
      <c r="KSN128" s="118"/>
      <c r="KSO128" s="118"/>
      <c r="KSP128" s="118"/>
      <c r="KSQ128" s="118"/>
      <c r="KSR128" s="118"/>
      <c r="KSS128" s="118"/>
      <c r="KST128" s="118"/>
      <c r="KSU128" s="118"/>
      <c r="KSV128" s="118"/>
      <c r="KSW128" s="118"/>
      <c r="KSX128" s="118"/>
      <c r="KSY128" s="118"/>
      <c r="KSZ128" s="118"/>
      <c r="KTA128" s="118"/>
      <c r="KTB128" s="118"/>
      <c r="KTC128" s="118"/>
      <c r="KTD128" s="118"/>
      <c r="KTE128" s="118"/>
      <c r="KTF128" s="118"/>
      <c r="KTG128" s="118"/>
      <c r="KTH128" s="118"/>
      <c r="KTI128" s="118"/>
      <c r="KTJ128" s="118"/>
      <c r="KTK128" s="118"/>
      <c r="KTL128" s="118"/>
      <c r="KTM128" s="118"/>
      <c r="KTN128" s="118"/>
      <c r="KTO128" s="118"/>
      <c r="KTP128" s="118"/>
      <c r="KTQ128" s="118"/>
      <c r="KTR128" s="118"/>
      <c r="KTS128" s="118"/>
      <c r="KTT128" s="118"/>
      <c r="KTU128" s="118"/>
      <c r="KTV128" s="118"/>
      <c r="KTW128" s="118"/>
      <c r="KTX128" s="118"/>
      <c r="KTY128" s="118"/>
      <c r="KTZ128" s="118"/>
      <c r="KUA128" s="118"/>
      <c r="KUB128" s="118"/>
      <c r="KUC128" s="118"/>
      <c r="KUD128" s="118"/>
      <c r="KUE128" s="118"/>
      <c r="KUF128" s="118"/>
      <c r="KUG128" s="118"/>
      <c r="KUH128" s="118"/>
      <c r="KUI128" s="118"/>
      <c r="KUJ128" s="118"/>
      <c r="KUK128" s="118"/>
      <c r="KUL128" s="118"/>
      <c r="KUM128" s="118"/>
      <c r="KUN128" s="118"/>
      <c r="KUO128" s="118"/>
      <c r="KUP128" s="118"/>
      <c r="KUQ128" s="118"/>
      <c r="KUR128" s="118"/>
      <c r="KUS128" s="118"/>
      <c r="KUT128" s="118"/>
      <c r="KUU128" s="118"/>
      <c r="KUV128" s="118"/>
      <c r="KUW128" s="118"/>
      <c r="KUX128" s="118"/>
      <c r="KUY128" s="118"/>
      <c r="KUZ128" s="118"/>
      <c r="KVA128" s="118"/>
      <c r="KVB128" s="118"/>
      <c r="KVC128" s="118"/>
      <c r="KVD128" s="118"/>
      <c r="KVE128" s="118"/>
      <c r="KVF128" s="118"/>
      <c r="KVG128" s="118"/>
      <c r="KVH128" s="118"/>
      <c r="KVI128" s="118"/>
      <c r="KVJ128" s="118"/>
      <c r="KVK128" s="118"/>
      <c r="KVL128" s="118"/>
      <c r="KVM128" s="118"/>
      <c r="KVN128" s="118"/>
      <c r="KVO128" s="118"/>
      <c r="KVP128" s="118"/>
      <c r="KVQ128" s="118"/>
      <c r="KVR128" s="118"/>
      <c r="KVS128" s="118"/>
      <c r="KVT128" s="118"/>
      <c r="KVU128" s="118"/>
      <c r="KVV128" s="118"/>
      <c r="KVW128" s="118"/>
      <c r="KVX128" s="118"/>
      <c r="KVY128" s="118"/>
      <c r="KVZ128" s="118"/>
      <c r="KWA128" s="118"/>
      <c r="KWB128" s="118"/>
      <c r="KWC128" s="118"/>
      <c r="KWD128" s="118"/>
      <c r="KWE128" s="118"/>
      <c r="KWF128" s="118"/>
      <c r="KWG128" s="118"/>
      <c r="KWH128" s="118"/>
      <c r="KWI128" s="118"/>
      <c r="KWJ128" s="118"/>
      <c r="KWK128" s="118"/>
      <c r="KWL128" s="118"/>
      <c r="KWM128" s="118"/>
      <c r="KWN128" s="118"/>
      <c r="KWO128" s="118"/>
      <c r="KWP128" s="118"/>
      <c r="KWQ128" s="118"/>
      <c r="KWR128" s="118"/>
      <c r="KWS128" s="118"/>
      <c r="KWT128" s="118"/>
      <c r="KWU128" s="118"/>
      <c r="KWV128" s="118"/>
      <c r="KWW128" s="118"/>
      <c r="KWX128" s="118"/>
      <c r="KWY128" s="118"/>
      <c r="KWZ128" s="118"/>
      <c r="KXA128" s="118"/>
      <c r="KXB128" s="118"/>
      <c r="KXC128" s="118"/>
      <c r="KXD128" s="118"/>
      <c r="KXE128" s="118"/>
      <c r="KXF128" s="118"/>
      <c r="KXG128" s="118"/>
      <c r="KXH128" s="118"/>
      <c r="KXI128" s="118"/>
      <c r="KXJ128" s="118"/>
      <c r="KXK128" s="118"/>
      <c r="KXL128" s="118"/>
      <c r="KXM128" s="118"/>
      <c r="KXN128" s="118"/>
      <c r="KXO128" s="118"/>
      <c r="KXP128" s="118"/>
      <c r="KXQ128" s="118"/>
      <c r="KXR128" s="118"/>
      <c r="KXS128" s="118"/>
      <c r="KXT128" s="118"/>
      <c r="KXU128" s="118"/>
      <c r="KXV128" s="118"/>
      <c r="KXW128" s="118"/>
      <c r="KXX128" s="118"/>
      <c r="KXY128" s="118"/>
      <c r="KXZ128" s="118"/>
      <c r="KYA128" s="118"/>
      <c r="KYB128" s="118"/>
      <c r="KYC128" s="118"/>
      <c r="KYD128" s="118"/>
      <c r="KYE128" s="118"/>
      <c r="KYF128" s="118"/>
      <c r="KYG128" s="118"/>
      <c r="KYH128" s="118"/>
      <c r="KYI128" s="118"/>
      <c r="KYJ128" s="118"/>
      <c r="KYK128" s="118"/>
      <c r="KYL128" s="118"/>
      <c r="KYM128" s="118"/>
      <c r="KYN128" s="118"/>
      <c r="KYO128" s="118"/>
      <c r="KYP128" s="118"/>
      <c r="KYQ128" s="118"/>
      <c r="KYR128" s="118"/>
      <c r="KYS128" s="118"/>
      <c r="KYT128" s="118"/>
      <c r="KYU128" s="118"/>
      <c r="KYV128" s="118"/>
      <c r="KYW128" s="118"/>
      <c r="KYX128" s="118"/>
      <c r="KYY128" s="118"/>
      <c r="KYZ128" s="118"/>
      <c r="KZA128" s="118"/>
      <c r="KZB128" s="118"/>
      <c r="KZC128" s="118"/>
      <c r="KZD128" s="118"/>
      <c r="KZE128" s="118"/>
      <c r="KZF128" s="118"/>
      <c r="KZG128" s="118"/>
      <c r="KZH128" s="118"/>
      <c r="KZI128" s="118"/>
      <c r="KZJ128" s="118"/>
      <c r="KZK128" s="118"/>
      <c r="KZL128" s="118"/>
      <c r="KZM128" s="118"/>
      <c r="KZN128" s="118"/>
      <c r="KZO128" s="118"/>
      <c r="KZP128" s="118"/>
      <c r="KZQ128" s="118"/>
      <c r="KZR128" s="118"/>
      <c r="KZS128" s="118"/>
      <c r="KZT128" s="118"/>
      <c r="KZU128" s="118"/>
      <c r="KZV128" s="118"/>
      <c r="KZW128" s="118"/>
      <c r="KZX128" s="118"/>
      <c r="KZY128" s="118"/>
      <c r="KZZ128" s="118"/>
      <c r="LAA128" s="118"/>
      <c r="LAB128" s="118"/>
      <c r="LAC128" s="118"/>
      <c r="LAD128" s="118"/>
      <c r="LAE128" s="118"/>
      <c r="LAF128" s="118"/>
      <c r="LAG128" s="118"/>
      <c r="LAH128" s="118"/>
      <c r="LAI128" s="118"/>
      <c r="LAJ128" s="118"/>
      <c r="LAK128" s="118"/>
      <c r="LAL128" s="118"/>
      <c r="LAM128" s="118"/>
      <c r="LAN128" s="118"/>
      <c r="LAO128" s="118"/>
      <c r="LAP128" s="118"/>
      <c r="LAQ128" s="118"/>
      <c r="LAR128" s="118"/>
      <c r="LAS128" s="118"/>
      <c r="LAT128" s="118"/>
      <c r="LAU128" s="118"/>
      <c r="LAV128" s="118"/>
      <c r="LAW128" s="118"/>
      <c r="LAX128" s="118"/>
      <c r="LAY128" s="118"/>
      <c r="LAZ128" s="118"/>
      <c r="LBA128" s="118"/>
      <c r="LBB128" s="118"/>
      <c r="LBC128" s="118"/>
      <c r="LBD128" s="118"/>
      <c r="LBE128" s="118"/>
      <c r="LBF128" s="118"/>
      <c r="LBG128" s="118"/>
      <c r="LBH128" s="118"/>
      <c r="LBI128" s="118"/>
      <c r="LBJ128" s="118"/>
      <c r="LBK128" s="118"/>
      <c r="LBL128" s="118"/>
      <c r="LBM128" s="118"/>
      <c r="LBN128" s="118"/>
      <c r="LBO128" s="118"/>
      <c r="LBP128" s="118"/>
      <c r="LBQ128" s="118"/>
      <c r="LBR128" s="118"/>
      <c r="LBS128" s="118"/>
      <c r="LBT128" s="118"/>
      <c r="LBU128" s="118"/>
      <c r="LBV128" s="118"/>
      <c r="LBW128" s="118"/>
      <c r="LBX128" s="118"/>
      <c r="LBY128" s="118"/>
      <c r="LBZ128" s="118"/>
      <c r="LCA128" s="118"/>
      <c r="LCB128" s="118"/>
      <c r="LCC128" s="118"/>
      <c r="LCD128" s="118"/>
      <c r="LCE128" s="118"/>
      <c r="LCF128" s="118"/>
      <c r="LCG128" s="118"/>
      <c r="LCH128" s="118"/>
      <c r="LCI128" s="118"/>
      <c r="LCJ128" s="118"/>
      <c r="LCK128" s="118"/>
      <c r="LCL128" s="118"/>
      <c r="LCM128" s="118"/>
      <c r="LCN128" s="118"/>
      <c r="LCO128" s="118"/>
      <c r="LCP128" s="118"/>
      <c r="LCQ128" s="118"/>
      <c r="LCR128" s="118"/>
      <c r="LCS128" s="118"/>
      <c r="LCT128" s="118"/>
      <c r="LCU128" s="118"/>
      <c r="LCV128" s="118"/>
      <c r="LCW128" s="118"/>
      <c r="LCX128" s="118"/>
      <c r="LCY128" s="118"/>
      <c r="LCZ128" s="118"/>
      <c r="LDA128" s="118"/>
      <c r="LDB128" s="118"/>
      <c r="LDC128" s="118"/>
      <c r="LDD128" s="118"/>
      <c r="LDE128" s="118"/>
      <c r="LDF128" s="118"/>
      <c r="LDG128" s="118"/>
      <c r="LDH128" s="118"/>
      <c r="LDI128" s="118"/>
      <c r="LDJ128" s="118"/>
      <c r="LDK128" s="118"/>
      <c r="LDL128" s="118"/>
      <c r="LDM128" s="118"/>
      <c r="LDN128" s="118"/>
      <c r="LDO128" s="118"/>
      <c r="LDP128" s="118"/>
      <c r="LDQ128" s="118"/>
      <c r="LDR128" s="118"/>
      <c r="LDS128" s="118"/>
      <c r="LDT128" s="118"/>
      <c r="LDU128" s="118"/>
      <c r="LDV128" s="118"/>
      <c r="LDW128" s="118"/>
      <c r="LDX128" s="118"/>
      <c r="LDY128" s="118"/>
      <c r="LDZ128" s="118"/>
      <c r="LEA128" s="118"/>
      <c r="LEB128" s="118"/>
      <c r="LEC128" s="118"/>
      <c r="LED128" s="118"/>
      <c r="LEE128" s="118"/>
      <c r="LEF128" s="118"/>
      <c r="LEG128" s="118"/>
      <c r="LEH128" s="118"/>
      <c r="LEI128" s="118"/>
      <c r="LEJ128" s="118"/>
      <c r="LEK128" s="118"/>
      <c r="LEL128" s="118"/>
      <c r="LEM128" s="118"/>
      <c r="LEN128" s="118"/>
      <c r="LEO128" s="118"/>
      <c r="LEP128" s="118"/>
      <c r="LEQ128" s="118"/>
      <c r="LER128" s="118"/>
      <c r="LES128" s="118"/>
      <c r="LET128" s="118"/>
      <c r="LEU128" s="118"/>
      <c r="LEV128" s="118"/>
      <c r="LEW128" s="118"/>
      <c r="LEX128" s="118"/>
      <c r="LEY128" s="118"/>
      <c r="LEZ128" s="118"/>
      <c r="LFA128" s="118"/>
      <c r="LFB128" s="118"/>
      <c r="LFC128" s="118"/>
      <c r="LFD128" s="118"/>
      <c r="LFE128" s="118"/>
      <c r="LFF128" s="118"/>
      <c r="LFG128" s="118"/>
      <c r="LFH128" s="118"/>
      <c r="LFI128" s="118"/>
      <c r="LFJ128" s="118"/>
      <c r="LFK128" s="118"/>
      <c r="LFL128" s="118"/>
      <c r="LFM128" s="118"/>
      <c r="LFN128" s="118"/>
      <c r="LFO128" s="118"/>
      <c r="LFP128" s="118"/>
      <c r="LFQ128" s="118"/>
      <c r="LFR128" s="118"/>
      <c r="LFS128" s="118"/>
      <c r="LFT128" s="118"/>
      <c r="LFU128" s="118"/>
      <c r="LFV128" s="118"/>
      <c r="LFW128" s="118"/>
      <c r="LFX128" s="118"/>
      <c r="LFY128" s="118"/>
      <c r="LFZ128" s="118"/>
      <c r="LGA128" s="118"/>
      <c r="LGB128" s="118"/>
      <c r="LGC128" s="118"/>
      <c r="LGD128" s="118"/>
      <c r="LGE128" s="118"/>
      <c r="LGF128" s="118"/>
      <c r="LGG128" s="118"/>
      <c r="LGH128" s="118"/>
      <c r="LGI128" s="118"/>
      <c r="LGJ128" s="118"/>
      <c r="LGK128" s="118"/>
      <c r="LGL128" s="118"/>
      <c r="LGM128" s="118"/>
      <c r="LGN128" s="118"/>
      <c r="LGO128" s="118"/>
      <c r="LGP128" s="118"/>
      <c r="LGQ128" s="118"/>
      <c r="LGR128" s="118"/>
      <c r="LGS128" s="118"/>
      <c r="LGT128" s="118"/>
      <c r="LGU128" s="118"/>
      <c r="LGV128" s="118"/>
      <c r="LGW128" s="118"/>
      <c r="LGX128" s="118"/>
      <c r="LGY128" s="118"/>
      <c r="LGZ128" s="118"/>
      <c r="LHA128" s="118"/>
      <c r="LHB128" s="118"/>
      <c r="LHC128" s="118"/>
      <c r="LHD128" s="118"/>
      <c r="LHE128" s="118"/>
      <c r="LHF128" s="118"/>
      <c r="LHG128" s="118"/>
      <c r="LHH128" s="118"/>
      <c r="LHI128" s="118"/>
      <c r="LHJ128" s="118"/>
      <c r="LHK128" s="118"/>
      <c r="LHL128" s="118"/>
      <c r="LHM128" s="118"/>
      <c r="LHN128" s="118"/>
      <c r="LHO128" s="118"/>
      <c r="LHP128" s="118"/>
      <c r="LHQ128" s="118"/>
      <c r="LHR128" s="118"/>
      <c r="LHS128" s="118"/>
      <c r="LHT128" s="118"/>
      <c r="LHU128" s="118"/>
      <c r="LHV128" s="118"/>
      <c r="LHW128" s="118"/>
      <c r="LHX128" s="118"/>
      <c r="LHY128" s="118"/>
      <c r="LHZ128" s="118"/>
      <c r="LIA128" s="118"/>
      <c r="LIB128" s="118"/>
      <c r="LIC128" s="118"/>
      <c r="LID128" s="118"/>
      <c r="LIE128" s="118"/>
      <c r="LIF128" s="118"/>
      <c r="LIG128" s="118"/>
      <c r="LIH128" s="118"/>
      <c r="LII128" s="118"/>
      <c r="LIJ128" s="118"/>
      <c r="LIK128" s="118"/>
      <c r="LIL128" s="118"/>
      <c r="LIM128" s="118"/>
      <c r="LIN128" s="118"/>
      <c r="LIO128" s="118"/>
      <c r="LIP128" s="118"/>
      <c r="LIQ128" s="118"/>
      <c r="LIR128" s="118"/>
      <c r="LIS128" s="118"/>
      <c r="LIT128" s="118"/>
      <c r="LIU128" s="118"/>
      <c r="LIV128" s="118"/>
      <c r="LIW128" s="118"/>
      <c r="LIX128" s="118"/>
      <c r="LIY128" s="118"/>
      <c r="LIZ128" s="118"/>
      <c r="LJA128" s="118"/>
      <c r="LJB128" s="118"/>
      <c r="LJC128" s="118"/>
      <c r="LJD128" s="118"/>
      <c r="LJE128" s="118"/>
      <c r="LJF128" s="118"/>
      <c r="LJG128" s="118"/>
      <c r="LJH128" s="118"/>
      <c r="LJI128" s="118"/>
      <c r="LJJ128" s="118"/>
      <c r="LJK128" s="118"/>
      <c r="LJL128" s="118"/>
      <c r="LJM128" s="118"/>
      <c r="LJN128" s="118"/>
      <c r="LJO128" s="118"/>
      <c r="LJP128" s="118"/>
      <c r="LJQ128" s="118"/>
      <c r="LJR128" s="118"/>
      <c r="LJS128" s="118"/>
      <c r="LJT128" s="118"/>
      <c r="LJU128" s="118"/>
      <c r="LJV128" s="118"/>
      <c r="LJW128" s="118"/>
      <c r="LJX128" s="118"/>
      <c r="LJY128" s="118"/>
      <c r="LJZ128" s="118"/>
      <c r="LKA128" s="118"/>
      <c r="LKB128" s="118"/>
      <c r="LKC128" s="118"/>
      <c r="LKD128" s="118"/>
      <c r="LKE128" s="118"/>
      <c r="LKF128" s="118"/>
      <c r="LKG128" s="118"/>
      <c r="LKH128" s="118"/>
      <c r="LKI128" s="118"/>
      <c r="LKJ128" s="118"/>
      <c r="LKK128" s="118"/>
      <c r="LKL128" s="118"/>
      <c r="LKM128" s="118"/>
      <c r="LKN128" s="118"/>
      <c r="LKO128" s="118"/>
      <c r="LKP128" s="118"/>
      <c r="LKQ128" s="118"/>
      <c r="LKR128" s="118"/>
      <c r="LKS128" s="118"/>
      <c r="LKT128" s="118"/>
      <c r="LKU128" s="118"/>
      <c r="LKV128" s="118"/>
      <c r="LKW128" s="118"/>
      <c r="LKX128" s="118"/>
      <c r="LKY128" s="118"/>
      <c r="LKZ128" s="118"/>
      <c r="LLA128" s="118"/>
      <c r="LLB128" s="118"/>
      <c r="LLC128" s="118"/>
      <c r="LLD128" s="118"/>
      <c r="LLE128" s="118"/>
      <c r="LLF128" s="118"/>
      <c r="LLG128" s="118"/>
      <c r="LLH128" s="118"/>
      <c r="LLI128" s="118"/>
      <c r="LLJ128" s="118"/>
      <c r="LLK128" s="118"/>
      <c r="LLL128" s="118"/>
      <c r="LLM128" s="118"/>
      <c r="LLN128" s="118"/>
      <c r="LLO128" s="118"/>
      <c r="LLP128" s="118"/>
      <c r="LLQ128" s="118"/>
      <c r="LLR128" s="118"/>
      <c r="LLS128" s="118"/>
      <c r="LLT128" s="118"/>
      <c r="LLU128" s="118"/>
      <c r="LLV128" s="118"/>
      <c r="LLW128" s="118"/>
      <c r="LLX128" s="118"/>
      <c r="LLY128" s="118"/>
      <c r="LLZ128" s="118"/>
      <c r="LMA128" s="118"/>
      <c r="LMB128" s="118"/>
      <c r="LMC128" s="118"/>
      <c r="LMD128" s="118"/>
      <c r="LME128" s="118"/>
      <c r="LMF128" s="118"/>
      <c r="LMG128" s="118"/>
      <c r="LMH128" s="118"/>
      <c r="LMI128" s="118"/>
      <c r="LMJ128" s="118"/>
      <c r="LMK128" s="118"/>
      <c r="LML128" s="118"/>
      <c r="LMM128" s="118"/>
      <c r="LMN128" s="118"/>
      <c r="LMO128" s="118"/>
      <c r="LMP128" s="118"/>
      <c r="LMQ128" s="118"/>
      <c r="LMR128" s="118"/>
      <c r="LMS128" s="118"/>
      <c r="LMT128" s="118"/>
      <c r="LMU128" s="118"/>
      <c r="LMV128" s="118"/>
      <c r="LMW128" s="118"/>
      <c r="LMX128" s="118"/>
      <c r="LMY128" s="118"/>
      <c r="LMZ128" s="118"/>
      <c r="LNA128" s="118"/>
      <c r="LNB128" s="118"/>
      <c r="LNC128" s="118"/>
      <c r="LND128" s="118"/>
      <c r="LNE128" s="118"/>
      <c r="LNF128" s="118"/>
      <c r="LNG128" s="118"/>
      <c r="LNH128" s="118"/>
      <c r="LNI128" s="118"/>
      <c r="LNJ128" s="118"/>
      <c r="LNK128" s="118"/>
      <c r="LNL128" s="118"/>
      <c r="LNM128" s="118"/>
      <c r="LNN128" s="118"/>
      <c r="LNO128" s="118"/>
      <c r="LNP128" s="118"/>
      <c r="LNQ128" s="118"/>
      <c r="LNR128" s="118"/>
      <c r="LNS128" s="118"/>
      <c r="LNT128" s="118"/>
      <c r="LNU128" s="118"/>
      <c r="LNV128" s="118"/>
      <c r="LNW128" s="118"/>
      <c r="LNX128" s="118"/>
      <c r="LNY128" s="118"/>
      <c r="LNZ128" s="118"/>
      <c r="LOA128" s="118"/>
      <c r="LOB128" s="118"/>
      <c r="LOC128" s="118"/>
      <c r="LOD128" s="118"/>
      <c r="LOE128" s="118"/>
      <c r="LOF128" s="118"/>
      <c r="LOG128" s="118"/>
      <c r="LOH128" s="118"/>
      <c r="LOI128" s="118"/>
      <c r="LOJ128" s="118"/>
      <c r="LOK128" s="118"/>
      <c r="LOL128" s="118"/>
      <c r="LOM128" s="118"/>
      <c r="LON128" s="118"/>
      <c r="LOO128" s="118"/>
      <c r="LOP128" s="118"/>
      <c r="LOQ128" s="118"/>
      <c r="LOR128" s="118"/>
      <c r="LOS128" s="118"/>
      <c r="LOT128" s="118"/>
      <c r="LOU128" s="118"/>
      <c r="LOV128" s="118"/>
      <c r="LOW128" s="118"/>
      <c r="LOX128" s="118"/>
      <c r="LOY128" s="118"/>
      <c r="LOZ128" s="118"/>
      <c r="LPA128" s="118"/>
      <c r="LPB128" s="118"/>
      <c r="LPC128" s="118"/>
      <c r="LPD128" s="118"/>
      <c r="LPE128" s="118"/>
      <c r="LPF128" s="118"/>
      <c r="LPG128" s="118"/>
      <c r="LPH128" s="118"/>
      <c r="LPI128" s="118"/>
      <c r="LPJ128" s="118"/>
      <c r="LPK128" s="118"/>
      <c r="LPL128" s="118"/>
      <c r="LPM128" s="118"/>
      <c r="LPN128" s="118"/>
      <c r="LPO128" s="118"/>
      <c r="LPP128" s="118"/>
      <c r="LPQ128" s="118"/>
      <c r="LPR128" s="118"/>
      <c r="LPS128" s="118"/>
      <c r="LPT128" s="118"/>
      <c r="LPU128" s="118"/>
      <c r="LPV128" s="118"/>
      <c r="LPW128" s="118"/>
      <c r="LPX128" s="118"/>
      <c r="LPY128" s="118"/>
      <c r="LPZ128" s="118"/>
      <c r="LQA128" s="118"/>
      <c r="LQB128" s="118"/>
      <c r="LQC128" s="118"/>
      <c r="LQD128" s="118"/>
      <c r="LQE128" s="118"/>
      <c r="LQF128" s="118"/>
      <c r="LQG128" s="118"/>
      <c r="LQH128" s="118"/>
      <c r="LQI128" s="118"/>
      <c r="LQJ128" s="118"/>
      <c r="LQK128" s="118"/>
      <c r="LQL128" s="118"/>
      <c r="LQM128" s="118"/>
      <c r="LQN128" s="118"/>
      <c r="LQO128" s="118"/>
      <c r="LQP128" s="118"/>
      <c r="LQQ128" s="118"/>
      <c r="LQR128" s="118"/>
      <c r="LQS128" s="118"/>
      <c r="LQT128" s="118"/>
      <c r="LQU128" s="118"/>
      <c r="LQV128" s="118"/>
      <c r="LQW128" s="118"/>
      <c r="LQX128" s="118"/>
      <c r="LQY128" s="118"/>
      <c r="LQZ128" s="118"/>
      <c r="LRA128" s="118"/>
      <c r="LRB128" s="118"/>
      <c r="LRC128" s="118"/>
      <c r="LRD128" s="118"/>
      <c r="LRE128" s="118"/>
      <c r="LRF128" s="118"/>
      <c r="LRG128" s="118"/>
      <c r="LRH128" s="118"/>
      <c r="LRI128" s="118"/>
      <c r="LRJ128" s="118"/>
      <c r="LRK128" s="118"/>
      <c r="LRL128" s="118"/>
      <c r="LRM128" s="118"/>
      <c r="LRN128" s="118"/>
      <c r="LRO128" s="118"/>
      <c r="LRP128" s="118"/>
      <c r="LRQ128" s="118"/>
      <c r="LRR128" s="118"/>
      <c r="LRS128" s="118"/>
      <c r="LRT128" s="118"/>
      <c r="LRU128" s="118"/>
      <c r="LRV128" s="118"/>
      <c r="LRW128" s="118"/>
      <c r="LRX128" s="118"/>
      <c r="LRY128" s="118"/>
      <c r="LRZ128" s="118"/>
      <c r="LSA128" s="118"/>
      <c r="LSB128" s="118"/>
      <c r="LSC128" s="118"/>
      <c r="LSD128" s="118"/>
      <c r="LSE128" s="118"/>
      <c r="LSF128" s="118"/>
      <c r="LSG128" s="118"/>
      <c r="LSH128" s="118"/>
      <c r="LSI128" s="118"/>
      <c r="LSJ128" s="118"/>
      <c r="LSK128" s="118"/>
      <c r="LSL128" s="118"/>
      <c r="LSM128" s="118"/>
      <c r="LSN128" s="118"/>
      <c r="LSO128" s="118"/>
      <c r="LSP128" s="118"/>
      <c r="LSQ128" s="118"/>
      <c r="LSR128" s="118"/>
      <c r="LSS128" s="118"/>
      <c r="LST128" s="118"/>
      <c r="LSU128" s="118"/>
      <c r="LSV128" s="118"/>
      <c r="LSW128" s="118"/>
      <c r="LSX128" s="118"/>
      <c r="LSY128" s="118"/>
      <c r="LSZ128" s="118"/>
      <c r="LTA128" s="118"/>
      <c r="LTB128" s="118"/>
      <c r="LTC128" s="118"/>
      <c r="LTD128" s="118"/>
      <c r="LTE128" s="118"/>
      <c r="LTF128" s="118"/>
      <c r="LTG128" s="118"/>
      <c r="LTH128" s="118"/>
      <c r="LTI128" s="118"/>
      <c r="LTJ128" s="118"/>
      <c r="LTK128" s="118"/>
      <c r="LTL128" s="118"/>
      <c r="LTM128" s="118"/>
      <c r="LTN128" s="118"/>
      <c r="LTO128" s="118"/>
      <c r="LTP128" s="118"/>
      <c r="LTQ128" s="118"/>
      <c r="LTR128" s="118"/>
      <c r="LTS128" s="118"/>
      <c r="LTT128" s="118"/>
      <c r="LTU128" s="118"/>
      <c r="LTV128" s="118"/>
      <c r="LTW128" s="118"/>
      <c r="LTX128" s="118"/>
      <c r="LTY128" s="118"/>
      <c r="LTZ128" s="118"/>
      <c r="LUA128" s="118"/>
      <c r="LUB128" s="118"/>
      <c r="LUC128" s="118"/>
      <c r="LUD128" s="118"/>
      <c r="LUE128" s="118"/>
      <c r="LUF128" s="118"/>
      <c r="LUG128" s="118"/>
      <c r="LUH128" s="118"/>
      <c r="LUI128" s="118"/>
      <c r="LUJ128" s="118"/>
      <c r="LUK128" s="118"/>
      <c r="LUL128" s="118"/>
      <c r="LUM128" s="118"/>
      <c r="LUN128" s="118"/>
      <c r="LUO128" s="118"/>
      <c r="LUP128" s="118"/>
      <c r="LUQ128" s="118"/>
      <c r="LUR128" s="118"/>
      <c r="LUS128" s="118"/>
      <c r="LUT128" s="118"/>
      <c r="LUU128" s="118"/>
      <c r="LUV128" s="118"/>
      <c r="LUW128" s="118"/>
      <c r="LUX128" s="118"/>
      <c r="LUY128" s="118"/>
      <c r="LUZ128" s="118"/>
      <c r="LVA128" s="118"/>
      <c r="LVB128" s="118"/>
      <c r="LVC128" s="118"/>
      <c r="LVD128" s="118"/>
      <c r="LVE128" s="118"/>
      <c r="LVF128" s="118"/>
      <c r="LVG128" s="118"/>
      <c r="LVH128" s="118"/>
      <c r="LVI128" s="118"/>
      <c r="LVJ128" s="118"/>
      <c r="LVK128" s="118"/>
      <c r="LVL128" s="118"/>
      <c r="LVM128" s="118"/>
      <c r="LVN128" s="118"/>
      <c r="LVO128" s="118"/>
      <c r="LVP128" s="118"/>
      <c r="LVQ128" s="118"/>
      <c r="LVR128" s="118"/>
      <c r="LVS128" s="118"/>
      <c r="LVT128" s="118"/>
      <c r="LVU128" s="118"/>
      <c r="LVV128" s="118"/>
      <c r="LVW128" s="118"/>
      <c r="LVX128" s="118"/>
      <c r="LVY128" s="118"/>
      <c r="LVZ128" s="118"/>
      <c r="LWA128" s="118"/>
      <c r="LWB128" s="118"/>
      <c r="LWC128" s="118"/>
      <c r="LWD128" s="118"/>
      <c r="LWE128" s="118"/>
      <c r="LWF128" s="118"/>
      <c r="LWG128" s="118"/>
      <c r="LWH128" s="118"/>
      <c r="LWI128" s="118"/>
      <c r="LWJ128" s="118"/>
      <c r="LWK128" s="118"/>
      <c r="LWL128" s="118"/>
      <c r="LWM128" s="118"/>
      <c r="LWN128" s="118"/>
      <c r="LWO128" s="118"/>
      <c r="LWP128" s="118"/>
      <c r="LWQ128" s="118"/>
      <c r="LWR128" s="118"/>
      <c r="LWS128" s="118"/>
      <c r="LWT128" s="118"/>
      <c r="LWU128" s="118"/>
      <c r="LWV128" s="118"/>
      <c r="LWW128" s="118"/>
      <c r="LWX128" s="118"/>
      <c r="LWY128" s="118"/>
      <c r="LWZ128" s="118"/>
      <c r="LXA128" s="118"/>
      <c r="LXB128" s="118"/>
      <c r="LXC128" s="118"/>
      <c r="LXD128" s="118"/>
      <c r="LXE128" s="118"/>
      <c r="LXF128" s="118"/>
      <c r="LXG128" s="118"/>
      <c r="LXH128" s="118"/>
      <c r="LXI128" s="118"/>
      <c r="LXJ128" s="118"/>
      <c r="LXK128" s="118"/>
      <c r="LXL128" s="118"/>
      <c r="LXM128" s="118"/>
      <c r="LXN128" s="118"/>
      <c r="LXO128" s="118"/>
      <c r="LXP128" s="118"/>
      <c r="LXQ128" s="118"/>
      <c r="LXR128" s="118"/>
      <c r="LXS128" s="118"/>
      <c r="LXT128" s="118"/>
      <c r="LXU128" s="118"/>
      <c r="LXV128" s="118"/>
      <c r="LXW128" s="118"/>
      <c r="LXX128" s="118"/>
      <c r="LXY128" s="118"/>
      <c r="LXZ128" s="118"/>
      <c r="LYA128" s="118"/>
      <c r="LYB128" s="118"/>
      <c r="LYC128" s="118"/>
      <c r="LYD128" s="118"/>
      <c r="LYE128" s="118"/>
      <c r="LYF128" s="118"/>
      <c r="LYG128" s="118"/>
      <c r="LYH128" s="118"/>
      <c r="LYI128" s="118"/>
      <c r="LYJ128" s="118"/>
      <c r="LYK128" s="118"/>
      <c r="LYL128" s="118"/>
      <c r="LYM128" s="118"/>
      <c r="LYN128" s="118"/>
      <c r="LYO128" s="118"/>
      <c r="LYP128" s="118"/>
      <c r="LYQ128" s="118"/>
      <c r="LYR128" s="118"/>
      <c r="LYS128" s="118"/>
      <c r="LYT128" s="118"/>
      <c r="LYU128" s="118"/>
      <c r="LYV128" s="118"/>
      <c r="LYW128" s="118"/>
      <c r="LYX128" s="118"/>
      <c r="LYY128" s="118"/>
      <c r="LYZ128" s="118"/>
      <c r="LZA128" s="118"/>
      <c r="LZB128" s="118"/>
      <c r="LZC128" s="118"/>
      <c r="LZD128" s="118"/>
      <c r="LZE128" s="118"/>
      <c r="LZF128" s="118"/>
      <c r="LZG128" s="118"/>
      <c r="LZH128" s="118"/>
      <c r="LZI128" s="118"/>
      <c r="LZJ128" s="118"/>
      <c r="LZK128" s="118"/>
      <c r="LZL128" s="118"/>
      <c r="LZM128" s="118"/>
      <c r="LZN128" s="118"/>
      <c r="LZO128" s="118"/>
      <c r="LZP128" s="118"/>
      <c r="LZQ128" s="118"/>
      <c r="LZR128" s="118"/>
      <c r="LZS128" s="118"/>
      <c r="LZT128" s="118"/>
      <c r="LZU128" s="118"/>
      <c r="LZV128" s="118"/>
      <c r="LZW128" s="118"/>
      <c r="LZX128" s="118"/>
      <c r="LZY128" s="118"/>
      <c r="LZZ128" s="118"/>
      <c r="MAA128" s="118"/>
      <c r="MAB128" s="118"/>
      <c r="MAC128" s="118"/>
      <c r="MAD128" s="118"/>
      <c r="MAE128" s="118"/>
      <c r="MAF128" s="118"/>
      <c r="MAG128" s="118"/>
      <c r="MAH128" s="118"/>
      <c r="MAI128" s="118"/>
      <c r="MAJ128" s="118"/>
      <c r="MAK128" s="118"/>
      <c r="MAL128" s="118"/>
      <c r="MAM128" s="118"/>
      <c r="MAN128" s="118"/>
      <c r="MAO128" s="118"/>
      <c r="MAP128" s="118"/>
      <c r="MAQ128" s="118"/>
      <c r="MAR128" s="118"/>
      <c r="MAS128" s="118"/>
      <c r="MAT128" s="118"/>
      <c r="MAU128" s="118"/>
      <c r="MAV128" s="118"/>
      <c r="MAW128" s="118"/>
      <c r="MAX128" s="118"/>
      <c r="MAY128" s="118"/>
      <c r="MAZ128" s="118"/>
      <c r="MBA128" s="118"/>
      <c r="MBB128" s="118"/>
      <c r="MBC128" s="118"/>
      <c r="MBD128" s="118"/>
      <c r="MBE128" s="118"/>
      <c r="MBF128" s="118"/>
      <c r="MBG128" s="118"/>
      <c r="MBH128" s="118"/>
      <c r="MBI128" s="118"/>
      <c r="MBJ128" s="118"/>
      <c r="MBK128" s="118"/>
      <c r="MBL128" s="118"/>
      <c r="MBM128" s="118"/>
      <c r="MBN128" s="118"/>
      <c r="MBO128" s="118"/>
      <c r="MBP128" s="118"/>
      <c r="MBQ128" s="118"/>
      <c r="MBR128" s="118"/>
      <c r="MBS128" s="118"/>
      <c r="MBT128" s="118"/>
      <c r="MBU128" s="118"/>
      <c r="MBV128" s="118"/>
      <c r="MBW128" s="118"/>
      <c r="MBX128" s="118"/>
      <c r="MBY128" s="118"/>
      <c r="MBZ128" s="118"/>
      <c r="MCA128" s="118"/>
      <c r="MCB128" s="118"/>
      <c r="MCC128" s="118"/>
      <c r="MCD128" s="118"/>
      <c r="MCE128" s="118"/>
      <c r="MCF128" s="118"/>
      <c r="MCG128" s="118"/>
      <c r="MCH128" s="118"/>
      <c r="MCI128" s="118"/>
      <c r="MCJ128" s="118"/>
      <c r="MCK128" s="118"/>
      <c r="MCL128" s="118"/>
      <c r="MCM128" s="118"/>
      <c r="MCN128" s="118"/>
      <c r="MCO128" s="118"/>
      <c r="MCP128" s="118"/>
      <c r="MCQ128" s="118"/>
      <c r="MCR128" s="118"/>
      <c r="MCS128" s="118"/>
      <c r="MCT128" s="118"/>
      <c r="MCU128" s="118"/>
      <c r="MCV128" s="118"/>
      <c r="MCW128" s="118"/>
      <c r="MCX128" s="118"/>
      <c r="MCY128" s="118"/>
      <c r="MCZ128" s="118"/>
      <c r="MDA128" s="118"/>
      <c r="MDB128" s="118"/>
      <c r="MDC128" s="118"/>
      <c r="MDD128" s="118"/>
      <c r="MDE128" s="118"/>
      <c r="MDF128" s="118"/>
      <c r="MDG128" s="118"/>
      <c r="MDH128" s="118"/>
      <c r="MDI128" s="118"/>
      <c r="MDJ128" s="118"/>
      <c r="MDK128" s="118"/>
      <c r="MDL128" s="118"/>
      <c r="MDM128" s="118"/>
      <c r="MDN128" s="118"/>
      <c r="MDO128" s="118"/>
      <c r="MDP128" s="118"/>
      <c r="MDQ128" s="118"/>
      <c r="MDR128" s="118"/>
      <c r="MDS128" s="118"/>
      <c r="MDT128" s="118"/>
      <c r="MDU128" s="118"/>
      <c r="MDV128" s="118"/>
      <c r="MDW128" s="118"/>
      <c r="MDX128" s="118"/>
      <c r="MDY128" s="118"/>
      <c r="MDZ128" s="118"/>
      <c r="MEA128" s="118"/>
      <c r="MEB128" s="118"/>
      <c r="MEC128" s="118"/>
      <c r="MED128" s="118"/>
      <c r="MEE128" s="118"/>
      <c r="MEF128" s="118"/>
      <c r="MEG128" s="118"/>
      <c r="MEH128" s="118"/>
      <c r="MEI128" s="118"/>
      <c r="MEJ128" s="118"/>
      <c r="MEK128" s="118"/>
      <c r="MEL128" s="118"/>
      <c r="MEM128" s="118"/>
      <c r="MEN128" s="118"/>
      <c r="MEO128" s="118"/>
      <c r="MEP128" s="118"/>
      <c r="MEQ128" s="118"/>
      <c r="MER128" s="118"/>
      <c r="MES128" s="118"/>
      <c r="MET128" s="118"/>
      <c r="MEU128" s="118"/>
      <c r="MEV128" s="118"/>
      <c r="MEW128" s="118"/>
      <c r="MEX128" s="118"/>
      <c r="MEY128" s="118"/>
      <c r="MEZ128" s="118"/>
      <c r="MFA128" s="118"/>
      <c r="MFB128" s="118"/>
      <c r="MFC128" s="118"/>
      <c r="MFD128" s="118"/>
      <c r="MFE128" s="118"/>
      <c r="MFF128" s="118"/>
      <c r="MFG128" s="118"/>
      <c r="MFH128" s="118"/>
      <c r="MFI128" s="118"/>
      <c r="MFJ128" s="118"/>
      <c r="MFK128" s="118"/>
      <c r="MFL128" s="118"/>
      <c r="MFM128" s="118"/>
      <c r="MFN128" s="118"/>
      <c r="MFO128" s="118"/>
      <c r="MFP128" s="118"/>
      <c r="MFQ128" s="118"/>
      <c r="MFR128" s="118"/>
      <c r="MFS128" s="118"/>
      <c r="MFT128" s="118"/>
      <c r="MFU128" s="118"/>
      <c r="MFV128" s="118"/>
      <c r="MFW128" s="118"/>
      <c r="MFX128" s="118"/>
      <c r="MFY128" s="118"/>
      <c r="MFZ128" s="118"/>
      <c r="MGA128" s="118"/>
      <c r="MGB128" s="118"/>
      <c r="MGC128" s="118"/>
      <c r="MGD128" s="118"/>
      <c r="MGE128" s="118"/>
      <c r="MGF128" s="118"/>
      <c r="MGG128" s="118"/>
      <c r="MGH128" s="118"/>
      <c r="MGI128" s="118"/>
      <c r="MGJ128" s="118"/>
      <c r="MGK128" s="118"/>
      <c r="MGL128" s="118"/>
      <c r="MGM128" s="118"/>
      <c r="MGN128" s="118"/>
      <c r="MGO128" s="118"/>
      <c r="MGP128" s="118"/>
      <c r="MGQ128" s="118"/>
      <c r="MGR128" s="118"/>
      <c r="MGS128" s="118"/>
      <c r="MGT128" s="118"/>
      <c r="MGU128" s="118"/>
      <c r="MGV128" s="118"/>
      <c r="MGW128" s="118"/>
      <c r="MGX128" s="118"/>
      <c r="MGY128" s="118"/>
      <c r="MGZ128" s="118"/>
      <c r="MHA128" s="118"/>
      <c r="MHB128" s="118"/>
      <c r="MHC128" s="118"/>
      <c r="MHD128" s="118"/>
      <c r="MHE128" s="118"/>
      <c r="MHF128" s="118"/>
      <c r="MHG128" s="118"/>
      <c r="MHH128" s="118"/>
      <c r="MHI128" s="118"/>
      <c r="MHJ128" s="118"/>
      <c r="MHK128" s="118"/>
      <c r="MHL128" s="118"/>
      <c r="MHM128" s="118"/>
      <c r="MHN128" s="118"/>
      <c r="MHO128" s="118"/>
      <c r="MHP128" s="118"/>
      <c r="MHQ128" s="118"/>
      <c r="MHR128" s="118"/>
      <c r="MHS128" s="118"/>
      <c r="MHT128" s="118"/>
      <c r="MHU128" s="118"/>
      <c r="MHV128" s="118"/>
      <c r="MHW128" s="118"/>
      <c r="MHX128" s="118"/>
      <c r="MHY128" s="118"/>
      <c r="MHZ128" s="118"/>
      <c r="MIA128" s="118"/>
      <c r="MIB128" s="118"/>
      <c r="MIC128" s="118"/>
      <c r="MID128" s="118"/>
      <c r="MIE128" s="118"/>
      <c r="MIF128" s="118"/>
      <c r="MIG128" s="118"/>
      <c r="MIH128" s="118"/>
      <c r="MII128" s="118"/>
      <c r="MIJ128" s="118"/>
      <c r="MIK128" s="118"/>
      <c r="MIL128" s="118"/>
      <c r="MIM128" s="118"/>
      <c r="MIN128" s="118"/>
      <c r="MIO128" s="118"/>
      <c r="MIP128" s="118"/>
      <c r="MIQ128" s="118"/>
      <c r="MIR128" s="118"/>
      <c r="MIS128" s="118"/>
      <c r="MIT128" s="118"/>
      <c r="MIU128" s="118"/>
      <c r="MIV128" s="118"/>
      <c r="MIW128" s="118"/>
      <c r="MIX128" s="118"/>
      <c r="MIY128" s="118"/>
      <c r="MIZ128" s="118"/>
      <c r="MJA128" s="118"/>
      <c r="MJB128" s="118"/>
      <c r="MJC128" s="118"/>
      <c r="MJD128" s="118"/>
      <c r="MJE128" s="118"/>
      <c r="MJF128" s="118"/>
      <c r="MJG128" s="118"/>
      <c r="MJH128" s="118"/>
      <c r="MJI128" s="118"/>
      <c r="MJJ128" s="118"/>
      <c r="MJK128" s="118"/>
      <c r="MJL128" s="118"/>
      <c r="MJM128" s="118"/>
      <c r="MJN128" s="118"/>
      <c r="MJO128" s="118"/>
      <c r="MJP128" s="118"/>
      <c r="MJQ128" s="118"/>
      <c r="MJR128" s="118"/>
      <c r="MJS128" s="118"/>
      <c r="MJT128" s="118"/>
      <c r="MJU128" s="118"/>
      <c r="MJV128" s="118"/>
      <c r="MJW128" s="118"/>
      <c r="MJX128" s="118"/>
      <c r="MJY128" s="118"/>
      <c r="MJZ128" s="118"/>
      <c r="MKA128" s="118"/>
      <c r="MKB128" s="118"/>
      <c r="MKC128" s="118"/>
      <c r="MKD128" s="118"/>
      <c r="MKE128" s="118"/>
      <c r="MKF128" s="118"/>
      <c r="MKG128" s="118"/>
      <c r="MKH128" s="118"/>
      <c r="MKI128" s="118"/>
      <c r="MKJ128" s="118"/>
      <c r="MKK128" s="118"/>
      <c r="MKL128" s="118"/>
      <c r="MKM128" s="118"/>
      <c r="MKN128" s="118"/>
      <c r="MKO128" s="118"/>
      <c r="MKP128" s="118"/>
      <c r="MKQ128" s="118"/>
      <c r="MKR128" s="118"/>
      <c r="MKS128" s="118"/>
      <c r="MKT128" s="118"/>
      <c r="MKU128" s="118"/>
      <c r="MKV128" s="118"/>
      <c r="MKW128" s="118"/>
      <c r="MKX128" s="118"/>
      <c r="MKY128" s="118"/>
      <c r="MKZ128" s="118"/>
      <c r="MLA128" s="118"/>
      <c r="MLB128" s="118"/>
      <c r="MLC128" s="118"/>
      <c r="MLD128" s="118"/>
      <c r="MLE128" s="118"/>
      <c r="MLF128" s="118"/>
      <c r="MLG128" s="118"/>
      <c r="MLH128" s="118"/>
      <c r="MLI128" s="118"/>
      <c r="MLJ128" s="118"/>
      <c r="MLK128" s="118"/>
      <c r="MLL128" s="118"/>
      <c r="MLM128" s="118"/>
      <c r="MLN128" s="118"/>
      <c r="MLO128" s="118"/>
      <c r="MLP128" s="118"/>
      <c r="MLQ128" s="118"/>
      <c r="MLR128" s="118"/>
      <c r="MLS128" s="118"/>
      <c r="MLT128" s="118"/>
      <c r="MLU128" s="118"/>
      <c r="MLV128" s="118"/>
      <c r="MLW128" s="118"/>
      <c r="MLX128" s="118"/>
      <c r="MLY128" s="118"/>
      <c r="MLZ128" s="118"/>
      <c r="MMA128" s="118"/>
      <c r="MMB128" s="118"/>
      <c r="MMC128" s="118"/>
      <c r="MMD128" s="118"/>
      <c r="MME128" s="118"/>
      <c r="MMF128" s="118"/>
      <c r="MMG128" s="118"/>
      <c r="MMH128" s="118"/>
      <c r="MMI128" s="118"/>
      <c r="MMJ128" s="118"/>
      <c r="MMK128" s="118"/>
      <c r="MML128" s="118"/>
      <c r="MMM128" s="118"/>
      <c r="MMN128" s="118"/>
      <c r="MMO128" s="118"/>
      <c r="MMP128" s="118"/>
      <c r="MMQ128" s="118"/>
      <c r="MMR128" s="118"/>
      <c r="MMS128" s="118"/>
      <c r="MMT128" s="118"/>
      <c r="MMU128" s="118"/>
      <c r="MMV128" s="118"/>
      <c r="MMW128" s="118"/>
      <c r="MMX128" s="118"/>
      <c r="MMY128" s="118"/>
      <c r="MMZ128" s="118"/>
      <c r="MNA128" s="118"/>
      <c r="MNB128" s="118"/>
      <c r="MNC128" s="118"/>
      <c r="MND128" s="118"/>
      <c r="MNE128" s="118"/>
      <c r="MNF128" s="118"/>
      <c r="MNG128" s="118"/>
      <c r="MNH128" s="118"/>
      <c r="MNI128" s="118"/>
      <c r="MNJ128" s="118"/>
      <c r="MNK128" s="118"/>
      <c r="MNL128" s="118"/>
      <c r="MNM128" s="118"/>
      <c r="MNN128" s="118"/>
      <c r="MNO128" s="118"/>
      <c r="MNP128" s="118"/>
      <c r="MNQ128" s="118"/>
      <c r="MNR128" s="118"/>
      <c r="MNS128" s="118"/>
      <c r="MNT128" s="118"/>
      <c r="MNU128" s="118"/>
      <c r="MNV128" s="118"/>
      <c r="MNW128" s="118"/>
      <c r="MNX128" s="118"/>
      <c r="MNY128" s="118"/>
      <c r="MNZ128" s="118"/>
      <c r="MOA128" s="118"/>
      <c r="MOB128" s="118"/>
      <c r="MOC128" s="118"/>
      <c r="MOD128" s="118"/>
      <c r="MOE128" s="118"/>
      <c r="MOF128" s="118"/>
      <c r="MOG128" s="118"/>
      <c r="MOH128" s="118"/>
      <c r="MOI128" s="118"/>
      <c r="MOJ128" s="118"/>
      <c r="MOK128" s="118"/>
      <c r="MOL128" s="118"/>
      <c r="MOM128" s="118"/>
      <c r="MON128" s="118"/>
      <c r="MOO128" s="118"/>
      <c r="MOP128" s="118"/>
      <c r="MOQ128" s="118"/>
      <c r="MOR128" s="118"/>
      <c r="MOS128" s="118"/>
      <c r="MOT128" s="118"/>
      <c r="MOU128" s="118"/>
      <c r="MOV128" s="118"/>
      <c r="MOW128" s="118"/>
      <c r="MOX128" s="118"/>
      <c r="MOY128" s="118"/>
      <c r="MOZ128" s="118"/>
      <c r="MPA128" s="118"/>
      <c r="MPB128" s="118"/>
      <c r="MPC128" s="118"/>
      <c r="MPD128" s="118"/>
      <c r="MPE128" s="118"/>
      <c r="MPF128" s="118"/>
      <c r="MPG128" s="118"/>
      <c r="MPH128" s="118"/>
      <c r="MPI128" s="118"/>
      <c r="MPJ128" s="118"/>
      <c r="MPK128" s="118"/>
      <c r="MPL128" s="118"/>
      <c r="MPM128" s="118"/>
      <c r="MPN128" s="118"/>
      <c r="MPO128" s="118"/>
      <c r="MPP128" s="118"/>
      <c r="MPQ128" s="118"/>
      <c r="MPR128" s="118"/>
      <c r="MPS128" s="118"/>
      <c r="MPT128" s="118"/>
      <c r="MPU128" s="118"/>
      <c r="MPV128" s="118"/>
      <c r="MPW128" s="118"/>
      <c r="MPX128" s="118"/>
      <c r="MPY128" s="118"/>
      <c r="MPZ128" s="118"/>
      <c r="MQA128" s="118"/>
      <c r="MQB128" s="118"/>
      <c r="MQC128" s="118"/>
      <c r="MQD128" s="118"/>
      <c r="MQE128" s="118"/>
      <c r="MQF128" s="118"/>
      <c r="MQG128" s="118"/>
      <c r="MQH128" s="118"/>
      <c r="MQI128" s="118"/>
      <c r="MQJ128" s="118"/>
      <c r="MQK128" s="118"/>
      <c r="MQL128" s="118"/>
      <c r="MQM128" s="118"/>
      <c r="MQN128" s="118"/>
      <c r="MQO128" s="118"/>
      <c r="MQP128" s="118"/>
      <c r="MQQ128" s="118"/>
      <c r="MQR128" s="118"/>
      <c r="MQS128" s="118"/>
      <c r="MQT128" s="118"/>
      <c r="MQU128" s="118"/>
      <c r="MQV128" s="118"/>
      <c r="MQW128" s="118"/>
      <c r="MQX128" s="118"/>
      <c r="MQY128" s="118"/>
      <c r="MQZ128" s="118"/>
      <c r="MRA128" s="118"/>
      <c r="MRB128" s="118"/>
      <c r="MRC128" s="118"/>
      <c r="MRD128" s="118"/>
      <c r="MRE128" s="118"/>
      <c r="MRF128" s="118"/>
      <c r="MRG128" s="118"/>
      <c r="MRH128" s="118"/>
      <c r="MRI128" s="118"/>
      <c r="MRJ128" s="118"/>
      <c r="MRK128" s="118"/>
      <c r="MRL128" s="118"/>
      <c r="MRM128" s="118"/>
      <c r="MRN128" s="118"/>
      <c r="MRO128" s="118"/>
      <c r="MRP128" s="118"/>
      <c r="MRQ128" s="118"/>
      <c r="MRR128" s="118"/>
      <c r="MRS128" s="118"/>
      <c r="MRT128" s="118"/>
      <c r="MRU128" s="118"/>
      <c r="MRV128" s="118"/>
      <c r="MRW128" s="118"/>
      <c r="MRX128" s="118"/>
      <c r="MRY128" s="118"/>
      <c r="MRZ128" s="118"/>
      <c r="MSA128" s="118"/>
      <c r="MSB128" s="118"/>
      <c r="MSC128" s="118"/>
      <c r="MSD128" s="118"/>
      <c r="MSE128" s="118"/>
      <c r="MSF128" s="118"/>
      <c r="MSG128" s="118"/>
      <c r="MSH128" s="118"/>
      <c r="MSI128" s="118"/>
      <c r="MSJ128" s="118"/>
      <c r="MSK128" s="118"/>
      <c r="MSL128" s="118"/>
      <c r="MSM128" s="118"/>
      <c r="MSN128" s="118"/>
      <c r="MSO128" s="118"/>
      <c r="MSP128" s="118"/>
      <c r="MSQ128" s="118"/>
      <c r="MSR128" s="118"/>
      <c r="MSS128" s="118"/>
      <c r="MST128" s="118"/>
      <c r="MSU128" s="118"/>
      <c r="MSV128" s="118"/>
      <c r="MSW128" s="118"/>
      <c r="MSX128" s="118"/>
      <c r="MSY128" s="118"/>
      <c r="MSZ128" s="118"/>
      <c r="MTA128" s="118"/>
      <c r="MTB128" s="118"/>
      <c r="MTC128" s="118"/>
      <c r="MTD128" s="118"/>
      <c r="MTE128" s="118"/>
      <c r="MTF128" s="118"/>
      <c r="MTG128" s="118"/>
      <c r="MTH128" s="118"/>
      <c r="MTI128" s="118"/>
      <c r="MTJ128" s="118"/>
      <c r="MTK128" s="118"/>
      <c r="MTL128" s="118"/>
      <c r="MTM128" s="118"/>
      <c r="MTN128" s="118"/>
      <c r="MTO128" s="118"/>
      <c r="MTP128" s="118"/>
      <c r="MTQ128" s="118"/>
      <c r="MTR128" s="118"/>
      <c r="MTS128" s="118"/>
      <c r="MTT128" s="118"/>
      <c r="MTU128" s="118"/>
      <c r="MTV128" s="118"/>
      <c r="MTW128" s="118"/>
      <c r="MTX128" s="118"/>
      <c r="MTY128" s="118"/>
      <c r="MTZ128" s="118"/>
      <c r="MUA128" s="118"/>
      <c r="MUB128" s="118"/>
      <c r="MUC128" s="118"/>
      <c r="MUD128" s="118"/>
      <c r="MUE128" s="118"/>
      <c r="MUF128" s="118"/>
      <c r="MUG128" s="118"/>
      <c r="MUH128" s="118"/>
      <c r="MUI128" s="118"/>
      <c r="MUJ128" s="118"/>
      <c r="MUK128" s="118"/>
      <c r="MUL128" s="118"/>
      <c r="MUM128" s="118"/>
      <c r="MUN128" s="118"/>
      <c r="MUO128" s="118"/>
      <c r="MUP128" s="118"/>
      <c r="MUQ128" s="118"/>
      <c r="MUR128" s="118"/>
      <c r="MUS128" s="118"/>
      <c r="MUT128" s="118"/>
      <c r="MUU128" s="118"/>
      <c r="MUV128" s="118"/>
      <c r="MUW128" s="118"/>
      <c r="MUX128" s="118"/>
      <c r="MUY128" s="118"/>
      <c r="MUZ128" s="118"/>
      <c r="MVA128" s="118"/>
      <c r="MVB128" s="118"/>
      <c r="MVC128" s="118"/>
      <c r="MVD128" s="118"/>
      <c r="MVE128" s="118"/>
      <c r="MVF128" s="118"/>
      <c r="MVG128" s="118"/>
      <c r="MVH128" s="118"/>
      <c r="MVI128" s="118"/>
      <c r="MVJ128" s="118"/>
      <c r="MVK128" s="118"/>
      <c r="MVL128" s="118"/>
      <c r="MVM128" s="118"/>
      <c r="MVN128" s="118"/>
      <c r="MVO128" s="118"/>
      <c r="MVP128" s="118"/>
      <c r="MVQ128" s="118"/>
      <c r="MVR128" s="118"/>
      <c r="MVS128" s="118"/>
      <c r="MVT128" s="118"/>
      <c r="MVU128" s="118"/>
      <c r="MVV128" s="118"/>
      <c r="MVW128" s="118"/>
      <c r="MVX128" s="118"/>
      <c r="MVY128" s="118"/>
      <c r="MVZ128" s="118"/>
      <c r="MWA128" s="118"/>
      <c r="MWB128" s="118"/>
      <c r="MWC128" s="118"/>
      <c r="MWD128" s="118"/>
      <c r="MWE128" s="118"/>
      <c r="MWF128" s="118"/>
      <c r="MWG128" s="118"/>
      <c r="MWH128" s="118"/>
      <c r="MWI128" s="118"/>
      <c r="MWJ128" s="118"/>
      <c r="MWK128" s="118"/>
      <c r="MWL128" s="118"/>
      <c r="MWM128" s="118"/>
      <c r="MWN128" s="118"/>
      <c r="MWO128" s="118"/>
      <c r="MWP128" s="118"/>
      <c r="MWQ128" s="118"/>
      <c r="MWR128" s="118"/>
      <c r="MWS128" s="118"/>
      <c r="MWT128" s="118"/>
      <c r="MWU128" s="118"/>
      <c r="MWV128" s="118"/>
      <c r="MWW128" s="118"/>
      <c r="MWX128" s="118"/>
      <c r="MWY128" s="118"/>
      <c r="MWZ128" s="118"/>
      <c r="MXA128" s="118"/>
      <c r="MXB128" s="118"/>
      <c r="MXC128" s="118"/>
      <c r="MXD128" s="118"/>
      <c r="MXE128" s="118"/>
      <c r="MXF128" s="118"/>
      <c r="MXG128" s="118"/>
      <c r="MXH128" s="118"/>
      <c r="MXI128" s="118"/>
      <c r="MXJ128" s="118"/>
      <c r="MXK128" s="118"/>
      <c r="MXL128" s="118"/>
      <c r="MXM128" s="118"/>
      <c r="MXN128" s="118"/>
      <c r="MXO128" s="118"/>
      <c r="MXP128" s="118"/>
      <c r="MXQ128" s="118"/>
      <c r="MXR128" s="118"/>
      <c r="MXS128" s="118"/>
      <c r="MXT128" s="118"/>
      <c r="MXU128" s="118"/>
      <c r="MXV128" s="118"/>
      <c r="MXW128" s="118"/>
      <c r="MXX128" s="118"/>
      <c r="MXY128" s="118"/>
      <c r="MXZ128" s="118"/>
      <c r="MYA128" s="118"/>
      <c r="MYB128" s="118"/>
      <c r="MYC128" s="118"/>
      <c r="MYD128" s="118"/>
      <c r="MYE128" s="118"/>
      <c r="MYF128" s="118"/>
      <c r="MYG128" s="118"/>
      <c r="MYH128" s="118"/>
      <c r="MYI128" s="118"/>
      <c r="MYJ128" s="118"/>
      <c r="MYK128" s="118"/>
      <c r="MYL128" s="118"/>
      <c r="MYM128" s="118"/>
      <c r="MYN128" s="118"/>
      <c r="MYO128" s="118"/>
      <c r="MYP128" s="118"/>
      <c r="MYQ128" s="118"/>
      <c r="MYR128" s="118"/>
      <c r="MYS128" s="118"/>
      <c r="MYT128" s="118"/>
      <c r="MYU128" s="118"/>
      <c r="MYV128" s="118"/>
      <c r="MYW128" s="118"/>
      <c r="MYX128" s="118"/>
      <c r="MYY128" s="118"/>
      <c r="MYZ128" s="118"/>
      <c r="MZA128" s="118"/>
      <c r="MZB128" s="118"/>
      <c r="MZC128" s="118"/>
      <c r="MZD128" s="118"/>
      <c r="MZE128" s="118"/>
      <c r="MZF128" s="118"/>
      <c r="MZG128" s="118"/>
      <c r="MZH128" s="118"/>
      <c r="MZI128" s="118"/>
      <c r="MZJ128" s="118"/>
      <c r="MZK128" s="118"/>
      <c r="MZL128" s="118"/>
      <c r="MZM128" s="118"/>
      <c r="MZN128" s="118"/>
      <c r="MZO128" s="118"/>
      <c r="MZP128" s="118"/>
      <c r="MZQ128" s="118"/>
      <c r="MZR128" s="118"/>
      <c r="MZS128" s="118"/>
      <c r="MZT128" s="118"/>
      <c r="MZU128" s="118"/>
      <c r="MZV128" s="118"/>
      <c r="MZW128" s="118"/>
      <c r="MZX128" s="118"/>
      <c r="MZY128" s="118"/>
      <c r="MZZ128" s="118"/>
      <c r="NAA128" s="118"/>
      <c r="NAB128" s="118"/>
      <c r="NAC128" s="118"/>
      <c r="NAD128" s="118"/>
      <c r="NAE128" s="118"/>
      <c r="NAF128" s="118"/>
      <c r="NAG128" s="118"/>
      <c r="NAH128" s="118"/>
      <c r="NAI128" s="118"/>
      <c r="NAJ128" s="118"/>
      <c r="NAK128" s="118"/>
      <c r="NAL128" s="118"/>
      <c r="NAM128" s="118"/>
      <c r="NAN128" s="118"/>
      <c r="NAO128" s="118"/>
      <c r="NAP128" s="118"/>
      <c r="NAQ128" s="118"/>
      <c r="NAR128" s="118"/>
      <c r="NAS128" s="118"/>
      <c r="NAT128" s="118"/>
      <c r="NAU128" s="118"/>
      <c r="NAV128" s="118"/>
      <c r="NAW128" s="118"/>
      <c r="NAX128" s="118"/>
      <c r="NAY128" s="118"/>
      <c r="NAZ128" s="118"/>
      <c r="NBA128" s="118"/>
      <c r="NBB128" s="118"/>
      <c r="NBC128" s="118"/>
      <c r="NBD128" s="118"/>
      <c r="NBE128" s="118"/>
      <c r="NBF128" s="118"/>
      <c r="NBG128" s="118"/>
      <c r="NBH128" s="118"/>
      <c r="NBI128" s="118"/>
      <c r="NBJ128" s="118"/>
      <c r="NBK128" s="118"/>
      <c r="NBL128" s="118"/>
      <c r="NBM128" s="118"/>
      <c r="NBN128" s="118"/>
      <c r="NBO128" s="118"/>
      <c r="NBP128" s="118"/>
      <c r="NBQ128" s="118"/>
      <c r="NBR128" s="118"/>
      <c r="NBS128" s="118"/>
      <c r="NBT128" s="118"/>
      <c r="NBU128" s="118"/>
      <c r="NBV128" s="118"/>
      <c r="NBW128" s="118"/>
      <c r="NBX128" s="118"/>
      <c r="NBY128" s="118"/>
      <c r="NBZ128" s="118"/>
      <c r="NCA128" s="118"/>
      <c r="NCB128" s="118"/>
      <c r="NCC128" s="118"/>
      <c r="NCD128" s="118"/>
      <c r="NCE128" s="118"/>
      <c r="NCF128" s="118"/>
      <c r="NCG128" s="118"/>
      <c r="NCH128" s="118"/>
      <c r="NCI128" s="118"/>
      <c r="NCJ128" s="118"/>
      <c r="NCK128" s="118"/>
      <c r="NCL128" s="118"/>
      <c r="NCM128" s="118"/>
      <c r="NCN128" s="118"/>
      <c r="NCO128" s="118"/>
      <c r="NCP128" s="118"/>
      <c r="NCQ128" s="118"/>
      <c r="NCR128" s="118"/>
      <c r="NCS128" s="118"/>
      <c r="NCT128" s="118"/>
      <c r="NCU128" s="118"/>
      <c r="NCV128" s="118"/>
      <c r="NCW128" s="118"/>
      <c r="NCX128" s="118"/>
      <c r="NCY128" s="118"/>
      <c r="NCZ128" s="118"/>
      <c r="NDA128" s="118"/>
      <c r="NDB128" s="118"/>
      <c r="NDC128" s="118"/>
      <c r="NDD128" s="118"/>
      <c r="NDE128" s="118"/>
      <c r="NDF128" s="118"/>
      <c r="NDG128" s="118"/>
      <c r="NDH128" s="118"/>
      <c r="NDI128" s="118"/>
      <c r="NDJ128" s="118"/>
      <c r="NDK128" s="118"/>
      <c r="NDL128" s="118"/>
      <c r="NDM128" s="118"/>
      <c r="NDN128" s="118"/>
      <c r="NDO128" s="118"/>
      <c r="NDP128" s="118"/>
      <c r="NDQ128" s="118"/>
      <c r="NDR128" s="118"/>
      <c r="NDS128" s="118"/>
      <c r="NDT128" s="118"/>
      <c r="NDU128" s="118"/>
      <c r="NDV128" s="118"/>
      <c r="NDW128" s="118"/>
      <c r="NDX128" s="118"/>
      <c r="NDY128" s="118"/>
      <c r="NDZ128" s="118"/>
      <c r="NEA128" s="118"/>
      <c r="NEB128" s="118"/>
      <c r="NEC128" s="118"/>
      <c r="NED128" s="118"/>
      <c r="NEE128" s="118"/>
      <c r="NEF128" s="118"/>
      <c r="NEG128" s="118"/>
      <c r="NEH128" s="118"/>
      <c r="NEI128" s="118"/>
      <c r="NEJ128" s="118"/>
      <c r="NEK128" s="118"/>
      <c r="NEL128" s="118"/>
      <c r="NEM128" s="118"/>
      <c r="NEN128" s="118"/>
      <c r="NEO128" s="118"/>
      <c r="NEP128" s="118"/>
      <c r="NEQ128" s="118"/>
      <c r="NER128" s="118"/>
      <c r="NES128" s="118"/>
      <c r="NET128" s="118"/>
      <c r="NEU128" s="118"/>
      <c r="NEV128" s="118"/>
      <c r="NEW128" s="118"/>
      <c r="NEX128" s="118"/>
      <c r="NEY128" s="118"/>
      <c r="NEZ128" s="118"/>
      <c r="NFA128" s="118"/>
      <c r="NFB128" s="118"/>
      <c r="NFC128" s="118"/>
      <c r="NFD128" s="118"/>
      <c r="NFE128" s="118"/>
      <c r="NFF128" s="118"/>
      <c r="NFG128" s="118"/>
      <c r="NFH128" s="118"/>
      <c r="NFI128" s="118"/>
      <c r="NFJ128" s="118"/>
      <c r="NFK128" s="118"/>
      <c r="NFL128" s="118"/>
      <c r="NFM128" s="118"/>
      <c r="NFN128" s="118"/>
      <c r="NFO128" s="118"/>
      <c r="NFP128" s="118"/>
      <c r="NFQ128" s="118"/>
      <c r="NFR128" s="118"/>
      <c r="NFS128" s="118"/>
      <c r="NFT128" s="118"/>
      <c r="NFU128" s="118"/>
      <c r="NFV128" s="118"/>
      <c r="NFW128" s="118"/>
      <c r="NFX128" s="118"/>
      <c r="NFY128" s="118"/>
      <c r="NFZ128" s="118"/>
      <c r="NGA128" s="118"/>
      <c r="NGB128" s="118"/>
      <c r="NGC128" s="118"/>
      <c r="NGD128" s="118"/>
      <c r="NGE128" s="118"/>
      <c r="NGF128" s="118"/>
      <c r="NGG128" s="118"/>
      <c r="NGH128" s="118"/>
      <c r="NGI128" s="118"/>
      <c r="NGJ128" s="118"/>
      <c r="NGK128" s="118"/>
      <c r="NGL128" s="118"/>
      <c r="NGM128" s="118"/>
      <c r="NGN128" s="118"/>
      <c r="NGO128" s="118"/>
      <c r="NGP128" s="118"/>
      <c r="NGQ128" s="118"/>
      <c r="NGR128" s="118"/>
      <c r="NGS128" s="118"/>
      <c r="NGT128" s="118"/>
      <c r="NGU128" s="118"/>
      <c r="NGV128" s="118"/>
      <c r="NGW128" s="118"/>
      <c r="NGX128" s="118"/>
      <c r="NGY128" s="118"/>
      <c r="NGZ128" s="118"/>
      <c r="NHA128" s="118"/>
      <c r="NHB128" s="118"/>
      <c r="NHC128" s="118"/>
      <c r="NHD128" s="118"/>
      <c r="NHE128" s="118"/>
      <c r="NHF128" s="118"/>
      <c r="NHG128" s="118"/>
      <c r="NHH128" s="118"/>
      <c r="NHI128" s="118"/>
      <c r="NHJ128" s="118"/>
      <c r="NHK128" s="118"/>
      <c r="NHL128" s="118"/>
      <c r="NHM128" s="118"/>
      <c r="NHN128" s="118"/>
      <c r="NHO128" s="118"/>
      <c r="NHP128" s="118"/>
      <c r="NHQ128" s="118"/>
      <c r="NHR128" s="118"/>
      <c r="NHS128" s="118"/>
      <c r="NHT128" s="118"/>
      <c r="NHU128" s="118"/>
      <c r="NHV128" s="118"/>
      <c r="NHW128" s="118"/>
      <c r="NHX128" s="118"/>
      <c r="NHY128" s="118"/>
      <c r="NHZ128" s="118"/>
      <c r="NIA128" s="118"/>
      <c r="NIB128" s="118"/>
      <c r="NIC128" s="118"/>
      <c r="NID128" s="118"/>
      <c r="NIE128" s="118"/>
      <c r="NIF128" s="118"/>
      <c r="NIG128" s="118"/>
      <c r="NIH128" s="118"/>
      <c r="NII128" s="118"/>
      <c r="NIJ128" s="118"/>
      <c r="NIK128" s="118"/>
      <c r="NIL128" s="118"/>
      <c r="NIM128" s="118"/>
      <c r="NIN128" s="118"/>
      <c r="NIO128" s="118"/>
      <c r="NIP128" s="118"/>
      <c r="NIQ128" s="118"/>
      <c r="NIR128" s="118"/>
      <c r="NIS128" s="118"/>
      <c r="NIT128" s="118"/>
      <c r="NIU128" s="118"/>
      <c r="NIV128" s="118"/>
      <c r="NIW128" s="118"/>
      <c r="NIX128" s="118"/>
      <c r="NIY128" s="118"/>
      <c r="NIZ128" s="118"/>
      <c r="NJA128" s="118"/>
      <c r="NJB128" s="118"/>
      <c r="NJC128" s="118"/>
      <c r="NJD128" s="118"/>
      <c r="NJE128" s="118"/>
      <c r="NJF128" s="118"/>
      <c r="NJG128" s="118"/>
      <c r="NJH128" s="118"/>
      <c r="NJI128" s="118"/>
      <c r="NJJ128" s="118"/>
      <c r="NJK128" s="118"/>
      <c r="NJL128" s="118"/>
      <c r="NJM128" s="118"/>
      <c r="NJN128" s="118"/>
      <c r="NJO128" s="118"/>
      <c r="NJP128" s="118"/>
      <c r="NJQ128" s="118"/>
      <c r="NJR128" s="118"/>
      <c r="NJS128" s="118"/>
      <c r="NJT128" s="118"/>
      <c r="NJU128" s="118"/>
      <c r="NJV128" s="118"/>
      <c r="NJW128" s="118"/>
      <c r="NJX128" s="118"/>
      <c r="NJY128" s="118"/>
      <c r="NJZ128" s="118"/>
      <c r="NKA128" s="118"/>
      <c r="NKB128" s="118"/>
      <c r="NKC128" s="118"/>
      <c r="NKD128" s="118"/>
      <c r="NKE128" s="118"/>
      <c r="NKF128" s="118"/>
      <c r="NKG128" s="118"/>
      <c r="NKH128" s="118"/>
      <c r="NKI128" s="118"/>
      <c r="NKJ128" s="118"/>
      <c r="NKK128" s="118"/>
      <c r="NKL128" s="118"/>
      <c r="NKM128" s="118"/>
      <c r="NKN128" s="118"/>
      <c r="NKO128" s="118"/>
      <c r="NKP128" s="118"/>
      <c r="NKQ128" s="118"/>
      <c r="NKR128" s="118"/>
      <c r="NKS128" s="118"/>
      <c r="NKT128" s="118"/>
      <c r="NKU128" s="118"/>
      <c r="NKV128" s="118"/>
      <c r="NKW128" s="118"/>
      <c r="NKX128" s="118"/>
      <c r="NKY128" s="118"/>
      <c r="NKZ128" s="118"/>
      <c r="NLA128" s="118"/>
      <c r="NLB128" s="118"/>
      <c r="NLC128" s="118"/>
      <c r="NLD128" s="118"/>
      <c r="NLE128" s="118"/>
      <c r="NLF128" s="118"/>
      <c r="NLG128" s="118"/>
      <c r="NLH128" s="118"/>
      <c r="NLI128" s="118"/>
      <c r="NLJ128" s="118"/>
      <c r="NLK128" s="118"/>
      <c r="NLL128" s="118"/>
      <c r="NLM128" s="118"/>
      <c r="NLN128" s="118"/>
      <c r="NLO128" s="118"/>
      <c r="NLP128" s="118"/>
      <c r="NLQ128" s="118"/>
      <c r="NLR128" s="118"/>
      <c r="NLS128" s="118"/>
      <c r="NLT128" s="118"/>
      <c r="NLU128" s="118"/>
      <c r="NLV128" s="118"/>
      <c r="NLW128" s="118"/>
      <c r="NLX128" s="118"/>
      <c r="NLY128" s="118"/>
      <c r="NLZ128" s="118"/>
      <c r="NMA128" s="118"/>
      <c r="NMB128" s="118"/>
      <c r="NMC128" s="118"/>
      <c r="NMD128" s="118"/>
      <c r="NME128" s="118"/>
      <c r="NMF128" s="118"/>
      <c r="NMG128" s="118"/>
      <c r="NMH128" s="118"/>
      <c r="NMI128" s="118"/>
      <c r="NMJ128" s="118"/>
      <c r="NMK128" s="118"/>
      <c r="NML128" s="118"/>
      <c r="NMM128" s="118"/>
      <c r="NMN128" s="118"/>
      <c r="NMO128" s="118"/>
      <c r="NMP128" s="118"/>
      <c r="NMQ128" s="118"/>
      <c r="NMR128" s="118"/>
      <c r="NMS128" s="118"/>
      <c r="NMT128" s="118"/>
      <c r="NMU128" s="118"/>
      <c r="NMV128" s="118"/>
      <c r="NMW128" s="118"/>
      <c r="NMX128" s="118"/>
      <c r="NMY128" s="118"/>
      <c r="NMZ128" s="118"/>
      <c r="NNA128" s="118"/>
      <c r="NNB128" s="118"/>
      <c r="NNC128" s="118"/>
      <c r="NND128" s="118"/>
      <c r="NNE128" s="118"/>
      <c r="NNF128" s="118"/>
      <c r="NNG128" s="118"/>
      <c r="NNH128" s="118"/>
      <c r="NNI128" s="118"/>
      <c r="NNJ128" s="118"/>
      <c r="NNK128" s="118"/>
      <c r="NNL128" s="118"/>
      <c r="NNM128" s="118"/>
      <c r="NNN128" s="118"/>
      <c r="NNO128" s="118"/>
      <c r="NNP128" s="118"/>
      <c r="NNQ128" s="118"/>
      <c r="NNR128" s="118"/>
      <c r="NNS128" s="118"/>
      <c r="NNT128" s="118"/>
      <c r="NNU128" s="118"/>
      <c r="NNV128" s="118"/>
      <c r="NNW128" s="118"/>
      <c r="NNX128" s="118"/>
      <c r="NNY128" s="118"/>
      <c r="NNZ128" s="118"/>
      <c r="NOA128" s="118"/>
      <c r="NOB128" s="118"/>
      <c r="NOC128" s="118"/>
      <c r="NOD128" s="118"/>
      <c r="NOE128" s="118"/>
      <c r="NOF128" s="118"/>
      <c r="NOG128" s="118"/>
      <c r="NOH128" s="118"/>
      <c r="NOI128" s="118"/>
      <c r="NOJ128" s="118"/>
      <c r="NOK128" s="118"/>
      <c r="NOL128" s="118"/>
      <c r="NOM128" s="118"/>
      <c r="NON128" s="118"/>
      <c r="NOO128" s="118"/>
      <c r="NOP128" s="118"/>
      <c r="NOQ128" s="118"/>
      <c r="NOR128" s="118"/>
      <c r="NOS128" s="118"/>
      <c r="NOT128" s="118"/>
      <c r="NOU128" s="118"/>
      <c r="NOV128" s="118"/>
      <c r="NOW128" s="118"/>
      <c r="NOX128" s="118"/>
      <c r="NOY128" s="118"/>
      <c r="NOZ128" s="118"/>
      <c r="NPA128" s="118"/>
      <c r="NPB128" s="118"/>
      <c r="NPC128" s="118"/>
      <c r="NPD128" s="118"/>
      <c r="NPE128" s="118"/>
      <c r="NPF128" s="118"/>
      <c r="NPG128" s="118"/>
      <c r="NPH128" s="118"/>
      <c r="NPI128" s="118"/>
      <c r="NPJ128" s="118"/>
      <c r="NPK128" s="118"/>
      <c r="NPL128" s="118"/>
      <c r="NPM128" s="118"/>
      <c r="NPN128" s="118"/>
      <c r="NPO128" s="118"/>
      <c r="NPP128" s="118"/>
      <c r="NPQ128" s="118"/>
      <c r="NPR128" s="118"/>
      <c r="NPS128" s="118"/>
      <c r="NPT128" s="118"/>
      <c r="NPU128" s="118"/>
      <c r="NPV128" s="118"/>
      <c r="NPW128" s="118"/>
      <c r="NPX128" s="118"/>
      <c r="NPY128" s="118"/>
      <c r="NPZ128" s="118"/>
      <c r="NQA128" s="118"/>
      <c r="NQB128" s="118"/>
      <c r="NQC128" s="118"/>
      <c r="NQD128" s="118"/>
      <c r="NQE128" s="118"/>
      <c r="NQF128" s="118"/>
      <c r="NQG128" s="118"/>
      <c r="NQH128" s="118"/>
      <c r="NQI128" s="118"/>
      <c r="NQJ128" s="118"/>
      <c r="NQK128" s="118"/>
      <c r="NQL128" s="118"/>
      <c r="NQM128" s="118"/>
      <c r="NQN128" s="118"/>
      <c r="NQO128" s="118"/>
      <c r="NQP128" s="118"/>
      <c r="NQQ128" s="118"/>
      <c r="NQR128" s="118"/>
      <c r="NQS128" s="118"/>
      <c r="NQT128" s="118"/>
      <c r="NQU128" s="118"/>
      <c r="NQV128" s="118"/>
      <c r="NQW128" s="118"/>
      <c r="NQX128" s="118"/>
      <c r="NQY128" s="118"/>
      <c r="NQZ128" s="118"/>
      <c r="NRA128" s="118"/>
      <c r="NRB128" s="118"/>
      <c r="NRC128" s="118"/>
      <c r="NRD128" s="118"/>
      <c r="NRE128" s="118"/>
      <c r="NRF128" s="118"/>
      <c r="NRG128" s="118"/>
      <c r="NRH128" s="118"/>
      <c r="NRI128" s="118"/>
      <c r="NRJ128" s="118"/>
      <c r="NRK128" s="118"/>
      <c r="NRL128" s="118"/>
      <c r="NRM128" s="118"/>
      <c r="NRN128" s="118"/>
      <c r="NRO128" s="118"/>
      <c r="NRP128" s="118"/>
      <c r="NRQ128" s="118"/>
      <c r="NRR128" s="118"/>
      <c r="NRS128" s="118"/>
      <c r="NRT128" s="118"/>
      <c r="NRU128" s="118"/>
      <c r="NRV128" s="118"/>
      <c r="NRW128" s="118"/>
      <c r="NRX128" s="118"/>
      <c r="NRY128" s="118"/>
      <c r="NRZ128" s="118"/>
      <c r="NSA128" s="118"/>
      <c r="NSB128" s="118"/>
      <c r="NSC128" s="118"/>
      <c r="NSD128" s="118"/>
      <c r="NSE128" s="118"/>
      <c r="NSF128" s="118"/>
      <c r="NSG128" s="118"/>
      <c r="NSH128" s="118"/>
      <c r="NSI128" s="118"/>
      <c r="NSJ128" s="118"/>
      <c r="NSK128" s="118"/>
      <c r="NSL128" s="118"/>
      <c r="NSM128" s="118"/>
      <c r="NSN128" s="118"/>
      <c r="NSO128" s="118"/>
      <c r="NSP128" s="118"/>
      <c r="NSQ128" s="118"/>
      <c r="NSR128" s="118"/>
      <c r="NSS128" s="118"/>
      <c r="NST128" s="118"/>
      <c r="NSU128" s="118"/>
      <c r="NSV128" s="118"/>
      <c r="NSW128" s="118"/>
      <c r="NSX128" s="118"/>
      <c r="NSY128" s="118"/>
      <c r="NSZ128" s="118"/>
      <c r="NTA128" s="118"/>
      <c r="NTB128" s="118"/>
      <c r="NTC128" s="118"/>
      <c r="NTD128" s="118"/>
      <c r="NTE128" s="118"/>
      <c r="NTF128" s="118"/>
      <c r="NTG128" s="118"/>
      <c r="NTH128" s="118"/>
      <c r="NTI128" s="118"/>
      <c r="NTJ128" s="118"/>
      <c r="NTK128" s="118"/>
      <c r="NTL128" s="118"/>
      <c r="NTM128" s="118"/>
      <c r="NTN128" s="118"/>
      <c r="NTO128" s="118"/>
      <c r="NTP128" s="118"/>
      <c r="NTQ128" s="118"/>
      <c r="NTR128" s="118"/>
      <c r="NTS128" s="118"/>
      <c r="NTT128" s="118"/>
      <c r="NTU128" s="118"/>
      <c r="NTV128" s="118"/>
      <c r="NTW128" s="118"/>
      <c r="NTX128" s="118"/>
      <c r="NTY128" s="118"/>
      <c r="NTZ128" s="118"/>
      <c r="NUA128" s="118"/>
      <c r="NUB128" s="118"/>
      <c r="NUC128" s="118"/>
      <c r="NUD128" s="118"/>
      <c r="NUE128" s="118"/>
      <c r="NUF128" s="118"/>
      <c r="NUG128" s="118"/>
      <c r="NUH128" s="118"/>
      <c r="NUI128" s="118"/>
      <c r="NUJ128" s="118"/>
      <c r="NUK128" s="118"/>
      <c r="NUL128" s="118"/>
      <c r="NUM128" s="118"/>
      <c r="NUN128" s="118"/>
      <c r="NUO128" s="118"/>
      <c r="NUP128" s="118"/>
      <c r="NUQ128" s="118"/>
      <c r="NUR128" s="118"/>
      <c r="NUS128" s="118"/>
      <c r="NUT128" s="118"/>
      <c r="NUU128" s="118"/>
      <c r="NUV128" s="118"/>
      <c r="NUW128" s="118"/>
      <c r="NUX128" s="118"/>
      <c r="NUY128" s="118"/>
      <c r="NUZ128" s="118"/>
      <c r="NVA128" s="118"/>
      <c r="NVB128" s="118"/>
      <c r="NVC128" s="118"/>
      <c r="NVD128" s="118"/>
      <c r="NVE128" s="118"/>
      <c r="NVF128" s="118"/>
      <c r="NVG128" s="118"/>
      <c r="NVH128" s="118"/>
      <c r="NVI128" s="118"/>
      <c r="NVJ128" s="118"/>
      <c r="NVK128" s="118"/>
      <c r="NVL128" s="118"/>
      <c r="NVM128" s="118"/>
      <c r="NVN128" s="118"/>
      <c r="NVO128" s="118"/>
      <c r="NVP128" s="118"/>
      <c r="NVQ128" s="118"/>
      <c r="NVR128" s="118"/>
      <c r="NVS128" s="118"/>
      <c r="NVT128" s="118"/>
      <c r="NVU128" s="118"/>
      <c r="NVV128" s="118"/>
      <c r="NVW128" s="118"/>
      <c r="NVX128" s="118"/>
      <c r="NVY128" s="118"/>
      <c r="NVZ128" s="118"/>
      <c r="NWA128" s="118"/>
      <c r="NWB128" s="118"/>
      <c r="NWC128" s="118"/>
      <c r="NWD128" s="118"/>
      <c r="NWE128" s="118"/>
      <c r="NWF128" s="118"/>
      <c r="NWG128" s="118"/>
      <c r="NWH128" s="118"/>
      <c r="NWI128" s="118"/>
      <c r="NWJ128" s="118"/>
      <c r="NWK128" s="118"/>
      <c r="NWL128" s="118"/>
      <c r="NWM128" s="118"/>
      <c r="NWN128" s="118"/>
      <c r="NWO128" s="118"/>
      <c r="NWP128" s="118"/>
      <c r="NWQ128" s="118"/>
      <c r="NWR128" s="118"/>
      <c r="NWS128" s="118"/>
      <c r="NWT128" s="118"/>
      <c r="NWU128" s="118"/>
      <c r="NWV128" s="118"/>
      <c r="NWW128" s="118"/>
      <c r="NWX128" s="118"/>
      <c r="NWY128" s="118"/>
      <c r="NWZ128" s="118"/>
      <c r="NXA128" s="118"/>
      <c r="NXB128" s="118"/>
      <c r="NXC128" s="118"/>
      <c r="NXD128" s="118"/>
      <c r="NXE128" s="118"/>
      <c r="NXF128" s="118"/>
      <c r="NXG128" s="118"/>
      <c r="NXH128" s="118"/>
      <c r="NXI128" s="118"/>
      <c r="NXJ128" s="118"/>
      <c r="NXK128" s="118"/>
      <c r="NXL128" s="118"/>
      <c r="NXM128" s="118"/>
      <c r="NXN128" s="118"/>
      <c r="NXO128" s="118"/>
      <c r="NXP128" s="118"/>
      <c r="NXQ128" s="118"/>
      <c r="NXR128" s="118"/>
      <c r="NXS128" s="118"/>
      <c r="NXT128" s="118"/>
      <c r="NXU128" s="118"/>
      <c r="NXV128" s="118"/>
      <c r="NXW128" s="118"/>
      <c r="NXX128" s="118"/>
      <c r="NXY128" s="118"/>
      <c r="NXZ128" s="118"/>
      <c r="NYA128" s="118"/>
      <c r="NYB128" s="118"/>
      <c r="NYC128" s="118"/>
      <c r="NYD128" s="118"/>
      <c r="NYE128" s="118"/>
      <c r="NYF128" s="118"/>
      <c r="NYG128" s="118"/>
      <c r="NYH128" s="118"/>
      <c r="NYI128" s="118"/>
      <c r="NYJ128" s="118"/>
      <c r="NYK128" s="118"/>
      <c r="NYL128" s="118"/>
      <c r="NYM128" s="118"/>
      <c r="NYN128" s="118"/>
      <c r="NYO128" s="118"/>
      <c r="NYP128" s="118"/>
      <c r="NYQ128" s="118"/>
      <c r="NYR128" s="118"/>
      <c r="NYS128" s="118"/>
      <c r="NYT128" s="118"/>
      <c r="NYU128" s="118"/>
      <c r="NYV128" s="118"/>
      <c r="NYW128" s="118"/>
      <c r="NYX128" s="118"/>
      <c r="NYY128" s="118"/>
      <c r="NYZ128" s="118"/>
      <c r="NZA128" s="118"/>
      <c r="NZB128" s="118"/>
      <c r="NZC128" s="118"/>
      <c r="NZD128" s="118"/>
      <c r="NZE128" s="118"/>
      <c r="NZF128" s="118"/>
      <c r="NZG128" s="118"/>
      <c r="NZH128" s="118"/>
      <c r="NZI128" s="118"/>
      <c r="NZJ128" s="118"/>
      <c r="NZK128" s="118"/>
      <c r="NZL128" s="118"/>
      <c r="NZM128" s="118"/>
      <c r="NZN128" s="118"/>
      <c r="NZO128" s="118"/>
      <c r="NZP128" s="118"/>
      <c r="NZQ128" s="118"/>
      <c r="NZR128" s="118"/>
      <c r="NZS128" s="118"/>
      <c r="NZT128" s="118"/>
      <c r="NZU128" s="118"/>
      <c r="NZV128" s="118"/>
      <c r="NZW128" s="118"/>
      <c r="NZX128" s="118"/>
      <c r="NZY128" s="118"/>
      <c r="NZZ128" s="118"/>
      <c r="OAA128" s="118"/>
      <c r="OAB128" s="118"/>
      <c r="OAC128" s="118"/>
      <c r="OAD128" s="118"/>
      <c r="OAE128" s="118"/>
      <c r="OAF128" s="118"/>
      <c r="OAG128" s="118"/>
      <c r="OAH128" s="118"/>
      <c r="OAI128" s="118"/>
      <c r="OAJ128" s="118"/>
      <c r="OAK128" s="118"/>
      <c r="OAL128" s="118"/>
      <c r="OAM128" s="118"/>
      <c r="OAN128" s="118"/>
      <c r="OAO128" s="118"/>
      <c r="OAP128" s="118"/>
      <c r="OAQ128" s="118"/>
      <c r="OAR128" s="118"/>
      <c r="OAS128" s="118"/>
      <c r="OAT128" s="118"/>
      <c r="OAU128" s="118"/>
      <c r="OAV128" s="118"/>
      <c r="OAW128" s="118"/>
      <c r="OAX128" s="118"/>
      <c r="OAY128" s="118"/>
      <c r="OAZ128" s="118"/>
      <c r="OBA128" s="118"/>
      <c r="OBB128" s="118"/>
      <c r="OBC128" s="118"/>
      <c r="OBD128" s="118"/>
      <c r="OBE128" s="118"/>
      <c r="OBF128" s="118"/>
      <c r="OBG128" s="118"/>
      <c r="OBH128" s="118"/>
      <c r="OBI128" s="118"/>
      <c r="OBJ128" s="118"/>
      <c r="OBK128" s="118"/>
      <c r="OBL128" s="118"/>
      <c r="OBM128" s="118"/>
      <c r="OBN128" s="118"/>
      <c r="OBO128" s="118"/>
      <c r="OBP128" s="118"/>
      <c r="OBQ128" s="118"/>
      <c r="OBR128" s="118"/>
      <c r="OBS128" s="118"/>
      <c r="OBT128" s="118"/>
      <c r="OBU128" s="118"/>
      <c r="OBV128" s="118"/>
      <c r="OBW128" s="118"/>
      <c r="OBX128" s="118"/>
      <c r="OBY128" s="118"/>
      <c r="OBZ128" s="118"/>
      <c r="OCA128" s="118"/>
      <c r="OCB128" s="118"/>
      <c r="OCC128" s="118"/>
      <c r="OCD128" s="118"/>
      <c r="OCE128" s="118"/>
      <c r="OCF128" s="118"/>
      <c r="OCG128" s="118"/>
      <c r="OCH128" s="118"/>
      <c r="OCI128" s="118"/>
      <c r="OCJ128" s="118"/>
      <c r="OCK128" s="118"/>
      <c r="OCL128" s="118"/>
      <c r="OCM128" s="118"/>
      <c r="OCN128" s="118"/>
      <c r="OCO128" s="118"/>
      <c r="OCP128" s="118"/>
      <c r="OCQ128" s="118"/>
      <c r="OCR128" s="118"/>
      <c r="OCS128" s="118"/>
      <c r="OCT128" s="118"/>
      <c r="OCU128" s="118"/>
      <c r="OCV128" s="118"/>
      <c r="OCW128" s="118"/>
      <c r="OCX128" s="118"/>
      <c r="OCY128" s="118"/>
      <c r="OCZ128" s="118"/>
      <c r="ODA128" s="118"/>
      <c r="ODB128" s="118"/>
      <c r="ODC128" s="118"/>
      <c r="ODD128" s="118"/>
      <c r="ODE128" s="118"/>
      <c r="ODF128" s="118"/>
      <c r="ODG128" s="118"/>
      <c r="ODH128" s="118"/>
      <c r="ODI128" s="118"/>
      <c r="ODJ128" s="118"/>
      <c r="ODK128" s="118"/>
      <c r="ODL128" s="118"/>
      <c r="ODM128" s="118"/>
      <c r="ODN128" s="118"/>
      <c r="ODO128" s="118"/>
      <c r="ODP128" s="118"/>
      <c r="ODQ128" s="118"/>
      <c r="ODR128" s="118"/>
      <c r="ODS128" s="118"/>
      <c r="ODT128" s="118"/>
      <c r="ODU128" s="118"/>
      <c r="ODV128" s="118"/>
      <c r="ODW128" s="118"/>
      <c r="ODX128" s="118"/>
      <c r="ODY128" s="118"/>
      <c r="ODZ128" s="118"/>
      <c r="OEA128" s="118"/>
      <c r="OEB128" s="118"/>
      <c r="OEC128" s="118"/>
      <c r="OED128" s="118"/>
      <c r="OEE128" s="118"/>
      <c r="OEF128" s="118"/>
      <c r="OEG128" s="118"/>
      <c r="OEH128" s="118"/>
      <c r="OEI128" s="118"/>
      <c r="OEJ128" s="118"/>
      <c r="OEK128" s="118"/>
      <c r="OEL128" s="118"/>
      <c r="OEM128" s="118"/>
      <c r="OEN128" s="118"/>
      <c r="OEO128" s="118"/>
      <c r="OEP128" s="118"/>
      <c r="OEQ128" s="118"/>
      <c r="OER128" s="118"/>
      <c r="OES128" s="118"/>
      <c r="OET128" s="118"/>
      <c r="OEU128" s="118"/>
      <c r="OEV128" s="118"/>
      <c r="OEW128" s="118"/>
      <c r="OEX128" s="118"/>
      <c r="OEY128" s="118"/>
      <c r="OEZ128" s="118"/>
      <c r="OFA128" s="118"/>
      <c r="OFB128" s="118"/>
      <c r="OFC128" s="118"/>
      <c r="OFD128" s="118"/>
      <c r="OFE128" s="118"/>
      <c r="OFF128" s="118"/>
      <c r="OFG128" s="118"/>
      <c r="OFH128" s="118"/>
      <c r="OFI128" s="118"/>
      <c r="OFJ128" s="118"/>
      <c r="OFK128" s="118"/>
      <c r="OFL128" s="118"/>
      <c r="OFM128" s="118"/>
      <c r="OFN128" s="118"/>
      <c r="OFO128" s="118"/>
      <c r="OFP128" s="118"/>
      <c r="OFQ128" s="118"/>
      <c r="OFR128" s="118"/>
      <c r="OFS128" s="118"/>
      <c r="OFT128" s="118"/>
      <c r="OFU128" s="118"/>
      <c r="OFV128" s="118"/>
      <c r="OFW128" s="118"/>
      <c r="OFX128" s="118"/>
      <c r="OFY128" s="118"/>
      <c r="OFZ128" s="118"/>
      <c r="OGA128" s="118"/>
      <c r="OGB128" s="118"/>
      <c r="OGC128" s="118"/>
      <c r="OGD128" s="118"/>
      <c r="OGE128" s="118"/>
      <c r="OGF128" s="118"/>
      <c r="OGG128" s="118"/>
      <c r="OGH128" s="118"/>
      <c r="OGI128" s="118"/>
      <c r="OGJ128" s="118"/>
      <c r="OGK128" s="118"/>
      <c r="OGL128" s="118"/>
      <c r="OGM128" s="118"/>
      <c r="OGN128" s="118"/>
      <c r="OGO128" s="118"/>
      <c r="OGP128" s="118"/>
      <c r="OGQ128" s="118"/>
      <c r="OGR128" s="118"/>
      <c r="OGS128" s="118"/>
      <c r="OGT128" s="118"/>
      <c r="OGU128" s="118"/>
      <c r="OGV128" s="118"/>
      <c r="OGW128" s="118"/>
      <c r="OGX128" s="118"/>
      <c r="OGY128" s="118"/>
      <c r="OGZ128" s="118"/>
      <c r="OHA128" s="118"/>
      <c r="OHB128" s="118"/>
      <c r="OHC128" s="118"/>
      <c r="OHD128" s="118"/>
      <c r="OHE128" s="118"/>
      <c r="OHF128" s="118"/>
      <c r="OHG128" s="118"/>
      <c r="OHH128" s="118"/>
      <c r="OHI128" s="118"/>
      <c r="OHJ128" s="118"/>
      <c r="OHK128" s="118"/>
      <c r="OHL128" s="118"/>
      <c r="OHM128" s="118"/>
      <c r="OHN128" s="118"/>
      <c r="OHO128" s="118"/>
      <c r="OHP128" s="118"/>
      <c r="OHQ128" s="118"/>
      <c r="OHR128" s="118"/>
      <c r="OHS128" s="118"/>
      <c r="OHT128" s="118"/>
      <c r="OHU128" s="118"/>
      <c r="OHV128" s="118"/>
      <c r="OHW128" s="118"/>
      <c r="OHX128" s="118"/>
      <c r="OHY128" s="118"/>
      <c r="OHZ128" s="118"/>
      <c r="OIA128" s="118"/>
      <c r="OIB128" s="118"/>
      <c r="OIC128" s="118"/>
      <c r="OID128" s="118"/>
      <c r="OIE128" s="118"/>
      <c r="OIF128" s="118"/>
      <c r="OIG128" s="118"/>
      <c r="OIH128" s="118"/>
      <c r="OII128" s="118"/>
      <c r="OIJ128" s="118"/>
      <c r="OIK128" s="118"/>
      <c r="OIL128" s="118"/>
      <c r="OIM128" s="118"/>
      <c r="OIN128" s="118"/>
      <c r="OIO128" s="118"/>
      <c r="OIP128" s="118"/>
      <c r="OIQ128" s="118"/>
      <c r="OIR128" s="118"/>
      <c r="OIS128" s="118"/>
      <c r="OIT128" s="118"/>
      <c r="OIU128" s="118"/>
      <c r="OIV128" s="118"/>
      <c r="OIW128" s="118"/>
      <c r="OIX128" s="118"/>
      <c r="OIY128" s="118"/>
      <c r="OIZ128" s="118"/>
      <c r="OJA128" s="118"/>
      <c r="OJB128" s="118"/>
      <c r="OJC128" s="118"/>
      <c r="OJD128" s="118"/>
      <c r="OJE128" s="118"/>
      <c r="OJF128" s="118"/>
      <c r="OJG128" s="118"/>
      <c r="OJH128" s="118"/>
      <c r="OJI128" s="118"/>
      <c r="OJJ128" s="118"/>
      <c r="OJK128" s="118"/>
      <c r="OJL128" s="118"/>
      <c r="OJM128" s="118"/>
      <c r="OJN128" s="118"/>
      <c r="OJO128" s="118"/>
      <c r="OJP128" s="118"/>
      <c r="OJQ128" s="118"/>
      <c r="OJR128" s="118"/>
      <c r="OJS128" s="118"/>
      <c r="OJT128" s="118"/>
      <c r="OJU128" s="118"/>
      <c r="OJV128" s="118"/>
      <c r="OJW128" s="118"/>
      <c r="OJX128" s="118"/>
      <c r="OJY128" s="118"/>
      <c r="OJZ128" s="118"/>
      <c r="OKA128" s="118"/>
      <c r="OKB128" s="118"/>
      <c r="OKC128" s="118"/>
      <c r="OKD128" s="118"/>
      <c r="OKE128" s="118"/>
      <c r="OKF128" s="118"/>
      <c r="OKG128" s="118"/>
      <c r="OKH128" s="118"/>
      <c r="OKI128" s="118"/>
      <c r="OKJ128" s="118"/>
      <c r="OKK128" s="118"/>
      <c r="OKL128" s="118"/>
      <c r="OKM128" s="118"/>
      <c r="OKN128" s="118"/>
      <c r="OKO128" s="118"/>
      <c r="OKP128" s="118"/>
      <c r="OKQ128" s="118"/>
      <c r="OKR128" s="118"/>
      <c r="OKS128" s="118"/>
      <c r="OKT128" s="118"/>
      <c r="OKU128" s="118"/>
      <c r="OKV128" s="118"/>
      <c r="OKW128" s="118"/>
      <c r="OKX128" s="118"/>
      <c r="OKY128" s="118"/>
      <c r="OKZ128" s="118"/>
      <c r="OLA128" s="118"/>
      <c r="OLB128" s="118"/>
      <c r="OLC128" s="118"/>
      <c r="OLD128" s="118"/>
      <c r="OLE128" s="118"/>
      <c r="OLF128" s="118"/>
      <c r="OLG128" s="118"/>
      <c r="OLH128" s="118"/>
      <c r="OLI128" s="118"/>
      <c r="OLJ128" s="118"/>
      <c r="OLK128" s="118"/>
      <c r="OLL128" s="118"/>
      <c r="OLM128" s="118"/>
      <c r="OLN128" s="118"/>
      <c r="OLO128" s="118"/>
      <c r="OLP128" s="118"/>
      <c r="OLQ128" s="118"/>
      <c r="OLR128" s="118"/>
      <c r="OLS128" s="118"/>
      <c r="OLT128" s="118"/>
      <c r="OLU128" s="118"/>
      <c r="OLV128" s="118"/>
      <c r="OLW128" s="118"/>
      <c r="OLX128" s="118"/>
      <c r="OLY128" s="118"/>
      <c r="OLZ128" s="118"/>
      <c r="OMA128" s="118"/>
      <c r="OMB128" s="118"/>
      <c r="OMC128" s="118"/>
      <c r="OMD128" s="118"/>
      <c r="OME128" s="118"/>
      <c r="OMF128" s="118"/>
      <c r="OMG128" s="118"/>
      <c r="OMH128" s="118"/>
      <c r="OMI128" s="118"/>
      <c r="OMJ128" s="118"/>
      <c r="OMK128" s="118"/>
      <c r="OML128" s="118"/>
      <c r="OMM128" s="118"/>
      <c r="OMN128" s="118"/>
      <c r="OMO128" s="118"/>
      <c r="OMP128" s="118"/>
      <c r="OMQ128" s="118"/>
      <c r="OMR128" s="118"/>
      <c r="OMS128" s="118"/>
      <c r="OMT128" s="118"/>
      <c r="OMU128" s="118"/>
      <c r="OMV128" s="118"/>
      <c r="OMW128" s="118"/>
      <c r="OMX128" s="118"/>
      <c r="OMY128" s="118"/>
      <c r="OMZ128" s="118"/>
      <c r="ONA128" s="118"/>
      <c r="ONB128" s="118"/>
      <c r="ONC128" s="118"/>
      <c r="OND128" s="118"/>
      <c r="ONE128" s="118"/>
      <c r="ONF128" s="118"/>
      <c r="ONG128" s="118"/>
      <c r="ONH128" s="118"/>
      <c r="ONI128" s="118"/>
      <c r="ONJ128" s="118"/>
      <c r="ONK128" s="118"/>
      <c r="ONL128" s="118"/>
      <c r="ONM128" s="118"/>
      <c r="ONN128" s="118"/>
      <c r="ONO128" s="118"/>
      <c r="ONP128" s="118"/>
      <c r="ONQ128" s="118"/>
      <c r="ONR128" s="118"/>
      <c r="ONS128" s="118"/>
      <c r="ONT128" s="118"/>
      <c r="ONU128" s="118"/>
      <c r="ONV128" s="118"/>
      <c r="ONW128" s="118"/>
      <c r="ONX128" s="118"/>
      <c r="ONY128" s="118"/>
      <c r="ONZ128" s="118"/>
      <c r="OOA128" s="118"/>
      <c r="OOB128" s="118"/>
      <c r="OOC128" s="118"/>
      <c r="OOD128" s="118"/>
      <c r="OOE128" s="118"/>
      <c r="OOF128" s="118"/>
      <c r="OOG128" s="118"/>
      <c r="OOH128" s="118"/>
      <c r="OOI128" s="118"/>
      <c r="OOJ128" s="118"/>
      <c r="OOK128" s="118"/>
      <c r="OOL128" s="118"/>
      <c r="OOM128" s="118"/>
      <c r="OON128" s="118"/>
      <c r="OOO128" s="118"/>
      <c r="OOP128" s="118"/>
      <c r="OOQ128" s="118"/>
      <c r="OOR128" s="118"/>
      <c r="OOS128" s="118"/>
      <c r="OOT128" s="118"/>
      <c r="OOU128" s="118"/>
      <c r="OOV128" s="118"/>
      <c r="OOW128" s="118"/>
      <c r="OOX128" s="118"/>
      <c r="OOY128" s="118"/>
      <c r="OOZ128" s="118"/>
      <c r="OPA128" s="118"/>
      <c r="OPB128" s="118"/>
      <c r="OPC128" s="118"/>
      <c r="OPD128" s="118"/>
      <c r="OPE128" s="118"/>
      <c r="OPF128" s="118"/>
      <c r="OPG128" s="118"/>
      <c r="OPH128" s="118"/>
      <c r="OPI128" s="118"/>
      <c r="OPJ128" s="118"/>
      <c r="OPK128" s="118"/>
      <c r="OPL128" s="118"/>
      <c r="OPM128" s="118"/>
      <c r="OPN128" s="118"/>
      <c r="OPO128" s="118"/>
      <c r="OPP128" s="118"/>
      <c r="OPQ128" s="118"/>
      <c r="OPR128" s="118"/>
      <c r="OPS128" s="118"/>
      <c r="OPT128" s="118"/>
      <c r="OPU128" s="118"/>
      <c r="OPV128" s="118"/>
      <c r="OPW128" s="118"/>
      <c r="OPX128" s="118"/>
      <c r="OPY128" s="118"/>
      <c r="OPZ128" s="118"/>
      <c r="OQA128" s="118"/>
      <c r="OQB128" s="118"/>
      <c r="OQC128" s="118"/>
      <c r="OQD128" s="118"/>
      <c r="OQE128" s="118"/>
      <c r="OQF128" s="118"/>
      <c r="OQG128" s="118"/>
      <c r="OQH128" s="118"/>
      <c r="OQI128" s="118"/>
      <c r="OQJ128" s="118"/>
      <c r="OQK128" s="118"/>
      <c r="OQL128" s="118"/>
      <c r="OQM128" s="118"/>
      <c r="OQN128" s="118"/>
      <c r="OQO128" s="118"/>
      <c r="OQP128" s="118"/>
      <c r="OQQ128" s="118"/>
      <c r="OQR128" s="118"/>
      <c r="OQS128" s="118"/>
      <c r="OQT128" s="118"/>
      <c r="OQU128" s="118"/>
      <c r="OQV128" s="118"/>
      <c r="OQW128" s="118"/>
      <c r="OQX128" s="118"/>
      <c r="OQY128" s="118"/>
      <c r="OQZ128" s="118"/>
      <c r="ORA128" s="118"/>
      <c r="ORB128" s="118"/>
      <c r="ORC128" s="118"/>
      <c r="ORD128" s="118"/>
      <c r="ORE128" s="118"/>
      <c r="ORF128" s="118"/>
      <c r="ORG128" s="118"/>
      <c r="ORH128" s="118"/>
      <c r="ORI128" s="118"/>
      <c r="ORJ128" s="118"/>
      <c r="ORK128" s="118"/>
      <c r="ORL128" s="118"/>
      <c r="ORM128" s="118"/>
      <c r="ORN128" s="118"/>
      <c r="ORO128" s="118"/>
      <c r="ORP128" s="118"/>
      <c r="ORQ128" s="118"/>
      <c r="ORR128" s="118"/>
      <c r="ORS128" s="118"/>
      <c r="ORT128" s="118"/>
      <c r="ORU128" s="118"/>
      <c r="ORV128" s="118"/>
      <c r="ORW128" s="118"/>
      <c r="ORX128" s="118"/>
      <c r="ORY128" s="118"/>
      <c r="ORZ128" s="118"/>
      <c r="OSA128" s="118"/>
      <c r="OSB128" s="118"/>
      <c r="OSC128" s="118"/>
      <c r="OSD128" s="118"/>
      <c r="OSE128" s="118"/>
      <c r="OSF128" s="118"/>
      <c r="OSG128" s="118"/>
      <c r="OSH128" s="118"/>
      <c r="OSI128" s="118"/>
      <c r="OSJ128" s="118"/>
      <c r="OSK128" s="118"/>
      <c r="OSL128" s="118"/>
      <c r="OSM128" s="118"/>
      <c r="OSN128" s="118"/>
      <c r="OSO128" s="118"/>
      <c r="OSP128" s="118"/>
      <c r="OSQ128" s="118"/>
      <c r="OSR128" s="118"/>
      <c r="OSS128" s="118"/>
      <c r="OST128" s="118"/>
      <c r="OSU128" s="118"/>
      <c r="OSV128" s="118"/>
      <c r="OSW128" s="118"/>
      <c r="OSX128" s="118"/>
      <c r="OSY128" s="118"/>
      <c r="OSZ128" s="118"/>
      <c r="OTA128" s="118"/>
      <c r="OTB128" s="118"/>
      <c r="OTC128" s="118"/>
      <c r="OTD128" s="118"/>
      <c r="OTE128" s="118"/>
      <c r="OTF128" s="118"/>
      <c r="OTG128" s="118"/>
      <c r="OTH128" s="118"/>
      <c r="OTI128" s="118"/>
      <c r="OTJ128" s="118"/>
      <c r="OTK128" s="118"/>
      <c r="OTL128" s="118"/>
      <c r="OTM128" s="118"/>
      <c r="OTN128" s="118"/>
      <c r="OTO128" s="118"/>
      <c r="OTP128" s="118"/>
      <c r="OTQ128" s="118"/>
      <c r="OTR128" s="118"/>
      <c r="OTS128" s="118"/>
      <c r="OTT128" s="118"/>
      <c r="OTU128" s="118"/>
      <c r="OTV128" s="118"/>
      <c r="OTW128" s="118"/>
      <c r="OTX128" s="118"/>
      <c r="OTY128" s="118"/>
      <c r="OTZ128" s="118"/>
      <c r="OUA128" s="118"/>
      <c r="OUB128" s="118"/>
      <c r="OUC128" s="118"/>
      <c r="OUD128" s="118"/>
      <c r="OUE128" s="118"/>
      <c r="OUF128" s="118"/>
      <c r="OUG128" s="118"/>
      <c r="OUH128" s="118"/>
      <c r="OUI128" s="118"/>
      <c r="OUJ128" s="118"/>
      <c r="OUK128" s="118"/>
      <c r="OUL128" s="118"/>
      <c r="OUM128" s="118"/>
      <c r="OUN128" s="118"/>
      <c r="OUO128" s="118"/>
      <c r="OUP128" s="118"/>
      <c r="OUQ128" s="118"/>
      <c r="OUR128" s="118"/>
      <c r="OUS128" s="118"/>
      <c r="OUT128" s="118"/>
      <c r="OUU128" s="118"/>
      <c r="OUV128" s="118"/>
      <c r="OUW128" s="118"/>
      <c r="OUX128" s="118"/>
      <c r="OUY128" s="118"/>
      <c r="OUZ128" s="118"/>
      <c r="OVA128" s="118"/>
      <c r="OVB128" s="118"/>
      <c r="OVC128" s="118"/>
      <c r="OVD128" s="118"/>
      <c r="OVE128" s="118"/>
      <c r="OVF128" s="118"/>
      <c r="OVG128" s="118"/>
      <c r="OVH128" s="118"/>
      <c r="OVI128" s="118"/>
      <c r="OVJ128" s="118"/>
      <c r="OVK128" s="118"/>
      <c r="OVL128" s="118"/>
      <c r="OVM128" s="118"/>
      <c r="OVN128" s="118"/>
      <c r="OVO128" s="118"/>
      <c r="OVP128" s="118"/>
      <c r="OVQ128" s="118"/>
      <c r="OVR128" s="118"/>
      <c r="OVS128" s="118"/>
      <c r="OVT128" s="118"/>
      <c r="OVU128" s="118"/>
      <c r="OVV128" s="118"/>
      <c r="OVW128" s="118"/>
      <c r="OVX128" s="118"/>
      <c r="OVY128" s="118"/>
      <c r="OVZ128" s="118"/>
      <c r="OWA128" s="118"/>
      <c r="OWB128" s="118"/>
      <c r="OWC128" s="118"/>
      <c r="OWD128" s="118"/>
      <c r="OWE128" s="118"/>
      <c r="OWF128" s="118"/>
      <c r="OWG128" s="118"/>
      <c r="OWH128" s="118"/>
      <c r="OWI128" s="118"/>
      <c r="OWJ128" s="118"/>
      <c r="OWK128" s="118"/>
      <c r="OWL128" s="118"/>
      <c r="OWM128" s="118"/>
      <c r="OWN128" s="118"/>
      <c r="OWO128" s="118"/>
      <c r="OWP128" s="118"/>
      <c r="OWQ128" s="118"/>
      <c r="OWR128" s="118"/>
      <c r="OWS128" s="118"/>
      <c r="OWT128" s="118"/>
      <c r="OWU128" s="118"/>
      <c r="OWV128" s="118"/>
      <c r="OWW128" s="118"/>
      <c r="OWX128" s="118"/>
      <c r="OWY128" s="118"/>
      <c r="OWZ128" s="118"/>
      <c r="OXA128" s="118"/>
      <c r="OXB128" s="118"/>
      <c r="OXC128" s="118"/>
      <c r="OXD128" s="118"/>
      <c r="OXE128" s="118"/>
      <c r="OXF128" s="118"/>
      <c r="OXG128" s="118"/>
      <c r="OXH128" s="118"/>
      <c r="OXI128" s="118"/>
      <c r="OXJ128" s="118"/>
      <c r="OXK128" s="118"/>
      <c r="OXL128" s="118"/>
      <c r="OXM128" s="118"/>
      <c r="OXN128" s="118"/>
      <c r="OXO128" s="118"/>
      <c r="OXP128" s="118"/>
      <c r="OXQ128" s="118"/>
      <c r="OXR128" s="118"/>
      <c r="OXS128" s="118"/>
      <c r="OXT128" s="118"/>
      <c r="OXU128" s="118"/>
      <c r="OXV128" s="118"/>
      <c r="OXW128" s="118"/>
      <c r="OXX128" s="118"/>
      <c r="OXY128" s="118"/>
      <c r="OXZ128" s="118"/>
      <c r="OYA128" s="118"/>
      <c r="OYB128" s="118"/>
      <c r="OYC128" s="118"/>
      <c r="OYD128" s="118"/>
      <c r="OYE128" s="118"/>
      <c r="OYF128" s="118"/>
      <c r="OYG128" s="118"/>
      <c r="OYH128" s="118"/>
      <c r="OYI128" s="118"/>
      <c r="OYJ128" s="118"/>
      <c r="OYK128" s="118"/>
      <c r="OYL128" s="118"/>
      <c r="OYM128" s="118"/>
      <c r="OYN128" s="118"/>
      <c r="OYO128" s="118"/>
      <c r="OYP128" s="118"/>
      <c r="OYQ128" s="118"/>
      <c r="OYR128" s="118"/>
      <c r="OYS128" s="118"/>
      <c r="OYT128" s="118"/>
      <c r="OYU128" s="118"/>
      <c r="OYV128" s="118"/>
      <c r="OYW128" s="118"/>
      <c r="OYX128" s="118"/>
      <c r="OYY128" s="118"/>
      <c r="OYZ128" s="118"/>
      <c r="OZA128" s="118"/>
      <c r="OZB128" s="118"/>
      <c r="OZC128" s="118"/>
      <c r="OZD128" s="118"/>
      <c r="OZE128" s="118"/>
      <c r="OZF128" s="118"/>
      <c r="OZG128" s="118"/>
      <c r="OZH128" s="118"/>
      <c r="OZI128" s="118"/>
      <c r="OZJ128" s="118"/>
      <c r="OZK128" s="118"/>
      <c r="OZL128" s="118"/>
      <c r="OZM128" s="118"/>
      <c r="OZN128" s="118"/>
      <c r="OZO128" s="118"/>
      <c r="OZP128" s="118"/>
      <c r="OZQ128" s="118"/>
      <c r="OZR128" s="118"/>
      <c r="OZS128" s="118"/>
      <c r="OZT128" s="118"/>
      <c r="OZU128" s="118"/>
      <c r="OZV128" s="118"/>
      <c r="OZW128" s="118"/>
      <c r="OZX128" s="118"/>
      <c r="OZY128" s="118"/>
      <c r="OZZ128" s="118"/>
      <c r="PAA128" s="118"/>
      <c r="PAB128" s="118"/>
      <c r="PAC128" s="118"/>
      <c r="PAD128" s="118"/>
      <c r="PAE128" s="118"/>
      <c r="PAF128" s="118"/>
      <c r="PAG128" s="118"/>
      <c r="PAH128" s="118"/>
      <c r="PAI128" s="118"/>
      <c r="PAJ128" s="118"/>
      <c r="PAK128" s="118"/>
      <c r="PAL128" s="118"/>
      <c r="PAM128" s="118"/>
      <c r="PAN128" s="118"/>
      <c r="PAO128" s="118"/>
      <c r="PAP128" s="118"/>
      <c r="PAQ128" s="118"/>
      <c r="PAR128" s="118"/>
      <c r="PAS128" s="118"/>
      <c r="PAT128" s="118"/>
      <c r="PAU128" s="118"/>
      <c r="PAV128" s="118"/>
      <c r="PAW128" s="118"/>
      <c r="PAX128" s="118"/>
      <c r="PAY128" s="118"/>
      <c r="PAZ128" s="118"/>
      <c r="PBA128" s="118"/>
      <c r="PBB128" s="118"/>
      <c r="PBC128" s="118"/>
      <c r="PBD128" s="118"/>
      <c r="PBE128" s="118"/>
      <c r="PBF128" s="118"/>
      <c r="PBG128" s="118"/>
      <c r="PBH128" s="118"/>
      <c r="PBI128" s="118"/>
      <c r="PBJ128" s="118"/>
      <c r="PBK128" s="118"/>
      <c r="PBL128" s="118"/>
      <c r="PBM128" s="118"/>
      <c r="PBN128" s="118"/>
      <c r="PBO128" s="118"/>
      <c r="PBP128" s="118"/>
      <c r="PBQ128" s="118"/>
      <c r="PBR128" s="118"/>
      <c r="PBS128" s="118"/>
      <c r="PBT128" s="118"/>
      <c r="PBU128" s="118"/>
      <c r="PBV128" s="118"/>
      <c r="PBW128" s="118"/>
      <c r="PBX128" s="118"/>
      <c r="PBY128" s="118"/>
      <c r="PBZ128" s="118"/>
      <c r="PCA128" s="118"/>
      <c r="PCB128" s="118"/>
      <c r="PCC128" s="118"/>
      <c r="PCD128" s="118"/>
      <c r="PCE128" s="118"/>
      <c r="PCF128" s="118"/>
      <c r="PCG128" s="118"/>
      <c r="PCH128" s="118"/>
      <c r="PCI128" s="118"/>
      <c r="PCJ128" s="118"/>
      <c r="PCK128" s="118"/>
      <c r="PCL128" s="118"/>
      <c r="PCM128" s="118"/>
      <c r="PCN128" s="118"/>
      <c r="PCO128" s="118"/>
      <c r="PCP128" s="118"/>
      <c r="PCQ128" s="118"/>
      <c r="PCR128" s="118"/>
      <c r="PCS128" s="118"/>
      <c r="PCT128" s="118"/>
      <c r="PCU128" s="118"/>
      <c r="PCV128" s="118"/>
      <c r="PCW128" s="118"/>
      <c r="PCX128" s="118"/>
      <c r="PCY128" s="118"/>
      <c r="PCZ128" s="118"/>
      <c r="PDA128" s="118"/>
      <c r="PDB128" s="118"/>
      <c r="PDC128" s="118"/>
      <c r="PDD128" s="118"/>
      <c r="PDE128" s="118"/>
      <c r="PDF128" s="118"/>
      <c r="PDG128" s="118"/>
      <c r="PDH128" s="118"/>
      <c r="PDI128" s="118"/>
      <c r="PDJ128" s="118"/>
      <c r="PDK128" s="118"/>
      <c r="PDL128" s="118"/>
      <c r="PDM128" s="118"/>
      <c r="PDN128" s="118"/>
      <c r="PDO128" s="118"/>
      <c r="PDP128" s="118"/>
      <c r="PDQ128" s="118"/>
      <c r="PDR128" s="118"/>
      <c r="PDS128" s="118"/>
      <c r="PDT128" s="118"/>
      <c r="PDU128" s="118"/>
      <c r="PDV128" s="118"/>
      <c r="PDW128" s="118"/>
      <c r="PDX128" s="118"/>
      <c r="PDY128" s="118"/>
      <c r="PDZ128" s="118"/>
      <c r="PEA128" s="118"/>
      <c r="PEB128" s="118"/>
      <c r="PEC128" s="118"/>
      <c r="PED128" s="118"/>
      <c r="PEE128" s="118"/>
      <c r="PEF128" s="118"/>
      <c r="PEG128" s="118"/>
      <c r="PEH128" s="118"/>
      <c r="PEI128" s="118"/>
      <c r="PEJ128" s="118"/>
      <c r="PEK128" s="118"/>
      <c r="PEL128" s="118"/>
      <c r="PEM128" s="118"/>
      <c r="PEN128" s="118"/>
      <c r="PEO128" s="118"/>
      <c r="PEP128" s="118"/>
      <c r="PEQ128" s="118"/>
      <c r="PER128" s="118"/>
      <c r="PES128" s="118"/>
      <c r="PET128" s="118"/>
      <c r="PEU128" s="118"/>
      <c r="PEV128" s="118"/>
      <c r="PEW128" s="118"/>
      <c r="PEX128" s="118"/>
      <c r="PEY128" s="118"/>
      <c r="PEZ128" s="118"/>
      <c r="PFA128" s="118"/>
      <c r="PFB128" s="118"/>
      <c r="PFC128" s="118"/>
      <c r="PFD128" s="118"/>
      <c r="PFE128" s="118"/>
      <c r="PFF128" s="118"/>
      <c r="PFG128" s="118"/>
      <c r="PFH128" s="118"/>
      <c r="PFI128" s="118"/>
      <c r="PFJ128" s="118"/>
      <c r="PFK128" s="118"/>
      <c r="PFL128" s="118"/>
      <c r="PFM128" s="118"/>
      <c r="PFN128" s="118"/>
      <c r="PFO128" s="118"/>
      <c r="PFP128" s="118"/>
      <c r="PFQ128" s="118"/>
      <c r="PFR128" s="118"/>
      <c r="PFS128" s="118"/>
      <c r="PFT128" s="118"/>
      <c r="PFU128" s="118"/>
      <c r="PFV128" s="118"/>
      <c r="PFW128" s="118"/>
      <c r="PFX128" s="118"/>
      <c r="PFY128" s="118"/>
      <c r="PFZ128" s="118"/>
      <c r="PGA128" s="118"/>
      <c r="PGB128" s="118"/>
      <c r="PGC128" s="118"/>
      <c r="PGD128" s="118"/>
      <c r="PGE128" s="118"/>
      <c r="PGF128" s="118"/>
      <c r="PGG128" s="118"/>
      <c r="PGH128" s="118"/>
      <c r="PGI128" s="118"/>
      <c r="PGJ128" s="118"/>
      <c r="PGK128" s="118"/>
      <c r="PGL128" s="118"/>
      <c r="PGM128" s="118"/>
      <c r="PGN128" s="118"/>
      <c r="PGO128" s="118"/>
      <c r="PGP128" s="118"/>
      <c r="PGQ128" s="118"/>
      <c r="PGR128" s="118"/>
      <c r="PGS128" s="118"/>
      <c r="PGT128" s="118"/>
      <c r="PGU128" s="118"/>
      <c r="PGV128" s="118"/>
      <c r="PGW128" s="118"/>
      <c r="PGX128" s="118"/>
      <c r="PGY128" s="118"/>
      <c r="PGZ128" s="118"/>
      <c r="PHA128" s="118"/>
      <c r="PHB128" s="118"/>
      <c r="PHC128" s="118"/>
      <c r="PHD128" s="118"/>
      <c r="PHE128" s="118"/>
      <c r="PHF128" s="118"/>
      <c r="PHG128" s="118"/>
      <c r="PHH128" s="118"/>
      <c r="PHI128" s="118"/>
      <c r="PHJ128" s="118"/>
      <c r="PHK128" s="118"/>
      <c r="PHL128" s="118"/>
      <c r="PHM128" s="118"/>
      <c r="PHN128" s="118"/>
      <c r="PHO128" s="118"/>
      <c r="PHP128" s="118"/>
      <c r="PHQ128" s="118"/>
      <c r="PHR128" s="118"/>
      <c r="PHS128" s="118"/>
      <c r="PHT128" s="118"/>
      <c r="PHU128" s="118"/>
      <c r="PHV128" s="118"/>
      <c r="PHW128" s="118"/>
      <c r="PHX128" s="118"/>
      <c r="PHY128" s="118"/>
      <c r="PHZ128" s="118"/>
      <c r="PIA128" s="118"/>
      <c r="PIB128" s="118"/>
      <c r="PIC128" s="118"/>
      <c r="PID128" s="118"/>
      <c r="PIE128" s="118"/>
      <c r="PIF128" s="118"/>
      <c r="PIG128" s="118"/>
      <c r="PIH128" s="118"/>
      <c r="PII128" s="118"/>
      <c r="PIJ128" s="118"/>
      <c r="PIK128" s="118"/>
      <c r="PIL128" s="118"/>
      <c r="PIM128" s="118"/>
      <c r="PIN128" s="118"/>
      <c r="PIO128" s="118"/>
      <c r="PIP128" s="118"/>
      <c r="PIQ128" s="118"/>
      <c r="PIR128" s="118"/>
      <c r="PIS128" s="118"/>
      <c r="PIT128" s="118"/>
      <c r="PIU128" s="118"/>
      <c r="PIV128" s="118"/>
      <c r="PIW128" s="118"/>
      <c r="PIX128" s="118"/>
      <c r="PIY128" s="118"/>
      <c r="PIZ128" s="118"/>
      <c r="PJA128" s="118"/>
      <c r="PJB128" s="118"/>
      <c r="PJC128" s="118"/>
      <c r="PJD128" s="118"/>
      <c r="PJE128" s="118"/>
      <c r="PJF128" s="118"/>
      <c r="PJG128" s="118"/>
      <c r="PJH128" s="118"/>
      <c r="PJI128" s="118"/>
      <c r="PJJ128" s="118"/>
      <c r="PJK128" s="118"/>
      <c r="PJL128" s="118"/>
      <c r="PJM128" s="118"/>
      <c r="PJN128" s="118"/>
      <c r="PJO128" s="118"/>
      <c r="PJP128" s="118"/>
      <c r="PJQ128" s="118"/>
      <c r="PJR128" s="118"/>
      <c r="PJS128" s="118"/>
      <c r="PJT128" s="118"/>
      <c r="PJU128" s="118"/>
      <c r="PJV128" s="118"/>
      <c r="PJW128" s="118"/>
      <c r="PJX128" s="118"/>
      <c r="PJY128" s="118"/>
      <c r="PJZ128" s="118"/>
      <c r="PKA128" s="118"/>
      <c r="PKB128" s="118"/>
      <c r="PKC128" s="118"/>
      <c r="PKD128" s="118"/>
      <c r="PKE128" s="118"/>
      <c r="PKF128" s="118"/>
      <c r="PKG128" s="118"/>
      <c r="PKH128" s="118"/>
      <c r="PKI128" s="118"/>
      <c r="PKJ128" s="118"/>
      <c r="PKK128" s="118"/>
      <c r="PKL128" s="118"/>
      <c r="PKM128" s="118"/>
      <c r="PKN128" s="118"/>
      <c r="PKO128" s="118"/>
      <c r="PKP128" s="118"/>
      <c r="PKQ128" s="118"/>
      <c r="PKR128" s="118"/>
      <c r="PKS128" s="118"/>
      <c r="PKT128" s="118"/>
      <c r="PKU128" s="118"/>
      <c r="PKV128" s="118"/>
      <c r="PKW128" s="118"/>
      <c r="PKX128" s="118"/>
      <c r="PKY128" s="118"/>
      <c r="PKZ128" s="118"/>
      <c r="PLA128" s="118"/>
      <c r="PLB128" s="118"/>
      <c r="PLC128" s="118"/>
      <c r="PLD128" s="118"/>
      <c r="PLE128" s="118"/>
      <c r="PLF128" s="118"/>
      <c r="PLG128" s="118"/>
      <c r="PLH128" s="118"/>
      <c r="PLI128" s="118"/>
      <c r="PLJ128" s="118"/>
      <c r="PLK128" s="118"/>
      <c r="PLL128" s="118"/>
      <c r="PLM128" s="118"/>
      <c r="PLN128" s="118"/>
      <c r="PLO128" s="118"/>
      <c r="PLP128" s="118"/>
      <c r="PLQ128" s="118"/>
      <c r="PLR128" s="118"/>
      <c r="PLS128" s="118"/>
      <c r="PLT128" s="118"/>
      <c r="PLU128" s="118"/>
      <c r="PLV128" s="118"/>
      <c r="PLW128" s="118"/>
      <c r="PLX128" s="118"/>
      <c r="PLY128" s="118"/>
      <c r="PLZ128" s="118"/>
      <c r="PMA128" s="118"/>
      <c r="PMB128" s="118"/>
      <c r="PMC128" s="118"/>
      <c r="PMD128" s="118"/>
      <c r="PME128" s="118"/>
      <c r="PMF128" s="118"/>
      <c r="PMG128" s="118"/>
      <c r="PMH128" s="118"/>
      <c r="PMI128" s="118"/>
      <c r="PMJ128" s="118"/>
      <c r="PMK128" s="118"/>
      <c r="PML128" s="118"/>
      <c r="PMM128" s="118"/>
      <c r="PMN128" s="118"/>
      <c r="PMO128" s="118"/>
      <c r="PMP128" s="118"/>
      <c r="PMQ128" s="118"/>
      <c r="PMR128" s="118"/>
      <c r="PMS128" s="118"/>
      <c r="PMT128" s="118"/>
      <c r="PMU128" s="118"/>
      <c r="PMV128" s="118"/>
      <c r="PMW128" s="118"/>
      <c r="PMX128" s="118"/>
      <c r="PMY128" s="118"/>
      <c r="PMZ128" s="118"/>
      <c r="PNA128" s="118"/>
      <c r="PNB128" s="118"/>
      <c r="PNC128" s="118"/>
      <c r="PND128" s="118"/>
      <c r="PNE128" s="118"/>
      <c r="PNF128" s="118"/>
      <c r="PNG128" s="118"/>
      <c r="PNH128" s="118"/>
      <c r="PNI128" s="118"/>
      <c r="PNJ128" s="118"/>
      <c r="PNK128" s="118"/>
      <c r="PNL128" s="118"/>
      <c r="PNM128" s="118"/>
      <c r="PNN128" s="118"/>
      <c r="PNO128" s="118"/>
      <c r="PNP128" s="118"/>
      <c r="PNQ128" s="118"/>
      <c r="PNR128" s="118"/>
      <c r="PNS128" s="118"/>
      <c r="PNT128" s="118"/>
      <c r="PNU128" s="118"/>
      <c r="PNV128" s="118"/>
      <c r="PNW128" s="118"/>
      <c r="PNX128" s="118"/>
      <c r="PNY128" s="118"/>
      <c r="PNZ128" s="118"/>
      <c r="POA128" s="118"/>
      <c r="POB128" s="118"/>
      <c r="POC128" s="118"/>
      <c r="POD128" s="118"/>
      <c r="POE128" s="118"/>
      <c r="POF128" s="118"/>
      <c r="POG128" s="118"/>
      <c r="POH128" s="118"/>
      <c r="POI128" s="118"/>
      <c r="POJ128" s="118"/>
      <c r="POK128" s="118"/>
      <c r="POL128" s="118"/>
      <c r="POM128" s="118"/>
      <c r="PON128" s="118"/>
      <c r="POO128" s="118"/>
      <c r="POP128" s="118"/>
      <c r="POQ128" s="118"/>
      <c r="POR128" s="118"/>
      <c r="POS128" s="118"/>
      <c r="POT128" s="118"/>
      <c r="POU128" s="118"/>
      <c r="POV128" s="118"/>
      <c r="POW128" s="118"/>
      <c r="POX128" s="118"/>
      <c r="POY128" s="118"/>
      <c r="POZ128" s="118"/>
      <c r="PPA128" s="118"/>
      <c r="PPB128" s="118"/>
      <c r="PPC128" s="118"/>
      <c r="PPD128" s="118"/>
      <c r="PPE128" s="118"/>
      <c r="PPF128" s="118"/>
      <c r="PPG128" s="118"/>
      <c r="PPH128" s="118"/>
      <c r="PPI128" s="118"/>
      <c r="PPJ128" s="118"/>
      <c r="PPK128" s="118"/>
      <c r="PPL128" s="118"/>
      <c r="PPM128" s="118"/>
      <c r="PPN128" s="118"/>
      <c r="PPO128" s="118"/>
      <c r="PPP128" s="118"/>
      <c r="PPQ128" s="118"/>
      <c r="PPR128" s="118"/>
      <c r="PPS128" s="118"/>
      <c r="PPT128" s="118"/>
      <c r="PPU128" s="118"/>
      <c r="PPV128" s="118"/>
      <c r="PPW128" s="118"/>
      <c r="PPX128" s="118"/>
      <c r="PPY128" s="118"/>
      <c r="PPZ128" s="118"/>
      <c r="PQA128" s="118"/>
      <c r="PQB128" s="118"/>
      <c r="PQC128" s="118"/>
      <c r="PQD128" s="118"/>
      <c r="PQE128" s="118"/>
      <c r="PQF128" s="118"/>
      <c r="PQG128" s="118"/>
      <c r="PQH128" s="118"/>
      <c r="PQI128" s="118"/>
      <c r="PQJ128" s="118"/>
      <c r="PQK128" s="118"/>
      <c r="PQL128" s="118"/>
      <c r="PQM128" s="118"/>
      <c r="PQN128" s="118"/>
      <c r="PQO128" s="118"/>
      <c r="PQP128" s="118"/>
      <c r="PQQ128" s="118"/>
      <c r="PQR128" s="118"/>
      <c r="PQS128" s="118"/>
      <c r="PQT128" s="118"/>
      <c r="PQU128" s="118"/>
      <c r="PQV128" s="118"/>
      <c r="PQW128" s="118"/>
      <c r="PQX128" s="118"/>
      <c r="PQY128" s="118"/>
      <c r="PQZ128" s="118"/>
      <c r="PRA128" s="118"/>
      <c r="PRB128" s="118"/>
      <c r="PRC128" s="118"/>
      <c r="PRD128" s="118"/>
      <c r="PRE128" s="118"/>
      <c r="PRF128" s="118"/>
      <c r="PRG128" s="118"/>
      <c r="PRH128" s="118"/>
      <c r="PRI128" s="118"/>
      <c r="PRJ128" s="118"/>
      <c r="PRK128" s="118"/>
      <c r="PRL128" s="118"/>
      <c r="PRM128" s="118"/>
      <c r="PRN128" s="118"/>
      <c r="PRO128" s="118"/>
      <c r="PRP128" s="118"/>
      <c r="PRQ128" s="118"/>
      <c r="PRR128" s="118"/>
      <c r="PRS128" s="118"/>
      <c r="PRT128" s="118"/>
      <c r="PRU128" s="118"/>
      <c r="PRV128" s="118"/>
      <c r="PRW128" s="118"/>
      <c r="PRX128" s="118"/>
      <c r="PRY128" s="118"/>
      <c r="PRZ128" s="118"/>
      <c r="PSA128" s="118"/>
      <c r="PSB128" s="118"/>
      <c r="PSC128" s="118"/>
      <c r="PSD128" s="118"/>
      <c r="PSE128" s="118"/>
      <c r="PSF128" s="118"/>
      <c r="PSG128" s="118"/>
      <c r="PSH128" s="118"/>
      <c r="PSI128" s="118"/>
      <c r="PSJ128" s="118"/>
      <c r="PSK128" s="118"/>
      <c r="PSL128" s="118"/>
      <c r="PSM128" s="118"/>
      <c r="PSN128" s="118"/>
      <c r="PSO128" s="118"/>
      <c r="PSP128" s="118"/>
      <c r="PSQ128" s="118"/>
      <c r="PSR128" s="118"/>
      <c r="PSS128" s="118"/>
      <c r="PST128" s="118"/>
      <c r="PSU128" s="118"/>
      <c r="PSV128" s="118"/>
      <c r="PSW128" s="118"/>
      <c r="PSX128" s="118"/>
      <c r="PSY128" s="118"/>
      <c r="PSZ128" s="118"/>
      <c r="PTA128" s="118"/>
      <c r="PTB128" s="118"/>
      <c r="PTC128" s="118"/>
      <c r="PTD128" s="118"/>
      <c r="PTE128" s="118"/>
      <c r="PTF128" s="118"/>
      <c r="PTG128" s="118"/>
      <c r="PTH128" s="118"/>
      <c r="PTI128" s="118"/>
      <c r="PTJ128" s="118"/>
      <c r="PTK128" s="118"/>
      <c r="PTL128" s="118"/>
      <c r="PTM128" s="118"/>
      <c r="PTN128" s="118"/>
      <c r="PTO128" s="118"/>
      <c r="PTP128" s="118"/>
      <c r="PTQ128" s="118"/>
      <c r="PTR128" s="118"/>
      <c r="PTS128" s="118"/>
      <c r="PTT128" s="118"/>
      <c r="PTU128" s="118"/>
      <c r="PTV128" s="118"/>
      <c r="PTW128" s="118"/>
      <c r="PTX128" s="118"/>
      <c r="PTY128" s="118"/>
      <c r="PTZ128" s="118"/>
      <c r="PUA128" s="118"/>
      <c r="PUB128" s="118"/>
      <c r="PUC128" s="118"/>
      <c r="PUD128" s="118"/>
      <c r="PUE128" s="118"/>
      <c r="PUF128" s="118"/>
      <c r="PUG128" s="118"/>
      <c r="PUH128" s="118"/>
      <c r="PUI128" s="118"/>
      <c r="PUJ128" s="118"/>
      <c r="PUK128" s="118"/>
      <c r="PUL128" s="118"/>
      <c r="PUM128" s="118"/>
      <c r="PUN128" s="118"/>
      <c r="PUO128" s="118"/>
      <c r="PUP128" s="118"/>
      <c r="PUQ128" s="118"/>
      <c r="PUR128" s="118"/>
      <c r="PUS128" s="118"/>
      <c r="PUT128" s="118"/>
      <c r="PUU128" s="118"/>
      <c r="PUV128" s="118"/>
      <c r="PUW128" s="118"/>
      <c r="PUX128" s="118"/>
      <c r="PUY128" s="118"/>
      <c r="PUZ128" s="118"/>
      <c r="PVA128" s="118"/>
      <c r="PVB128" s="118"/>
      <c r="PVC128" s="118"/>
      <c r="PVD128" s="118"/>
      <c r="PVE128" s="118"/>
      <c r="PVF128" s="118"/>
      <c r="PVG128" s="118"/>
      <c r="PVH128" s="118"/>
      <c r="PVI128" s="118"/>
      <c r="PVJ128" s="118"/>
      <c r="PVK128" s="118"/>
      <c r="PVL128" s="118"/>
      <c r="PVM128" s="118"/>
      <c r="PVN128" s="118"/>
      <c r="PVO128" s="118"/>
      <c r="PVP128" s="118"/>
      <c r="PVQ128" s="118"/>
      <c r="PVR128" s="118"/>
      <c r="PVS128" s="118"/>
      <c r="PVT128" s="118"/>
      <c r="PVU128" s="118"/>
      <c r="PVV128" s="118"/>
      <c r="PVW128" s="118"/>
      <c r="PVX128" s="118"/>
      <c r="PVY128" s="118"/>
      <c r="PVZ128" s="118"/>
      <c r="PWA128" s="118"/>
      <c r="PWB128" s="118"/>
      <c r="PWC128" s="118"/>
      <c r="PWD128" s="118"/>
      <c r="PWE128" s="118"/>
      <c r="PWF128" s="118"/>
      <c r="PWG128" s="118"/>
      <c r="PWH128" s="118"/>
      <c r="PWI128" s="118"/>
      <c r="PWJ128" s="118"/>
      <c r="PWK128" s="118"/>
      <c r="PWL128" s="118"/>
      <c r="PWM128" s="118"/>
      <c r="PWN128" s="118"/>
      <c r="PWO128" s="118"/>
      <c r="PWP128" s="118"/>
      <c r="PWQ128" s="118"/>
      <c r="PWR128" s="118"/>
      <c r="PWS128" s="118"/>
      <c r="PWT128" s="118"/>
      <c r="PWU128" s="118"/>
      <c r="PWV128" s="118"/>
      <c r="PWW128" s="118"/>
      <c r="PWX128" s="118"/>
      <c r="PWY128" s="118"/>
      <c r="PWZ128" s="118"/>
      <c r="PXA128" s="118"/>
      <c r="PXB128" s="118"/>
      <c r="PXC128" s="118"/>
      <c r="PXD128" s="118"/>
      <c r="PXE128" s="118"/>
      <c r="PXF128" s="118"/>
      <c r="PXG128" s="118"/>
      <c r="PXH128" s="118"/>
      <c r="PXI128" s="118"/>
      <c r="PXJ128" s="118"/>
      <c r="PXK128" s="118"/>
      <c r="PXL128" s="118"/>
      <c r="PXM128" s="118"/>
      <c r="PXN128" s="118"/>
      <c r="PXO128" s="118"/>
      <c r="PXP128" s="118"/>
      <c r="PXQ128" s="118"/>
      <c r="PXR128" s="118"/>
      <c r="PXS128" s="118"/>
      <c r="PXT128" s="118"/>
      <c r="PXU128" s="118"/>
      <c r="PXV128" s="118"/>
      <c r="PXW128" s="118"/>
      <c r="PXX128" s="118"/>
      <c r="PXY128" s="118"/>
      <c r="PXZ128" s="118"/>
      <c r="PYA128" s="118"/>
      <c r="PYB128" s="118"/>
      <c r="PYC128" s="118"/>
      <c r="PYD128" s="118"/>
      <c r="PYE128" s="118"/>
      <c r="PYF128" s="118"/>
      <c r="PYG128" s="118"/>
      <c r="PYH128" s="118"/>
      <c r="PYI128" s="118"/>
      <c r="PYJ128" s="118"/>
      <c r="PYK128" s="118"/>
      <c r="PYL128" s="118"/>
      <c r="PYM128" s="118"/>
      <c r="PYN128" s="118"/>
      <c r="PYO128" s="118"/>
      <c r="PYP128" s="118"/>
      <c r="PYQ128" s="118"/>
      <c r="PYR128" s="118"/>
      <c r="PYS128" s="118"/>
      <c r="PYT128" s="118"/>
      <c r="PYU128" s="118"/>
      <c r="PYV128" s="118"/>
      <c r="PYW128" s="118"/>
      <c r="PYX128" s="118"/>
      <c r="PYY128" s="118"/>
      <c r="PYZ128" s="118"/>
      <c r="PZA128" s="118"/>
      <c r="PZB128" s="118"/>
      <c r="PZC128" s="118"/>
      <c r="PZD128" s="118"/>
      <c r="PZE128" s="118"/>
      <c r="PZF128" s="118"/>
      <c r="PZG128" s="118"/>
      <c r="PZH128" s="118"/>
      <c r="PZI128" s="118"/>
      <c r="PZJ128" s="118"/>
      <c r="PZK128" s="118"/>
      <c r="PZL128" s="118"/>
      <c r="PZM128" s="118"/>
      <c r="PZN128" s="118"/>
      <c r="PZO128" s="118"/>
      <c r="PZP128" s="118"/>
      <c r="PZQ128" s="118"/>
      <c r="PZR128" s="118"/>
      <c r="PZS128" s="118"/>
      <c r="PZT128" s="118"/>
      <c r="PZU128" s="118"/>
      <c r="PZV128" s="118"/>
      <c r="PZW128" s="118"/>
      <c r="PZX128" s="118"/>
      <c r="PZY128" s="118"/>
      <c r="PZZ128" s="118"/>
      <c r="QAA128" s="118"/>
      <c r="QAB128" s="118"/>
      <c r="QAC128" s="118"/>
      <c r="QAD128" s="118"/>
      <c r="QAE128" s="118"/>
      <c r="QAF128" s="118"/>
      <c r="QAG128" s="118"/>
      <c r="QAH128" s="118"/>
      <c r="QAI128" s="118"/>
      <c r="QAJ128" s="118"/>
      <c r="QAK128" s="118"/>
      <c r="QAL128" s="118"/>
      <c r="QAM128" s="118"/>
      <c r="QAN128" s="118"/>
      <c r="QAO128" s="118"/>
      <c r="QAP128" s="118"/>
      <c r="QAQ128" s="118"/>
      <c r="QAR128" s="118"/>
      <c r="QAS128" s="118"/>
      <c r="QAT128" s="118"/>
      <c r="QAU128" s="118"/>
      <c r="QAV128" s="118"/>
      <c r="QAW128" s="118"/>
      <c r="QAX128" s="118"/>
      <c r="QAY128" s="118"/>
      <c r="QAZ128" s="118"/>
      <c r="QBA128" s="118"/>
      <c r="QBB128" s="118"/>
      <c r="QBC128" s="118"/>
      <c r="QBD128" s="118"/>
      <c r="QBE128" s="118"/>
      <c r="QBF128" s="118"/>
      <c r="QBG128" s="118"/>
      <c r="QBH128" s="118"/>
      <c r="QBI128" s="118"/>
      <c r="QBJ128" s="118"/>
      <c r="QBK128" s="118"/>
      <c r="QBL128" s="118"/>
      <c r="QBM128" s="118"/>
      <c r="QBN128" s="118"/>
      <c r="QBO128" s="118"/>
      <c r="QBP128" s="118"/>
      <c r="QBQ128" s="118"/>
      <c r="QBR128" s="118"/>
      <c r="QBS128" s="118"/>
      <c r="QBT128" s="118"/>
      <c r="QBU128" s="118"/>
      <c r="QBV128" s="118"/>
      <c r="QBW128" s="118"/>
      <c r="QBX128" s="118"/>
      <c r="QBY128" s="118"/>
      <c r="QBZ128" s="118"/>
      <c r="QCA128" s="118"/>
      <c r="QCB128" s="118"/>
      <c r="QCC128" s="118"/>
      <c r="QCD128" s="118"/>
      <c r="QCE128" s="118"/>
      <c r="QCF128" s="118"/>
      <c r="QCG128" s="118"/>
      <c r="QCH128" s="118"/>
      <c r="QCI128" s="118"/>
      <c r="QCJ128" s="118"/>
      <c r="QCK128" s="118"/>
      <c r="QCL128" s="118"/>
      <c r="QCM128" s="118"/>
      <c r="QCN128" s="118"/>
      <c r="QCO128" s="118"/>
      <c r="QCP128" s="118"/>
      <c r="QCQ128" s="118"/>
      <c r="QCR128" s="118"/>
      <c r="QCS128" s="118"/>
      <c r="QCT128" s="118"/>
      <c r="QCU128" s="118"/>
      <c r="QCV128" s="118"/>
      <c r="QCW128" s="118"/>
      <c r="QCX128" s="118"/>
      <c r="QCY128" s="118"/>
      <c r="QCZ128" s="118"/>
      <c r="QDA128" s="118"/>
      <c r="QDB128" s="118"/>
      <c r="QDC128" s="118"/>
      <c r="QDD128" s="118"/>
      <c r="QDE128" s="118"/>
      <c r="QDF128" s="118"/>
      <c r="QDG128" s="118"/>
      <c r="QDH128" s="118"/>
      <c r="QDI128" s="118"/>
      <c r="QDJ128" s="118"/>
      <c r="QDK128" s="118"/>
      <c r="QDL128" s="118"/>
      <c r="QDM128" s="118"/>
      <c r="QDN128" s="118"/>
      <c r="QDO128" s="118"/>
      <c r="QDP128" s="118"/>
      <c r="QDQ128" s="118"/>
      <c r="QDR128" s="118"/>
      <c r="QDS128" s="118"/>
      <c r="QDT128" s="118"/>
      <c r="QDU128" s="118"/>
      <c r="QDV128" s="118"/>
      <c r="QDW128" s="118"/>
      <c r="QDX128" s="118"/>
      <c r="QDY128" s="118"/>
      <c r="QDZ128" s="118"/>
      <c r="QEA128" s="118"/>
      <c r="QEB128" s="118"/>
      <c r="QEC128" s="118"/>
      <c r="QED128" s="118"/>
      <c r="QEE128" s="118"/>
      <c r="QEF128" s="118"/>
      <c r="QEG128" s="118"/>
      <c r="QEH128" s="118"/>
      <c r="QEI128" s="118"/>
      <c r="QEJ128" s="118"/>
      <c r="QEK128" s="118"/>
      <c r="QEL128" s="118"/>
      <c r="QEM128" s="118"/>
      <c r="QEN128" s="118"/>
      <c r="QEO128" s="118"/>
      <c r="QEP128" s="118"/>
      <c r="QEQ128" s="118"/>
      <c r="QER128" s="118"/>
      <c r="QES128" s="118"/>
      <c r="QET128" s="118"/>
      <c r="QEU128" s="118"/>
      <c r="QEV128" s="118"/>
      <c r="QEW128" s="118"/>
      <c r="QEX128" s="118"/>
      <c r="QEY128" s="118"/>
      <c r="QEZ128" s="118"/>
      <c r="QFA128" s="118"/>
      <c r="QFB128" s="118"/>
      <c r="QFC128" s="118"/>
      <c r="QFD128" s="118"/>
      <c r="QFE128" s="118"/>
      <c r="QFF128" s="118"/>
      <c r="QFG128" s="118"/>
      <c r="QFH128" s="118"/>
      <c r="QFI128" s="118"/>
      <c r="QFJ128" s="118"/>
      <c r="QFK128" s="118"/>
      <c r="QFL128" s="118"/>
      <c r="QFM128" s="118"/>
      <c r="QFN128" s="118"/>
      <c r="QFO128" s="118"/>
      <c r="QFP128" s="118"/>
      <c r="QFQ128" s="118"/>
      <c r="QFR128" s="118"/>
      <c r="QFS128" s="118"/>
      <c r="QFT128" s="118"/>
      <c r="QFU128" s="118"/>
      <c r="QFV128" s="118"/>
      <c r="QFW128" s="118"/>
      <c r="QFX128" s="118"/>
      <c r="QFY128" s="118"/>
      <c r="QFZ128" s="118"/>
      <c r="QGA128" s="118"/>
      <c r="QGB128" s="118"/>
      <c r="QGC128" s="118"/>
      <c r="QGD128" s="118"/>
      <c r="QGE128" s="118"/>
      <c r="QGF128" s="118"/>
      <c r="QGG128" s="118"/>
      <c r="QGH128" s="118"/>
      <c r="QGI128" s="118"/>
      <c r="QGJ128" s="118"/>
      <c r="QGK128" s="118"/>
      <c r="QGL128" s="118"/>
      <c r="QGM128" s="118"/>
      <c r="QGN128" s="118"/>
      <c r="QGO128" s="118"/>
      <c r="QGP128" s="118"/>
      <c r="QGQ128" s="118"/>
      <c r="QGR128" s="118"/>
      <c r="QGS128" s="118"/>
      <c r="QGT128" s="118"/>
      <c r="QGU128" s="118"/>
      <c r="QGV128" s="118"/>
      <c r="QGW128" s="118"/>
      <c r="QGX128" s="118"/>
      <c r="QGY128" s="118"/>
      <c r="QGZ128" s="118"/>
      <c r="QHA128" s="118"/>
      <c r="QHB128" s="118"/>
      <c r="QHC128" s="118"/>
      <c r="QHD128" s="118"/>
      <c r="QHE128" s="118"/>
      <c r="QHF128" s="118"/>
      <c r="QHG128" s="118"/>
      <c r="QHH128" s="118"/>
      <c r="QHI128" s="118"/>
      <c r="QHJ128" s="118"/>
      <c r="QHK128" s="118"/>
      <c r="QHL128" s="118"/>
      <c r="QHM128" s="118"/>
      <c r="QHN128" s="118"/>
      <c r="QHO128" s="118"/>
      <c r="QHP128" s="118"/>
      <c r="QHQ128" s="118"/>
      <c r="QHR128" s="118"/>
      <c r="QHS128" s="118"/>
      <c r="QHT128" s="118"/>
      <c r="QHU128" s="118"/>
      <c r="QHV128" s="118"/>
      <c r="QHW128" s="118"/>
      <c r="QHX128" s="118"/>
      <c r="QHY128" s="118"/>
      <c r="QHZ128" s="118"/>
      <c r="QIA128" s="118"/>
      <c r="QIB128" s="118"/>
      <c r="QIC128" s="118"/>
      <c r="QID128" s="118"/>
      <c r="QIE128" s="118"/>
      <c r="QIF128" s="118"/>
      <c r="QIG128" s="118"/>
      <c r="QIH128" s="118"/>
      <c r="QII128" s="118"/>
      <c r="QIJ128" s="118"/>
      <c r="QIK128" s="118"/>
      <c r="QIL128" s="118"/>
      <c r="QIM128" s="118"/>
      <c r="QIN128" s="118"/>
      <c r="QIO128" s="118"/>
      <c r="QIP128" s="118"/>
      <c r="QIQ128" s="118"/>
      <c r="QIR128" s="118"/>
      <c r="QIS128" s="118"/>
      <c r="QIT128" s="118"/>
      <c r="QIU128" s="118"/>
      <c r="QIV128" s="118"/>
      <c r="QIW128" s="118"/>
      <c r="QIX128" s="118"/>
      <c r="QIY128" s="118"/>
      <c r="QIZ128" s="118"/>
      <c r="QJA128" s="118"/>
      <c r="QJB128" s="118"/>
      <c r="QJC128" s="118"/>
      <c r="QJD128" s="118"/>
      <c r="QJE128" s="118"/>
      <c r="QJF128" s="118"/>
      <c r="QJG128" s="118"/>
      <c r="QJH128" s="118"/>
      <c r="QJI128" s="118"/>
      <c r="QJJ128" s="118"/>
      <c r="QJK128" s="118"/>
      <c r="QJL128" s="118"/>
      <c r="QJM128" s="118"/>
      <c r="QJN128" s="118"/>
      <c r="QJO128" s="118"/>
      <c r="QJP128" s="118"/>
      <c r="QJQ128" s="118"/>
      <c r="QJR128" s="118"/>
      <c r="QJS128" s="118"/>
      <c r="QJT128" s="118"/>
      <c r="QJU128" s="118"/>
      <c r="QJV128" s="118"/>
      <c r="QJW128" s="118"/>
      <c r="QJX128" s="118"/>
      <c r="QJY128" s="118"/>
      <c r="QJZ128" s="118"/>
      <c r="QKA128" s="118"/>
      <c r="QKB128" s="118"/>
      <c r="QKC128" s="118"/>
      <c r="QKD128" s="118"/>
      <c r="QKE128" s="118"/>
      <c r="QKF128" s="118"/>
      <c r="QKG128" s="118"/>
      <c r="QKH128" s="118"/>
      <c r="QKI128" s="118"/>
      <c r="QKJ128" s="118"/>
      <c r="QKK128" s="118"/>
      <c r="QKL128" s="118"/>
      <c r="QKM128" s="118"/>
      <c r="QKN128" s="118"/>
      <c r="QKO128" s="118"/>
      <c r="QKP128" s="118"/>
      <c r="QKQ128" s="118"/>
      <c r="QKR128" s="118"/>
      <c r="QKS128" s="118"/>
      <c r="QKT128" s="118"/>
      <c r="QKU128" s="118"/>
      <c r="QKV128" s="118"/>
      <c r="QKW128" s="118"/>
      <c r="QKX128" s="118"/>
      <c r="QKY128" s="118"/>
      <c r="QKZ128" s="118"/>
      <c r="QLA128" s="118"/>
      <c r="QLB128" s="118"/>
      <c r="QLC128" s="118"/>
      <c r="QLD128" s="118"/>
      <c r="QLE128" s="118"/>
      <c r="QLF128" s="118"/>
      <c r="QLG128" s="118"/>
      <c r="QLH128" s="118"/>
      <c r="QLI128" s="118"/>
      <c r="QLJ128" s="118"/>
      <c r="QLK128" s="118"/>
      <c r="QLL128" s="118"/>
      <c r="QLM128" s="118"/>
      <c r="QLN128" s="118"/>
      <c r="QLO128" s="118"/>
      <c r="QLP128" s="118"/>
      <c r="QLQ128" s="118"/>
      <c r="QLR128" s="118"/>
      <c r="QLS128" s="118"/>
      <c r="QLT128" s="118"/>
      <c r="QLU128" s="118"/>
      <c r="QLV128" s="118"/>
      <c r="QLW128" s="118"/>
      <c r="QLX128" s="118"/>
      <c r="QLY128" s="118"/>
      <c r="QLZ128" s="118"/>
      <c r="QMA128" s="118"/>
      <c r="QMB128" s="118"/>
      <c r="QMC128" s="118"/>
      <c r="QMD128" s="118"/>
      <c r="QME128" s="118"/>
      <c r="QMF128" s="118"/>
      <c r="QMG128" s="118"/>
      <c r="QMH128" s="118"/>
      <c r="QMI128" s="118"/>
      <c r="QMJ128" s="118"/>
      <c r="QMK128" s="118"/>
      <c r="QML128" s="118"/>
      <c r="QMM128" s="118"/>
      <c r="QMN128" s="118"/>
      <c r="QMO128" s="118"/>
      <c r="QMP128" s="118"/>
      <c r="QMQ128" s="118"/>
      <c r="QMR128" s="118"/>
      <c r="QMS128" s="118"/>
      <c r="QMT128" s="118"/>
      <c r="QMU128" s="118"/>
      <c r="QMV128" s="118"/>
      <c r="QMW128" s="118"/>
      <c r="QMX128" s="118"/>
      <c r="QMY128" s="118"/>
      <c r="QMZ128" s="118"/>
      <c r="QNA128" s="118"/>
      <c r="QNB128" s="118"/>
      <c r="QNC128" s="118"/>
      <c r="QND128" s="118"/>
      <c r="QNE128" s="118"/>
      <c r="QNF128" s="118"/>
      <c r="QNG128" s="118"/>
      <c r="QNH128" s="118"/>
      <c r="QNI128" s="118"/>
      <c r="QNJ128" s="118"/>
      <c r="QNK128" s="118"/>
      <c r="QNL128" s="118"/>
      <c r="QNM128" s="118"/>
      <c r="QNN128" s="118"/>
      <c r="QNO128" s="118"/>
      <c r="QNP128" s="118"/>
      <c r="QNQ128" s="118"/>
      <c r="QNR128" s="118"/>
      <c r="QNS128" s="118"/>
      <c r="QNT128" s="118"/>
      <c r="QNU128" s="118"/>
      <c r="QNV128" s="118"/>
      <c r="QNW128" s="118"/>
      <c r="QNX128" s="118"/>
      <c r="QNY128" s="118"/>
      <c r="QNZ128" s="118"/>
      <c r="QOA128" s="118"/>
      <c r="QOB128" s="118"/>
      <c r="QOC128" s="118"/>
      <c r="QOD128" s="118"/>
      <c r="QOE128" s="118"/>
      <c r="QOF128" s="118"/>
      <c r="QOG128" s="118"/>
      <c r="QOH128" s="118"/>
      <c r="QOI128" s="118"/>
      <c r="QOJ128" s="118"/>
      <c r="QOK128" s="118"/>
      <c r="QOL128" s="118"/>
      <c r="QOM128" s="118"/>
      <c r="QON128" s="118"/>
      <c r="QOO128" s="118"/>
      <c r="QOP128" s="118"/>
      <c r="QOQ128" s="118"/>
      <c r="QOR128" s="118"/>
      <c r="QOS128" s="118"/>
      <c r="QOT128" s="118"/>
      <c r="QOU128" s="118"/>
      <c r="QOV128" s="118"/>
      <c r="QOW128" s="118"/>
      <c r="QOX128" s="118"/>
      <c r="QOY128" s="118"/>
      <c r="QOZ128" s="118"/>
      <c r="QPA128" s="118"/>
      <c r="QPB128" s="118"/>
      <c r="QPC128" s="118"/>
      <c r="QPD128" s="118"/>
      <c r="QPE128" s="118"/>
      <c r="QPF128" s="118"/>
      <c r="QPG128" s="118"/>
      <c r="QPH128" s="118"/>
      <c r="QPI128" s="118"/>
      <c r="QPJ128" s="118"/>
      <c r="QPK128" s="118"/>
      <c r="QPL128" s="118"/>
      <c r="QPM128" s="118"/>
      <c r="QPN128" s="118"/>
      <c r="QPO128" s="118"/>
      <c r="QPP128" s="118"/>
      <c r="QPQ128" s="118"/>
      <c r="QPR128" s="118"/>
      <c r="QPS128" s="118"/>
      <c r="QPT128" s="118"/>
      <c r="QPU128" s="118"/>
      <c r="QPV128" s="118"/>
      <c r="QPW128" s="118"/>
      <c r="QPX128" s="118"/>
      <c r="QPY128" s="118"/>
      <c r="QPZ128" s="118"/>
      <c r="QQA128" s="118"/>
      <c r="QQB128" s="118"/>
      <c r="QQC128" s="118"/>
      <c r="QQD128" s="118"/>
      <c r="QQE128" s="118"/>
      <c r="QQF128" s="118"/>
      <c r="QQG128" s="118"/>
      <c r="QQH128" s="118"/>
      <c r="QQI128" s="118"/>
      <c r="QQJ128" s="118"/>
      <c r="QQK128" s="118"/>
      <c r="QQL128" s="118"/>
      <c r="QQM128" s="118"/>
      <c r="QQN128" s="118"/>
      <c r="QQO128" s="118"/>
      <c r="QQP128" s="118"/>
      <c r="QQQ128" s="118"/>
      <c r="QQR128" s="118"/>
      <c r="QQS128" s="118"/>
      <c r="QQT128" s="118"/>
      <c r="QQU128" s="118"/>
      <c r="QQV128" s="118"/>
      <c r="QQW128" s="118"/>
      <c r="QQX128" s="118"/>
      <c r="QQY128" s="118"/>
      <c r="QQZ128" s="118"/>
      <c r="QRA128" s="118"/>
      <c r="QRB128" s="118"/>
      <c r="QRC128" s="118"/>
      <c r="QRD128" s="118"/>
      <c r="QRE128" s="118"/>
      <c r="QRF128" s="118"/>
      <c r="QRG128" s="118"/>
      <c r="QRH128" s="118"/>
      <c r="QRI128" s="118"/>
      <c r="QRJ128" s="118"/>
      <c r="QRK128" s="118"/>
      <c r="QRL128" s="118"/>
      <c r="QRM128" s="118"/>
      <c r="QRN128" s="118"/>
      <c r="QRO128" s="118"/>
      <c r="QRP128" s="118"/>
      <c r="QRQ128" s="118"/>
      <c r="QRR128" s="118"/>
      <c r="QRS128" s="118"/>
      <c r="QRT128" s="118"/>
      <c r="QRU128" s="118"/>
      <c r="QRV128" s="118"/>
      <c r="QRW128" s="118"/>
      <c r="QRX128" s="118"/>
      <c r="QRY128" s="118"/>
      <c r="QRZ128" s="118"/>
      <c r="QSA128" s="118"/>
      <c r="QSB128" s="118"/>
      <c r="QSC128" s="118"/>
      <c r="QSD128" s="118"/>
      <c r="QSE128" s="118"/>
      <c r="QSF128" s="118"/>
      <c r="QSG128" s="118"/>
      <c r="QSH128" s="118"/>
      <c r="QSI128" s="118"/>
      <c r="QSJ128" s="118"/>
      <c r="QSK128" s="118"/>
      <c r="QSL128" s="118"/>
      <c r="QSM128" s="118"/>
      <c r="QSN128" s="118"/>
      <c r="QSO128" s="118"/>
      <c r="QSP128" s="118"/>
      <c r="QSQ128" s="118"/>
      <c r="QSR128" s="118"/>
      <c r="QSS128" s="118"/>
      <c r="QST128" s="118"/>
      <c r="QSU128" s="118"/>
      <c r="QSV128" s="118"/>
      <c r="QSW128" s="118"/>
      <c r="QSX128" s="118"/>
      <c r="QSY128" s="118"/>
      <c r="QSZ128" s="118"/>
      <c r="QTA128" s="118"/>
      <c r="QTB128" s="118"/>
      <c r="QTC128" s="118"/>
      <c r="QTD128" s="118"/>
      <c r="QTE128" s="118"/>
      <c r="QTF128" s="118"/>
      <c r="QTG128" s="118"/>
      <c r="QTH128" s="118"/>
      <c r="QTI128" s="118"/>
      <c r="QTJ128" s="118"/>
      <c r="QTK128" s="118"/>
      <c r="QTL128" s="118"/>
      <c r="QTM128" s="118"/>
      <c r="QTN128" s="118"/>
      <c r="QTO128" s="118"/>
      <c r="QTP128" s="118"/>
      <c r="QTQ128" s="118"/>
      <c r="QTR128" s="118"/>
      <c r="QTS128" s="118"/>
      <c r="QTT128" s="118"/>
      <c r="QTU128" s="118"/>
      <c r="QTV128" s="118"/>
      <c r="QTW128" s="118"/>
      <c r="QTX128" s="118"/>
      <c r="QTY128" s="118"/>
      <c r="QTZ128" s="118"/>
      <c r="QUA128" s="118"/>
      <c r="QUB128" s="118"/>
      <c r="QUC128" s="118"/>
      <c r="QUD128" s="118"/>
      <c r="QUE128" s="118"/>
      <c r="QUF128" s="118"/>
      <c r="QUG128" s="118"/>
      <c r="QUH128" s="118"/>
      <c r="QUI128" s="118"/>
      <c r="QUJ128" s="118"/>
      <c r="QUK128" s="118"/>
      <c r="QUL128" s="118"/>
      <c r="QUM128" s="118"/>
      <c r="QUN128" s="118"/>
      <c r="QUO128" s="118"/>
      <c r="QUP128" s="118"/>
      <c r="QUQ128" s="118"/>
      <c r="QUR128" s="118"/>
      <c r="QUS128" s="118"/>
      <c r="QUT128" s="118"/>
      <c r="QUU128" s="118"/>
      <c r="QUV128" s="118"/>
      <c r="QUW128" s="118"/>
      <c r="QUX128" s="118"/>
      <c r="QUY128" s="118"/>
      <c r="QUZ128" s="118"/>
      <c r="QVA128" s="118"/>
      <c r="QVB128" s="118"/>
      <c r="QVC128" s="118"/>
      <c r="QVD128" s="118"/>
      <c r="QVE128" s="118"/>
      <c r="QVF128" s="118"/>
      <c r="QVG128" s="118"/>
      <c r="QVH128" s="118"/>
      <c r="QVI128" s="118"/>
      <c r="QVJ128" s="118"/>
      <c r="QVK128" s="118"/>
      <c r="QVL128" s="118"/>
      <c r="QVM128" s="118"/>
      <c r="QVN128" s="118"/>
      <c r="QVO128" s="118"/>
      <c r="QVP128" s="118"/>
      <c r="QVQ128" s="118"/>
      <c r="QVR128" s="118"/>
      <c r="QVS128" s="118"/>
      <c r="QVT128" s="118"/>
      <c r="QVU128" s="118"/>
      <c r="QVV128" s="118"/>
      <c r="QVW128" s="118"/>
      <c r="QVX128" s="118"/>
      <c r="QVY128" s="118"/>
      <c r="QVZ128" s="118"/>
      <c r="QWA128" s="118"/>
      <c r="QWB128" s="118"/>
      <c r="QWC128" s="118"/>
      <c r="QWD128" s="118"/>
      <c r="QWE128" s="118"/>
      <c r="QWF128" s="118"/>
      <c r="QWG128" s="118"/>
      <c r="QWH128" s="118"/>
      <c r="QWI128" s="118"/>
      <c r="QWJ128" s="118"/>
      <c r="QWK128" s="118"/>
      <c r="QWL128" s="118"/>
      <c r="QWM128" s="118"/>
      <c r="QWN128" s="118"/>
      <c r="QWO128" s="118"/>
      <c r="QWP128" s="118"/>
      <c r="QWQ128" s="118"/>
      <c r="QWR128" s="118"/>
      <c r="QWS128" s="118"/>
      <c r="QWT128" s="118"/>
      <c r="QWU128" s="118"/>
      <c r="QWV128" s="118"/>
      <c r="QWW128" s="118"/>
      <c r="QWX128" s="118"/>
      <c r="QWY128" s="118"/>
      <c r="QWZ128" s="118"/>
      <c r="QXA128" s="118"/>
      <c r="QXB128" s="118"/>
      <c r="QXC128" s="118"/>
      <c r="QXD128" s="118"/>
      <c r="QXE128" s="118"/>
      <c r="QXF128" s="118"/>
      <c r="QXG128" s="118"/>
      <c r="QXH128" s="118"/>
      <c r="QXI128" s="118"/>
      <c r="QXJ128" s="118"/>
      <c r="QXK128" s="118"/>
      <c r="QXL128" s="118"/>
      <c r="QXM128" s="118"/>
      <c r="QXN128" s="118"/>
      <c r="QXO128" s="118"/>
      <c r="QXP128" s="118"/>
      <c r="QXQ128" s="118"/>
      <c r="QXR128" s="118"/>
      <c r="QXS128" s="118"/>
      <c r="QXT128" s="118"/>
      <c r="QXU128" s="118"/>
      <c r="QXV128" s="118"/>
      <c r="QXW128" s="118"/>
      <c r="QXX128" s="118"/>
      <c r="QXY128" s="118"/>
      <c r="QXZ128" s="118"/>
      <c r="QYA128" s="118"/>
      <c r="QYB128" s="118"/>
      <c r="QYC128" s="118"/>
      <c r="QYD128" s="118"/>
      <c r="QYE128" s="118"/>
      <c r="QYF128" s="118"/>
      <c r="QYG128" s="118"/>
      <c r="QYH128" s="118"/>
      <c r="QYI128" s="118"/>
      <c r="QYJ128" s="118"/>
      <c r="QYK128" s="118"/>
      <c r="QYL128" s="118"/>
      <c r="QYM128" s="118"/>
      <c r="QYN128" s="118"/>
      <c r="QYO128" s="118"/>
      <c r="QYP128" s="118"/>
      <c r="QYQ128" s="118"/>
      <c r="QYR128" s="118"/>
      <c r="QYS128" s="118"/>
      <c r="QYT128" s="118"/>
      <c r="QYU128" s="118"/>
      <c r="QYV128" s="118"/>
      <c r="QYW128" s="118"/>
      <c r="QYX128" s="118"/>
      <c r="QYY128" s="118"/>
      <c r="QYZ128" s="118"/>
      <c r="QZA128" s="118"/>
      <c r="QZB128" s="118"/>
      <c r="QZC128" s="118"/>
      <c r="QZD128" s="118"/>
      <c r="QZE128" s="118"/>
      <c r="QZF128" s="118"/>
      <c r="QZG128" s="118"/>
      <c r="QZH128" s="118"/>
      <c r="QZI128" s="118"/>
      <c r="QZJ128" s="118"/>
      <c r="QZK128" s="118"/>
      <c r="QZL128" s="118"/>
      <c r="QZM128" s="118"/>
      <c r="QZN128" s="118"/>
      <c r="QZO128" s="118"/>
      <c r="QZP128" s="118"/>
      <c r="QZQ128" s="118"/>
      <c r="QZR128" s="118"/>
      <c r="QZS128" s="118"/>
      <c r="QZT128" s="118"/>
      <c r="QZU128" s="118"/>
      <c r="QZV128" s="118"/>
      <c r="QZW128" s="118"/>
      <c r="QZX128" s="118"/>
      <c r="QZY128" s="118"/>
      <c r="QZZ128" s="118"/>
      <c r="RAA128" s="118"/>
      <c r="RAB128" s="118"/>
      <c r="RAC128" s="118"/>
      <c r="RAD128" s="118"/>
      <c r="RAE128" s="118"/>
      <c r="RAF128" s="118"/>
      <c r="RAG128" s="118"/>
      <c r="RAH128" s="118"/>
      <c r="RAI128" s="118"/>
      <c r="RAJ128" s="118"/>
      <c r="RAK128" s="118"/>
      <c r="RAL128" s="118"/>
      <c r="RAM128" s="118"/>
      <c r="RAN128" s="118"/>
      <c r="RAO128" s="118"/>
      <c r="RAP128" s="118"/>
      <c r="RAQ128" s="118"/>
      <c r="RAR128" s="118"/>
      <c r="RAS128" s="118"/>
      <c r="RAT128" s="118"/>
      <c r="RAU128" s="118"/>
      <c r="RAV128" s="118"/>
      <c r="RAW128" s="118"/>
      <c r="RAX128" s="118"/>
      <c r="RAY128" s="118"/>
      <c r="RAZ128" s="118"/>
      <c r="RBA128" s="118"/>
      <c r="RBB128" s="118"/>
      <c r="RBC128" s="118"/>
      <c r="RBD128" s="118"/>
      <c r="RBE128" s="118"/>
      <c r="RBF128" s="118"/>
      <c r="RBG128" s="118"/>
      <c r="RBH128" s="118"/>
      <c r="RBI128" s="118"/>
      <c r="RBJ128" s="118"/>
      <c r="RBK128" s="118"/>
      <c r="RBL128" s="118"/>
      <c r="RBM128" s="118"/>
      <c r="RBN128" s="118"/>
      <c r="RBO128" s="118"/>
      <c r="RBP128" s="118"/>
      <c r="RBQ128" s="118"/>
      <c r="RBR128" s="118"/>
      <c r="RBS128" s="118"/>
      <c r="RBT128" s="118"/>
      <c r="RBU128" s="118"/>
      <c r="RBV128" s="118"/>
      <c r="RBW128" s="118"/>
      <c r="RBX128" s="118"/>
      <c r="RBY128" s="118"/>
      <c r="RBZ128" s="118"/>
      <c r="RCA128" s="118"/>
      <c r="RCB128" s="118"/>
      <c r="RCC128" s="118"/>
      <c r="RCD128" s="118"/>
      <c r="RCE128" s="118"/>
      <c r="RCF128" s="118"/>
      <c r="RCG128" s="118"/>
      <c r="RCH128" s="118"/>
      <c r="RCI128" s="118"/>
      <c r="RCJ128" s="118"/>
      <c r="RCK128" s="118"/>
      <c r="RCL128" s="118"/>
      <c r="RCM128" s="118"/>
      <c r="RCN128" s="118"/>
      <c r="RCO128" s="118"/>
      <c r="RCP128" s="118"/>
      <c r="RCQ128" s="118"/>
      <c r="RCR128" s="118"/>
      <c r="RCS128" s="118"/>
      <c r="RCT128" s="118"/>
      <c r="RCU128" s="118"/>
      <c r="RCV128" s="118"/>
      <c r="RCW128" s="118"/>
      <c r="RCX128" s="118"/>
      <c r="RCY128" s="118"/>
      <c r="RCZ128" s="118"/>
      <c r="RDA128" s="118"/>
      <c r="RDB128" s="118"/>
      <c r="RDC128" s="118"/>
      <c r="RDD128" s="118"/>
      <c r="RDE128" s="118"/>
      <c r="RDF128" s="118"/>
      <c r="RDG128" s="118"/>
      <c r="RDH128" s="118"/>
      <c r="RDI128" s="118"/>
      <c r="RDJ128" s="118"/>
      <c r="RDK128" s="118"/>
      <c r="RDL128" s="118"/>
      <c r="RDM128" s="118"/>
      <c r="RDN128" s="118"/>
      <c r="RDO128" s="118"/>
      <c r="RDP128" s="118"/>
      <c r="RDQ128" s="118"/>
      <c r="RDR128" s="118"/>
      <c r="RDS128" s="118"/>
      <c r="RDT128" s="118"/>
      <c r="RDU128" s="118"/>
      <c r="RDV128" s="118"/>
      <c r="RDW128" s="118"/>
      <c r="RDX128" s="118"/>
      <c r="RDY128" s="118"/>
      <c r="RDZ128" s="118"/>
      <c r="REA128" s="118"/>
      <c r="REB128" s="118"/>
      <c r="REC128" s="118"/>
      <c r="RED128" s="118"/>
      <c r="REE128" s="118"/>
      <c r="REF128" s="118"/>
      <c r="REG128" s="118"/>
      <c r="REH128" s="118"/>
      <c r="REI128" s="118"/>
      <c r="REJ128" s="118"/>
      <c r="REK128" s="118"/>
      <c r="REL128" s="118"/>
      <c r="REM128" s="118"/>
      <c r="REN128" s="118"/>
      <c r="REO128" s="118"/>
      <c r="REP128" s="118"/>
      <c r="REQ128" s="118"/>
      <c r="RER128" s="118"/>
      <c r="RES128" s="118"/>
      <c r="RET128" s="118"/>
      <c r="REU128" s="118"/>
      <c r="REV128" s="118"/>
      <c r="REW128" s="118"/>
      <c r="REX128" s="118"/>
      <c r="REY128" s="118"/>
      <c r="REZ128" s="118"/>
      <c r="RFA128" s="118"/>
      <c r="RFB128" s="118"/>
      <c r="RFC128" s="118"/>
      <c r="RFD128" s="118"/>
      <c r="RFE128" s="118"/>
      <c r="RFF128" s="118"/>
      <c r="RFG128" s="118"/>
      <c r="RFH128" s="118"/>
      <c r="RFI128" s="118"/>
      <c r="RFJ128" s="118"/>
      <c r="RFK128" s="118"/>
      <c r="RFL128" s="118"/>
      <c r="RFM128" s="118"/>
      <c r="RFN128" s="118"/>
      <c r="RFO128" s="118"/>
      <c r="RFP128" s="118"/>
      <c r="RFQ128" s="118"/>
      <c r="RFR128" s="118"/>
      <c r="RFS128" s="118"/>
      <c r="RFT128" s="118"/>
      <c r="RFU128" s="118"/>
      <c r="RFV128" s="118"/>
      <c r="RFW128" s="118"/>
      <c r="RFX128" s="118"/>
      <c r="RFY128" s="118"/>
      <c r="RFZ128" s="118"/>
      <c r="RGA128" s="118"/>
      <c r="RGB128" s="118"/>
      <c r="RGC128" s="118"/>
      <c r="RGD128" s="118"/>
      <c r="RGE128" s="118"/>
      <c r="RGF128" s="118"/>
      <c r="RGG128" s="118"/>
      <c r="RGH128" s="118"/>
      <c r="RGI128" s="118"/>
      <c r="RGJ128" s="118"/>
      <c r="RGK128" s="118"/>
      <c r="RGL128" s="118"/>
      <c r="RGM128" s="118"/>
      <c r="RGN128" s="118"/>
      <c r="RGO128" s="118"/>
      <c r="RGP128" s="118"/>
      <c r="RGQ128" s="118"/>
      <c r="RGR128" s="118"/>
      <c r="RGS128" s="118"/>
      <c r="RGT128" s="118"/>
      <c r="RGU128" s="118"/>
      <c r="RGV128" s="118"/>
      <c r="RGW128" s="118"/>
      <c r="RGX128" s="118"/>
      <c r="RGY128" s="118"/>
      <c r="RGZ128" s="118"/>
      <c r="RHA128" s="118"/>
      <c r="RHB128" s="118"/>
      <c r="RHC128" s="118"/>
      <c r="RHD128" s="118"/>
      <c r="RHE128" s="118"/>
      <c r="RHF128" s="118"/>
      <c r="RHG128" s="118"/>
      <c r="RHH128" s="118"/>
      <c r="RHI128" s="118"/>
      <c r="RHJ128" s="118"/>
      <c r="RHK128" s="118"/>
      <c r="RHL128" s="118"/>
      <c r="RHM128" s="118"/>
      <c r="RHN128" s="118"/>
      <c r="RHO128" s="118"/>
      <c r="RHP128" s="118"/>
      <c r="RHQ128" s="118"/>
      <c r="RHR128" s="118"/>
      <c r="RHS128" s="118"/>
      <c r="RHT128" s="118"/>
      <c r="RHU128" s="118"/>
      <c r="RHV128" s="118"/>
      <c r="RHW128" s="118"/>
      <c r="RHX128" s="118"/>
      <c r="RHY128" s="118"/>
      <c r="RHZ128" s="118"/>
      <c r="RIA128" s="118"/>
      <c r="RIB128" s="118"/>
      <c r="RIC128" s="118"/>
      <c r="RID128" s="118"/>
      <c r="RIE128" s="118"/>
      <c r="RIF128" s="118"/>
      <c r="RIG128" s="118"/>
      <c r="RIH128" s="118"/>
      <c r="RII128" s="118"/>
      <c r="RIJ128" s="118"/>
      <c r="RIK128" s="118"/>
      <c r="RIL128" s="118"/>
      <c r="RIM128" s="118"/>
      <c r="RIN128" s="118"/>
      <c r="RIO128" s="118"/>
      <c r="RIP128" s="118"/>
      <c r="RIQ128" s="118"/>
      <c r="RIR128" s="118"/>
      <c r="RIS128" s="118"/>
      <c r="RIT128" s="118"/>
      <c r="RIU128" s="118"/>
      <c r="RIV128" s="118"/>
      <c r="RIW128" s="118"/>
      <c r="RIX128" s="118"/>
      <c r="RIY128" s="118"/>
      <c r="RIZ128" s="118"/>
      <c r="RJA128" s="118"/>
      <c r="RJB128" s="118"/>
      <c r="RJC128" s="118"/>
      <c r="RJD128" s="118"/>
      <c r="RJE128" s="118"/>
      <c r="RJF128" s="118"/>
      <c r="RJG128" s="118"/>
      <c r="RJH128" s="118"/>
      <c r="RJI128" s="118"/>
      <c r="RJJ128" s="118"/>
      <c r="RJK128" s="118"/>
      <c r="RJL128" s="118"/>
      <c r="RJM128" s="118"/>
      <c r="RJN128" s="118"/>
      <c r="RJO128" s="118"/>
      <c r="RJP128" s="118"/>
      <c r="RJQ128" s="118"/>
      <c r="RJR128" s="118"/>
      <c r="RJS128" s="118"/>
      <c r="RJT128" s="118"/>
      <c r="RJU128" s="118"/>
      <c r="RJV128" s="118"/>
      <c r="RJW128" s="118"/>
      <c r="RJX128" s="118"/>
      <c r="RJY128" s="118"/>
      <c r="RJZ128" s="118"/>
      <c r="RKA128" s="118"/>
      <c r="RKB128" s="118"/>
      <c r="RKC128" s="118"/>
      <c r="RKD128" s="118"/>
      <c r="RKE128" s="118"/>
      <c r="RKF128" s="118"/>
      <c r="RKG128" s="118"/>
      <c r="RKH128" s="118"/>
      <c r="RKI128" s="118"/>
      <c r="RKJ128" s="118"/>
      <c r="RKK128" s="118"/>
      <c r="RKL128" s="118"/>
      <c r="RKM128" s="118"/>
      <c r="RKN128" s="118"/>
      <c r="RKO128" s="118"/>
      <c r="RKP128" s="118"/>
      <c r="RKQ128" s="118"/>
      <c r="RKR128" s="118"/>
      <c r="RKS128" s="118"/>
      <c r="RKT128" s="118"/>
      <c r="RKU128" s="118"/>
      <c r="RKV128" s="118"/>
      <c r="RKW128" s="118"/>
      <c r="RKX128" s="118"/>
      <c r="RKY128" s="118"/>
      <c r="RKZ128" s="118"/>
      <c r="RLA128" s="118"/>
      <c r="RLB128" s="118"/>
      <c r="RLC128" s="118"/>
      <c r="RLD128" s="118"/>
      <c r="RLE128" s="118"/>
      <c r="RLF128" s="118"/>
      <c r="RLG128" s="118"/>
      <c r="RLH128" s="118"/>
      <c r="RLI128" s="118"/>
      <c r="RLJ128" s="118"/>
      <c r="RLK128" s="118"/>
      <c r="RLL128" s="118"/>
      <c r="RLM128" s="118"/>
      <c r="RLN128" s="118"/>
      <c r="RLO128" s="118"/>
      <c r="RLP128" s="118"/>
      <c r="RLQ128" s="118"/>
      <c r="RLR128" s="118"/>
      <c r="RLS128" s="118"/>
      <c r="RLT128" s="118"/>
      <c r="RLU128" s="118"/>
      <c r="RLV128" s="118"/>
      <c r="RLW128" s="118"/>
      <c r="RLX128" s="118"/>
      <c r="RLY128" s="118"/>
      <c r="RLZ128" s="118"/>
      <c r="RMA128" s="118"/>
      <c r="RMB128" s="118"/>
      <c r="RMC128" s="118"/>
      <c r="RMD128" s="118"/>
      <c r="RME128" s="118"/>
      <c r="RMF128" s="118"/>
      <c r="RMG128" s="118"/>
      <c r="RMH128" s="118"/>
      <c r="RMI128" s="118"/>
      <c r="RMJ128" s="118"/>
      <c r="RMK128" s="118"/>
      <c r="RML128" s="118"/>
      <c r="RMM128" s="118"/>
      <c r="RMN128" s="118"/>
      <c r="RMO128" s="118"/>
      <c r="RMP128" s="118"/>
      <c r="RMQ128" s="118"/>
      <c r="RMR128" s="118"/>
      <c r="RMS128" s="118"/>
      <c r="RMT128" s="118"/>
      <c r="RMU128" s="118"/>
      <c r="RMV128" s="118"/>
      <c r="RMW128" s="118"/>
      <c r="RMX128" s="118"/>
      <c r="RMY128" s="118"/>
      <c r="RMZ128" s="118"/>
      <c r="RNA128" s="118"/>
      <c r="RNB128" s="118"/>
      <c r="RNC128" s="118"/>
      <c r="RND128" s="118"/>
      <c r="RNE128" s="118"/>
      <c r="RNF128" s="118"/>
      <c r="RNG128" s="118"/>
      <c r="RNH128" s="118"/>
      <c r="RNI128" s="118"/>
      <c r="RNJ128" s="118"/>
      <c r="RNK128" s="118"/>
      <c r="RNL128" s="118"/>
      <c r="RNM128" s="118"/>
      <c r="RNN128" s="118"/>
      <c r="RNO128" s="118"/>
      <c r="RNP128" s="118"/>
      <c r="RNQ128" s="118"/>
      <c r="RNR128" s="118"/>
      <c r="RNS128" s="118"/>
      <c r="RNT128" s="118"/>
      <c r="RNU128" s="118"/>
      <c r="RNV128" s="118"/>
      <c r="RNW128" s="118"/>
      <c r="RNX128" s="118"/>
      <c r="RNY128" s="118"/>
      <c r="RNZ128" s="118"/>
      <c r="ROA128" s="118"/>
      <c r="ROB128" s="118"/>
      <c r="ROC128" s="118"/>
      <c r="ROD128" s="118"/>
      <c r="ROE128" s="118"/>
      <c r="ROF128" s="118"/>
      <c r="ROG128" s="118"/>
      <c r="ROH128" s="118"/>
      <c r="ROI128" s="118"/>
      <c r="ROJ128" s="118"/>
      <c r="ROK128" s="118"/>
      <c r="ROL128" s="118"/>
      <c r="ROM128" s="118"/>
      <c r="RON128" s="118"/>
      <c r="ROO128" s="118"/>
      <c r="ROP128" s="118"/>
      <c r="ROQ128" s="118"/>
      <c r="ROR128" s="118"/>
      <c r="ROS128" s="118"/>
      <c r="ROT128" s="118"/>
      <c r="ROU128" s="118"/>
      <c r="ROV128" s="118"/>
      <c r="ROW128" s="118"/>
      <c r="ROX128" s="118"/>
      <c r="ROY128" s="118"/>
      <c r="ROZ128" s="118"/>
      <c r="RPA128" s="118"/>
      <c r="RPB128" s="118"/>
      <c r="RPC128" s="118"/>
      <c r="RPD128" s="118"/>
      <c r="RPE128" s="118"/>
      <c r="RPF128" s="118"/>
      <c r="RPG128" s="118"/>
      <c r="RPH128" s="118"/>
      <c r="RPI128" s="118"/>
      <c r="RPJ128" s="118"/>
      <c r="RPK128" s="118"/>
      <c r="RPL128" s="118"/>
      <c r="RPM128" s="118"/>
      <c r="RPN128" s="118"/>
      <c r="RPO128" s="118"/>
      <c r="RPP128" s="118"/>
      <c r="RPQ128" s="118"/>
      <c r="RPR128" s="118"/>
      <c r="RPS128" s="118"/>
      <c r="RPT128" s="118"/>
      <c r="RPU128" s="118"/>
      <c r="RPV128" s="118"/>
      <c r="RPW128" s="118"/>
      <c r="RPX128" s="118"/>
      <c r="RPY128" s="118"/>
      <c r="RPZ128" s="118"/>
      <c r="RQA128" s="118"/>
      <c r="RQB128" s="118"/>
      <c r="RQC128" s="118"/>
      <c r="RQD128" s="118"/>
      <c r="RQE128" s="118"/>
      <c r="RQF128" s="118"/>
      <c r="RQG128" s="118"/>
      <c r="RQH128" s="118"/>
      <c r="RQI128" s="118"/>
      <c r="RQJ128" s="118"/>
      <c r="RQK128" s="118"/>
      <c r="RQL128" s="118"/>
      <c r="RQM128" s="118"/>
      <c r="RQN128" s="118"/>
      <c r="RQO128" s="118"/>
      <c r="RQP128" s="118"/>
      <c r="RQQ128" s="118"/>
      <c r="RQR128" s="118"/>
      <c r="RQS128" s="118"/>
      <c r="RQT128" s="118"/>
      <c r="RQU128" s="118"/>
      <c r="RQV128" s="118"/>
      <c r="RQW128" s="118"/>
      <c r="RQX128" s="118"/>
      <c r="RQY128" s="118"/>
      <c r="RQZ128" s="118"/>
      <c r="RRA128" s="118"/>
      <c r="RRB128" s="118"/>
      <c r="RRC128" s="118"/>
      <c r="RRD128" s="118"/>
      <c r="RRE128" s="118"/>
      <c r="RRF128" s="118"/>
      <c r="RRG128" s="118"/>
      <c r="RRH128" s="118"/>
      <c r="RRI128" s="118"/>
      <c r="RRJ128" s="118"/>
      <c r="RRK128" s="118"/>
      <c r="RRL128" s="118"/>
      <c r="RRM128" s="118"/>
      <c r="RRN128" s="118"/>
      <c r="RRO128" s="118"/>
      <c r="RRP128" s="118"/>
      <c r="RRQ128" s="118"/>
      <c r="RRR128" s="118"/>
      <c r="RRS128" s="118"/>
      <c r="RRT128" s="118"/>
      <c r="RRU128" s="118"/>
      <c r="RRV128" s="118"/>
      <c r="RRW128" s="118"/>
      <c r="RRX128" s="118"/>
      <c r="RRY128" s="118"/>
      <c r="RRZ128" s="118"/>
      <c r="RSA128" s="118"/>
      <c r="RSB128" s="118"/>
      <c r="RSC128" s="118"/>
      <c r="RSD128" s="118"/>
      <c r="RSE128" s="118"/>
      <c r="RSF128" s="118"/>
      <c r="RSG128" s="118"/>
      <c r="RSH128" s="118"/>
      <c r="RSI128" s="118"/>
      <c r="RSJ128" s="118"/>
      <c r="RSK128" s="118"/>
      <c r="RSL128" s="118"/>
      <c r="RSM128" s="118"/>
      <c r="RSN128" s="118"/>
      <c r="RSO128" s="118"/>
      <c r="RSP128" s="118"/>
      <c r="RSQ128" s="118"/>
      <c r="RSR128" s="118"/>
      <c r="RSS128" s="118"/>
      <c r="RST128" s="118"/>
      <c r="RSU128" s="118"/>
      <c r="RSV128" s="118"/>
      <c r="RSW128" s="118"/>
      <c r="RSX128" s="118"/>
      <c r="RSY128" s="118"/>
      <c r="RSZ128" s="118"/>
      <c r="RTA128" s="118"/>
      <c r="RTB128" s="118"/>
      <c r="RTC128" s="118"/>
      <c r="RTD128" s="118"/>
      <c r="RTE128" s="118"/>
      <c r="RTF128" s="118"/>
      <c r="RTG128" s="118"/>
      <c r="RTH128" s="118"/>
      <c r="RTI128" s="118"/>
      <c r="RTJ128" s="118"/>
      <c r="RTK128" s="118"/>
      <c r="RTL128" s="118"/>
      <c r="RTM128" s="118"/>
      <c r="RTN128" s="118"/>
      <c r="RTO128" s="118"/>
      <c r="RTP128" s="118"/>
      <c r="RTQ128" s="118"/>
      <c r="RTR128" s="118"/>
      <c r="RTS128" s="118"/>
      <c r="RTT128" s="118"/>
      <c r="RTU128" s="118"/>
      <c r="RTV128" s="118"/>
      <c r="RTW128" s="118"/>
      <c r="RTX128" s="118"/>
      <c r="RTY128" s="118"/>
      <c r="RTZ128" s="118"/>
      <c r="RUA128" s="118"/>
      <c r="RUB128" s="118"/>
      <c r="RUC128" s="118"/>
      <c r="RUD128" s="118"/>
      <c r="RUE128" s="118"/>
      <c r="RUF128" s="118"/>
      <c r="RUG128" s="118"/>
      <c r="RUH128" s="118"/>
      <c r="RUI128" s="118"/>
      <c r="RUJ128" s="118"/>
      <c r="RUK128" s="118"/>
      <c r="RUL128" s="118"/>
      <c r="RUM128" s="118"/>
      <c r="RUN128" s="118"/>
      <c r="RUO128" s="118"/>
      <c r="RUP128" s="118"/>
      <c r="RUQ128" s="118"/>
      <c r="RUR128" s="118"/>
      <c r="RUS128" s="118"/>
      <c r="RUT128" s="118"/>
      <c r="RUU128" s="118"/>
      <c r="RUV128" s="118"/>
      <c r="RUW128" s="118"/>
      <c r="RUX128" s="118"/>
      <c r="RUY128" s="118"/>
      <c r="RUZ128" s="118"/>
      <c r="RVA128" s="118"/>
      <c r="RVB128" s="118"/>
      <c r="RVC128" s="118"/>
      <c r="RVD128" s="118"/>
      <c r="RVE128" s="118"/>
      <c r="RVF128" s="118"/>
      <c r="RVG128" s="118"/>
      <c r="RVH128" s="118"/>
      <c r="RVI128" s="118"/>
      <c r="RVJ128" s="118"/>
      <c r="RVK128" s="118"/>
      <c r="RVL128" s="118"/>
      <c r="RVM128" s="118"/>
      <c r="RVN128" s="118"/>
      <c r="RVO128" s="118"/>
      <c r="RVP128" s="118"/>
      <c r="RVQ128" s="118"/>
      <c r="RVR128" s="118"/>
      <c r="RVS128" s="118"/>
      <c r="RVT128" s="118"/>
      <c r="RVU128" s="118"/>
      <c r="RVV128" s="118"/>
      <c r="RVW128" s="118"/>
      <c r="RVX128" s="118"/>
      <c r="RVY128" s="118"/>
      <c r="RVZ128" s="118"/>
      <c r="RWA128" s="118"/>
      <c r="RWB128" s="118"/>
      <c r="RWC128" s="118"/>
      <c r="RWD128" s="118"/>
      <c r="RWE128" s="118"/>
      <c r="RWF128" s="118"/>
      <c r="RWG128" s="118"/>
      <c r="RWH128" s="118"/>
      <c r="RWI128" s="118"/>
      <c r="RWJ128" s="118"/>
      <c r="RWK128" s="118"/>
      <c r="RWL128" s="118"/>
      <c r="RWM128" s="118"/>
      <c r="RWN128" s="118"/>
      <c r="RWO128" s="118"/>
      <c r="RWP128" s="118"/>
      <c r="RWQ128" s="118"/>
      <c r="RWR128" s="118"/>
      <c r="RWS128" s="118"/>
      <c r="RWT128" s="118"/>
      <c r="RWU128" s="118"/>
      <c r="RWV128" s="118"/>
      <c r="RWW128" s="118"/>
      <c r="RWX128" s="118"/>
      <c r="RWY128" s="118"/>
      <c r="RWZ128" s="118"/>
      <c r="RXA128" s="118"/>
      <c r="RXB128" s="118"/>
      <c r="RXC128" s="118"/>
      <c r="RXD128" s="118"/>
      <c r="RXE128" s="118"/>
      <c r="RXF128" s="118"/>
      <c r="RXG128" s="118"/>
      <c r="RXH128" s="118"/>
      <c r="RXI128" s="118"/>
      <c r="RXJ128" s="118"/>
      <c r="RXK128" s="118"/>
      <c r="RXL128" s="118"/>
      <c r="RXM128" s="118"/>
      <c r="RXN128" s="118"/>
      <c r="RXO128" s="118"/>
      <c r="RXP128" s="118"/>
      <c r="RXQ128" s="118"/>
      <c r="RXR128" s="118"/>
      <c r="RXS128" s="118"/>
      <c r="RXT128" s="118"/>
      <c r="RXU128" s="118"/>
      <c r="RXV128" s="118"/>
      <c r="RXW128" s="118"/>
      <c r="RXX128" s="118"/>
      <c r="RXY128" s="118"/>
      <c r="RXZ128" s="118"/>
      <c r="RYA128" s="118"/>
      <c r="RYB128" s="118"/>
      <c r="RYC128" s="118"/>
      <c r="RYD128" s="118"/>
      <c r="RYE128" s="118"/>
      <c r="RYF128" s="118"/>
      <c r="RYG128" s="118"/>
      <c r="RYH128" s="118"/>
      <c r="RYI128" s="118"/>
      <c r="RYJ128" s="118"/>
      <c r="RYK128" s="118"/>
      <c r="RYL128" s="118"/>
      <c r="RYM128" s="118"/>
      <c r="RYN128" s="118"/>
      <c r="RYO128" s="118"/>
      <c r="RYP128" s="118"/>
      <c r="RYQ128" s="118"/>
      <c r="RYR128" s="118"/>
      <c r="RYS128" s="118"/>
      <c r="RYT128" s="118"/>
      <c r="RYU128" s="118"/>
      <c r="RYV128" s="118"/>
      <c r="RYW128" s="118"/>
      <c r="RYX128" s="118"/>
      <c r="RYY128" s="118"/>
      <c r="RYZ128" s="118"/>
      <c r="RZA128" s="118"/>
      <c r="RZB128" s="118"/>
      <c r="RZC128" s="118"/>
      <c r="RZD128" s="118"/>
      <c r="RZE128" s="118"/>
      <c r="RZF128" s="118"/>
      <c r="RZG128" s="118"/>
      <c r="RZH128" s="118"/>
      <c r="RZI128" s="118"/>
      <c r="RZJ128" s="118"/>
      <c r="RZK128" s="118"/>
      <c r="RZL128" s="118"/>
      <c r="RZM128" s="118"/>
      <c r="RZN128" s="118"/>
      <c r="RZO128" s="118"/>
      <c r="RZP128" s="118"/>
      <c r="RZQ128" s="118"/>
      <c r="RZR128" s="118"/>
      <c r="RZS128" s="118"/>
      <c r="RZT128" s="118"/>
      <c r="RZU128" s="118"/>
      <c r="RZV128" s="118"/>
      <c r="RZW128" s="118"/>
      <c r="RZX128" s="118"/>
      <c r="RZY128" s="118"/>
      <c r="RZZ128" s="118"/>
      <c r="SAA128" s="118"/>
      <c r="SAB128" s="118"/>
      <c r="SAC128" s="118"/>
      <c r="SAD128" s="118"/>
      <c r="SAE128" s="118"/>
      <c r="SAF128" s="118"/>
      <c r="SAG128" s="118"/>
      <c r="SAH128" s="118"/>
      <c r="SAI128" s="118"/>
      <c r="SAJ128" s="118"/>
      <c r="SAK128" s="118"/>
      <c r="SAL128" s="118"/>
      <c r="SAM128" s="118"/>
      <c r="SAN128" s="118"/>
      <c r="SAO128" s="118"/>
      <c r="SAP128" s="118"/>
      <c r="SAQ128" s="118"/>
      <c r="SAR128" s="118"/>
      <c r="SAS128" s="118"/>
      <c r="SAT128" s="118"/>
      <c r="SAU128" s="118"/>
      <c r="SAV128" s="118"/>
      <c r="SAW128" s="118"/>
      <c r="SAX128" s="118"/>
      <c r="SAY128" s="118"/>
      <c r="SAZ128" s="118"/>
      <c r="SBA128" s="118"/>
      <c r="SBB128" s="118"/>
      <c r="SBC128" s="118"/>
      <c r="SBD128" s="118"/>
      <c r="SBE128" s="118"/>
      <c r="SBF128" s="118"/>
      <c r="SBG128" s="118"/>
      <c r="SBH128" s="118"/>
      <c r="SBI128" s="118"/>
      <c r="SBJ128" s="118"/>
      <c r="SBK128" s="118"/>
      <c r="SBL128" s="118"/>
      <c r="SBM128" s="118"/>
      <c r="SBN128" s="118"/>
      <c r="SBO128" s="118"/>
      <c r="SBP128" s="118"/>
      <c r="SBQ128" s="118"/>
      <c r="SBR128" s="118"/>
      <c r="SBS128" s="118"/>
      <c r="SBT128" s="118"/>
      <c r="SBU128" s="118"/>
      <c r="SBV128" s="118"/>
      <c r="SBW128" s="118"/>
      <c r="SBX128" s="118"/>
      <c r="SBY128" s="118"/>
      <c r="SBZ128" s="118"/>
      <c r="SCA128" s="118"/>
      <c r="SCB128" s="118"/>
      <c r="SCC128" s="118"/>
      <c r="SCD128" s="118"/>
      <c r="SCE128" s="118"/>
      <c r="SCF128" s="118"/>
      <c r="SCG128" s="118"/>
      <c r="SCH128" s="118"/>
      <c r="SCI128" s="118"/>
      <c r="SCJ128" s="118"/>
      <c r="SCK128" s="118"/>
      <c r="SCL128" s="118"/>
      <c r="SCM128" s="118"/>
      <c r="SCN128" s="118"/>
      <c r="SCO128" s="118"/>
      <c r="SCP128" s="118"/>
      <c r="SCQ128" s="118"/>
      <c r="SCR128" s="118"/>
      <c r="SCS128" s="118"/>
      <c r="SCT128" s="118"/>
      <c r="SCU128" s="118"/>
      <c r="SCV128" s="118"/>
      <c r="SCW128" s="118"/>
      <c r="SCX128" s="118"/>
      <c r="SCY128" s="118"/>
      <c r="SCZ128" s="118"/>
      <c r="SDA128" s="118"/>
      <c r="SDB128" s="118"/>
      <c r="SDC128" s="118"/>
      <c r="SDD128" s="118"/>
      <c r="SDE128" s="118"/>
      <c r="SDF128" s="118"/>
      <c r="SDG128" s="118"/>
      <c r="SDH128" s="118"/>
      <c r="SDI128" s="118"/>
      <c r="SDJ128" s="118"/>
      <c r="SDK128" s="118"/>
      <c r="SDL128" s="118"/>
      <c r="SDM128" s="118"/>
      <c r="SDN128" s="118"/>
      <c r="SDO128" s="118"/>
      <c r="SDP128" s="118"/>
      <c r="SDQ128" s="118"/>
      <c r="SDR128" s="118"/>
      <c r="SDS128" s="118"/>
      <c r="SDT128" s="118"/>
      <c r="SDU128" s="118"/>
      <c r="SDV128" s="118"/>
      <c r="SDW128" s="118"/>
      <c r="SDX128" s="118"/>
      <c r="SDY128" s="118"/>
      <c r="SDZ128" s="118"/>
      <c r="SEA128" s="118"/>
      <c r="SEB128" s="118"/>
      <c r="SEC128" s="118"/>
      <c r="SED128" s="118"/>
      <c r="SEE128" s="118"/>
      <c r="SEF128" s="118"/>
      <c r="SEG128" s="118"/>
      <c r="SEH128" s="118"/>
      <c r="SEI128" s="118"/>
      <c r="SEJ128" s="118"/>
      <c r="SEK128" s="118"/>
      <c r="SEL128" s="118"/>
      <c r="SEM128" s="118"/>
      <c r="SEN128" s="118"/>
      <c r="SEO128" s="118"/>
      <c r="SEP128" s="118"/>
      <c r="SEQ128" s="118"/>
      <c r="SER128" s="118"/>
      <c r="SES128" s="118"/>
      <c r="SET128" s="118"/>
      <c r="SEU128" s="118"/>
      <c r="SEV128" s="118"/>
      <c r="SEW128" s="118"/>
      <c r="SEX128" s="118"/>
      <c r="SEY128" s="118"/>
      <c r="SEZ128" s="118"/>
      <c r="SFA128" s="118"/>
      <c r="SFB128" s="118"/>
      <c r="SFC128" s="118"/>
      <c r="SFD128" s="118"/>
      <c r="SFE128" s="118"/>
      <c r="SFF128" s="118"/>
      <c r="SFG128" s="118"/>
      <c r="SFH128" s="118"/>
      <c r="SFI128" s="118"/>
      <c r="SFJ128" s="118"/>
      <c r="SFK128" s="118"/>
      <c r="SFL128" s="118"/>
      <c r="SFM128" s="118"/>
      <c r="SFN128" s="118"/>
      <c r="SFO128" s="118"/>
      <c r="SFP128" s="118"/>
      <c r="SFQ128" s="118"/>
      <c r="SFR128" s="118"/>
      <c r="SFS128" s="118"/>
      <c r="SFT128" s="118"/>
      <c r="SFU128" s="118"/>
      <c r="SFV128" s="118"/>
      <c r="SFW128" s="118"/>
      <c r="SFX128" s="118"/>
      <c r="SFY128" s="118"/>
      <c r="SFZ128" s="118"/>
      <c r="SGA128" s="118"/>
      <c r="SGB128" s="118"/>
      <c r="SGC128" s="118"/>
      <c r="SGD128" s="118"/>
      <c r="SGE128" s="118"/>
      <c r="SGF128" s="118"/>
      <c r="SGG128" s="118"/>
      <c r="SGH128" s="118"/>
      <c r="SGI128" s="118"/>
      <c r="SGJ128" s="118"/>
      <c r="SGK128" s="118"/>
      <c r="SGL128" s="118"/>
      <c r="SGM128" s="118"/>
      <c r="SGN128" s="118"/>
      <c r="SGO128" s="118"/>
      <c r="SGP128" s="118"/>
      <c r="SGQ128" s="118"/>
      <c r="SGR128" s="118"/>
      <c r="SGS128" s="118"/>
      <c r="SGT128" s="118"/>
      <c r="SGU128" s="118"/>
      <c r="SGV128" s="118"/>
      <c r="SGW128" s="118"/>
      <c r="SGX128" s="118"/>
      <c r="SGY128" s="118"/>
      <c r="SGZ128" s="118"/>
      <c r="SHA128" s="118"/>
      <c r="SHB128" s="118"/>
      <c r="SHC128" s="118"/>
      <c r="SHD128" s="118"/>
      <c r="SHE128" s="118"/>
      <c r="SHF128" s="118"/>
      <c r="SHG128" s="118"/>
      <c r="SHH128" s="118"/>
      <c r="SHI128" s="118"/>
      <c r="SHJ128" s="118"/>
      <c r="SHK128" s="118"/>
      <c r="SHL128" s="118"/>
      <c r="SHM128" s="118"/>
      <c r="SHN128" s="118"/>
      <c r="SHO128" s="118"/>
      <c r="SHP128" s="118"/>
      <c r="SHQ128" s="118"/>
      <c r="SHR128" s="118"/>
      <c r="SHS128" s="118"/>
      <c r="SHT128" s="118"/>
      <c r="SHU128" s="118"/>
      <c r="SHV128" s="118"/>
      <c r="SHW128" s="118"/>
      <c r="SHX128" s="118"/>
      <c r="SHY128" s="118"/>
      <c r="SHZ128" s="118"/>
      <c r="SIA128" s="118"/>
      <c r="SIB128" s="118"/>
      <c r="SIC128" s="118"/>
      <c r="SID128" s="118"/>
      <c r="SIE128" s="118"/>
      <c r="SIF128" s="118"/>
      <c r="SIG128" s="118"/>
      <c r="SIH128" s="118"/>
      <c r="SII128" s="118"/>
      <c r="SIJ128" s="118"/>
      <c r="SIK128" s="118"/>
      <c r="SIL128" s="118"/>
      <c r="SIM128" s="118"/>
      <c r="SIN128" s="118"/>
      <c r="SIO128" s="118"/>
      <c r="SIP128" s="118"/>
      <c r="SIQ128" s="118"/>
      <c r="SIR128" s="118"/>
      <c r="SIS128" s="118"/>
      <c r="SIT128" s="118"/>
      <c r="SIU128" s="118"/>
      <c r="SIV128" s="118"/>
      <c r="SIW128" s="118"/>
      <c r="SIX128" s="118"/>
      <c r="SIY128" s="118"/>
      <c r="SIZ128" s="118"/>
      <c r="SJA128" s="118"/>
      <c r="SJB128" s="118"/>
      <c r="SJC128" s="118"/>
      <c r="SJD128" s="118"/>
      <c r="SJE128" s="118"/>
      <c r="SJF128" s="118"/>
      <c r="SJG128" s="118"/>
      <c r="SJH128" s="118"/>
      <c r="SJI128" s="118"/>
      <c r="SJJ128" s="118"/>
      <c r="SJK128" s="118"/>
      <c r="SJL128" s="118"/>
      <c r="SJM128" s="118"/>
      <c r="SJN128" s="118"/>
      <c r="SJO128" s="118"/>
      <c r="SJP128" s="118"/>
      <c r="SJQ128" s="118"/>
      <c r="SJR128" s="118"/>
      <c r="SJS128" s="118"/>
      <c r="SJT128" s="118"/>
      <c r="SJU128" s="118"/>
      <c r="SJV128" s="118"/>
      <c r="SJW128" s="118"/>
      <c r="SJX128" s="118"/>
      <c r="SJY128" s="118"/>
      <c r="SJZ128" s="118"/>
      <c r="SKA128" s="118"/>
      <c r="SKB128" s="118"/>
      <c r="SKC128" s="118"/>
      <c r="SKD128" s="118"/>
      <c r="SKE128" s="118"/>
      <c r="SKF128" s="118"/>
      <c r="SKG128" s="118"/>
      <c r="SKH128" s="118"/>
      <c r="SKI128" s="118"/>
      <c r="SKJ128" s="118"/>
      <c r="SKK128" s="118"/>
      <c r="SKL128" s="118"/>
      <c r="SKM128" s="118"/>
      <c r="SKN128" s="118"/>
      <c r="SKO128" s="118"/>
      <c r="SKP128" s="118"/>
      <c r="SKQ128" s="118"/>
      <c r="SKR128" s="118"/>
      <c r="SKS128" s="118"/>
      <c r="SKT128" s="118"/>
      <c r="SKU128" s="118"/>
      <c r="SKV128" s="118"/>
      <c r="SKW128" s="118"/>
      <c r="SKX128" s="118"/>
      <c r="SKY128" s="118"/>
      <c r="SKZ128" s="118"/>
      <c r="SLA128" s="118"/>
      <c r="SLB128" s="118"/>
      <c r="SLC128" s="118"/>
      <c r="SLD128" s="118"/>
      <c r="SLE128" s="118"/>
      <c r="SLF128" s="118"/>
      <c r="SLG128" s="118"/>
      <c r="SLH128" s="118"/>
      <c r="SLI128" s="118"/>
      <c r="SLJ128" s="118"/>
      <c r="SLK128" s="118"/>
      <c r="SLL128" s="118"/>
      <c r="SLM128" s="118"/>
      <c r="SLN128" s="118"/>
      <c r="SLO128" s="118"/>
      <c r="SLP128" s="118"/>
      <c r="SLQ128" s="118"/>
      <c r="SLR128" s="118"/>
      <c r="SLS128" s="118"/>
      <c r="SLT128" s="118"/>
      <c r="SLU128" s="118"/>
      <c r="SLV128" s="118"/>
      <c r="SLW128" s="118"/>
      <c r="SLX128" s="118"/>
      <c r="SLY128" s="118"/>
      <c r="SLZ128" s="118"/>
      <c r="SMA128" s="118"/>
      <c r="SMB128" s="118"/>
      <c r="SMC128" s="118"/>
      <c r="SMD128" s="118"/>
      <c r="SME128" s="118"/>
      <c r="SMF128" s="118"/>
      <c r="SMG128" s="118"/>
      <c r="SMH128" s="118"/>
      <c r="SMI128" s="118"/>
      <c r="SMJ128" s="118"/>
      <c r="SMK128" s="118"/>
      <c r="SML128" s="118"/>
      <c r="SMM128" s="118"/>
      <c r="SMN128" s="118"/>
      <c r="SMO128" s="118"/>
      <c r="SMP128" s="118"/>
      <c r="SMQ128" s="118"/>
      <c r="SMR128" s="118"/>
      <c r="SMS128" s="118"/>
      <c r="SMT128" s="118"/>
      <c r="SMU128" s="118"/>
      <c r="SMV128" s="118"/>
      <c r="SMW128" s="118"/>
      <c r="SMX128" s="118"/>
      <c r="SMY128" s="118"/>
      <c r="SMZ128" s="118"/>
      <c r="SNA128" s="118"/>
      <c r="SNB128" s="118"/>
      <c r="SNC128" s="118"/>
      <c r="SND128" s="118"/>
      <c r="SNE128" s="118"/>
      <c r="SNF128" s="118"/>
      <c r="SNG128" s="118"/>
      <c r="SNH128" s="118"/>
      <c r="SNI128" s="118"/>
      <c r="SNJ128" s="118"/>
      <c r="SNK128" s="118"/>
      <c r="SNL128" s="118"/>
      <c r="SNM128" s="118"/>
      <c r="SNN128" s="118"/>
      <c r="SNO128" s="118"/>
      <c r="SNP128" s="118"/>
      <c r="SNQ128" s="118"/>
      <c r="SNR128" s="118"/>
      <c r="SNS128" s="118"/>
      <c r="SNT128" s="118"/>
      <c r="SNU128" s="118"/>
      <c r="SNV128" s="118"/>
      <c r="SNW128" s="118"/>
      <c r="SNX128" s="118"/>
      <c r="SNY128" s="118"/>
      <c r="SNZ128" s="118"/>
      <c r="SOA128" s="118"/>
      <c r="SOB128" s="118"/>
      <c r="SOC128" s="118"/>
      <c r="SOD128" s="118"/>
      <c r="SOE128" s="118"/>
      <c r="SOF128" s="118"/>
      <c r="SOG128" s="118"/>
      <c r="SOH128" s="118"/>
      <c r="SOI128" s="118"/>
      <c r="SOJ128" s="118"/>
      <c r="SOK128" s="118"/>
      <c r="SOL128" s="118"/>
      <c r="SOM128" s="118"/>
      <c r="SON128" s="118"/>
      <c r="SOO128" s="118"/>
      <c r="SOP128" s="118"/>
      <c r="SOQ128" s="118"/>
      <c r="SOR128" s="118"/>
      <c r="SOS128" s="118"/>
      <c r="SOT128" s="118"/>
      <c r="SOU128" s="118"/>
      <c r="SOV128" s="118"/>
      <c r="SOW128" s="118"/>
      <c r="SOX128" s="118"/>
      <c r="SOY128" s="118"/>
      <c r="SOZ128" s="118"/>
      <c r="SPA128" s="118"/>
      <c r="SPB128" s="118"/>
      <c r="SPC128" s="118"/>
      <c r="SPD128" s="118"/>
      <c r="SPE128" s="118"/>
      <c r="SPF128" s="118"/>
      <c r="SPG128" s="118"/>
      <c r="SPH128" s="118"/>
      <c r="SPI128" s="118"/>
      <c r="SPJ128" s="118"/>
      <c r="SPK128" s="118"/>
      <c r="SPL128" s="118"/>
      <c r="SPM128" s="118"/>
      <c r="SPN128" s="118"/>
      <c r="SPO128" s="118"/>
      <c r="SPP128" s="118"/>
      <c r="SPQ128" s="118"/>
      <c r="SPR128" s="118"/>
      <c r="SPS128" s="118"/>
      <c r="SPT128" s="118"/>
      <c r="SPU128" s="118"/>
      <c r="SPV128" s="118"/>
      <c r="SPW128" s="118"/>
      <c r="SPX128" s="118"/>
      <c r="SPY128" s="118"/>
      <c r="SPZ128" s="118"/>
      <c r="SQA128" s="118"/>
      <c r="SQB128" s="118"/>
      <c r="SQC128" s="118"/>
      <c r="SQD128" s="118"/>
      <c r="SQE128" s="118"/>
      <c r="SQF128" s="118"/>
      <c r="SQG128" s="118"/>
      <c r="SQH128" s="118"/>
      <c r="SQI128" s="118"/>
      <c r="SQJ128" s="118"/>
      <c r="SQK128" s="118"/>
      <c r="SQL128" s="118"/>
      <c r="SQM128" s="118"/>
      <c r="SQN128" s="118"/>
      <c r="SQO128" s="118"/>
      <c r="SQP128" s="118"/>
      <c r="SQQ128" s="118"/>
      <c r="SQR128" s="118"/>
      <c r="SQS128" s="118"/>
      <c r="SQT128" s="118"/>
      <c r="SQU128" s="118"/>
      <c r="SQV128" s="118"/>
      <c r="SQW128" s="118"/>
      <c r="SQX128" s="118"/>
      <c r="SQY128" s="118"/>
      <c r="SQZ128" s="118"/>
      <c r="SRA128" s="118"/>
      <c r="SRB128" s="118"/>
      <c r="SRC128" s="118"/>
      <c r="SRD128" s="118"/>
      <c r="SRE128" s="118"/>
      <c r="SRF128" s="118"/>
      <c r="SRG128" s="118"/>
      <c r="SRH128" s="118"/>
      <c r="SRI128" s="118"/>
      <c r="SRJ128" s="118"/>
      <c r="SRK128" s="118"/>
      <c r="SRL128" s="118"/>
      <c r="SRM128" s="118"/>
      <c r="SRN128" s="118"/>
      <c r="SRO128" s="118"/>
      <c r="SRP128" s="118"/>
      <c r="SRQ128" s="118"/>
      <c r="SRR128" s="118"/>
      <c r="SRS128" s="118"/>
      <c r="SRT128" s="118"/>
      <c r="SRU128" s="118"/>
      <c r="SRV128" s="118"/>
      <c r="SRW128" s="118"/>
      <c r="SRX128" s="118"/>
      <c r="SRY128" s="118"/>
      <c r="SRZ128" s="118"/>
      <c r="SSA128" s="118"/>
      <c r="SSB128" s="118"/>
      <c r="SSC128" s="118"/>
      <c r="SSD128" s="118"/>
      <c r="SSE128" s="118"/>
      <c r="SSF128" s="118"/>
      <c r="SSG128" s="118"/>
      <c r="SSH128" s="118"/>
      <c r="SSI128" s="118"/>
      <c r="SSJ128" s="118"/>
      <c r="SSK128" s="118"/>
      <c r="SSL128" s="118"/>
      <c r="SSM128" s="118"/>
      <c r="SSN128" s="118"/>
      <c r="SSO128" s="118"/>
      <c r="SSP128" s="118"/>
      <c r="SSQ128" s="118"/>
      <c r="SSR128" s="118"/>
      <c r="SSS128" s="118"/>
      <c r="SST128" s="118"/>
      <c r="SSU128" s="118"/>
      <c r="SSV128" s="118"/>
      <c r="SSW128" s="118"/>
      <c r="SSX128" s="118"/>
      <c r="SSY128" s="118"/>
      <c r="SSZ128" s="118"/>
      <c r="STA128" s="118"/>
      <c r="STB128" s="118"/>
      <c r="STC128" s="118"/>
      <c r="STD128" s="118"/>
      <c r="STE128" s="118"/>
      <c r="STF128" s="118"/>
      <c r="STG128" s="118"/>
      <c r="STH128" s="118"/>
      <c r="STI128" s="118"/>
      <c r="STJ128" s="118"/>
      <c r="STK128" s="118"/>
      <c r="STL128" s="118"/>
      <c r="STM128" s="118"/>
      <c r="STN128" s="118"/>
      <c r="STO128" s="118"/>
      <c r="STP128" s="118"/>
      <c r="STQ128" s="118"/>
      <c r="STR128" s="118"/>
      <c r="STS128" s="118"/>
      <c r="STT128" s="118"/>
      <c r="STU128" s="118"/>
      <c r="STV128" s="118"/>
      <c r="STW128" s="118"/>
      <c r="STX128" s="118"/>
      <c r="STY128" s="118"/>
      <c r="STZ128" s="118"/>
      <c r="SUA128" s="118"/>
      <c r="SUB128" s="118"/>
      <c r="SUC128" s="118"/>
      <c r="SUD128" s="118"/>
      <c r="SUE128" s="118"/>
      <c r="SUF128" s="118"/>
      <c r="SUG128" s="118"/>
      <c r="SUH128" s="118"/>
      <c r="SUI128" s="118"/>
      <c r="SUJ128" s="118"/>
      <c r="SUK128" s="118"/>
      <c r="SUL128" s="118"/>
      <c r="SUM128" s="118"/>
      <c r="SUN128" s="118"/>
      <c r="SUO128" s="118"/>
      <c r="SUP128" s="118"/>
      <c r="SUQ128" s="118"/>
      <c r="SUR128" s="118"/>
      <c r="SUS128" s="118"/>
      <c r="SUT128" s="118"/>
      <c r="SUU128" s="118"/>
      <c r="SUV128" s="118"/>
      <c r="SUW128" s="118"/>
      <c r="SUX128" s="118"/>
      <c r="SUY128" s="118"/>
      <c r="SUZ128" s="118"/>
      <c r="SVA128" s="118"/>
      <c r="SVB128" s="118"/>
      <c r="SVC128" s="118"/>
      <c r="SVD128" s="118"/>
      <c r="SVE128" s="118"/>
      <c r="SVF128" s="118"/>
      <c r="SVG128" s="118"/>
      <c r="SVH128" s="118"/>
      <c r="SVI128" s="118"/>
      <c r="SVJ128" s="118"/>
      <c r="SVK128" s="118"/>
      <c r="SVL128" s="118"/>
      <c r="SVM128" s="118"/>
      <c r="SVN128" s="118"/>
      <c r="SVO128" s="118"/>
      <c r="SVP128" s="118"/>
      <c r="SVQ128" s="118"/>
      <c r="SVR128" s="118"/>
      <c r="SVS128" s="118"/>
      <c r="SVT128" s="118"/>
      <c r="SVU128" s="118"/>
      <c r="SVV128" s="118"/>
      <c r="SVW128" s="118"/>
      <c r="SVX128" s="118"/>
      <c r="SVY128" s="118"/>
      <c r="SVZ128" s="118"/>
      <c r="SWA128" s="118"/>
      <c r="SWB128" s="118"/>
      <c r="SWC128" s="118"/>
      <c r="SWD128" s="118"/>
      <c r="SWE128" s="118"/>
      <c r="SWF128" s="118"/>
      <c r="SWG128" s="118"/>
      <c r="SWH128" s="118"/>
      <c r="SWI128" s="118"/>
      <c r="SWJ128" s="118"/>
      <c r="SWK128" s="118"/>
      <c r="SWL128" s="118"/>
      <c r="SWM128" s="118"/>
      <c r="SWN128" s="118"/>
      <c r="SWO128" s="118"/>
      <c r="SWP128" s="118"/>
      <c r="SWQ128" s="118"/>
      <c r="SWR128" s="118"/>
      <c r="SWS128" s="118"/>
      <c r="SWT128" s="118"/>
      <c r="SWU128" s="118"/>
      <c r="SWV128" s="118"/>
      <c r="SWW128" s="118"/>
      <c r="SWX128" s="118"/>
      <c r="SWY128" s="118"/>
      <c r="SWZ128" s="118"/>
      <c r="SXA128" s="118"/>
      <c r="SXB128" s="118"/>
      <c r="SXC128" s="118"/>
      <c r="SXD128" s="118"/>
      <c r="SXE128" s="118"/>
      <c r="SXF128" s="118"/>
      <c r="SXG128" s="118"/>
      <c r="SXH128" s="118"/>
      <c r="SXI128" s="118"/>
      <c r="SXJ128" s="118"/>
      <c r="SXK128" s="118"/>
      <c r="SXL128" s="118"/>
      <c r="SXM128" s="118"/>
      <c r="SXN128" s="118"/>
      <c r="SXO128" s="118"/>
      <c r="SXP128" s="118"/>
      <c r="SXQ128" s="118"/>
      <c r="SXR128" s="118"/>
      <c r="SXS128" s="118"/>
      <c r="SXT128" s="118"/>
      <c r="SXU128" s="118"/>
      <c r="SXV128" s="118"/>
      <c r="SXW128" s="118"/>
      <c r="SXX128" s="118"/>
      <c r="SXY128" s="118"/>
      <c r="SXZ128" s="118"/>
      <c r="SYA128" s="118"/>
      <c r="SYB128" s="118"/>
      <c r="SYC128" s="118"/>
      <c r="SYD128" s="118"/>
      <c r="SYE128" s="118"/>
      <c r="SYF128" s="118"/>
      <c r="SYG128" s="118"/>
      <c r="SYH128" s="118"/>
      <c r="SYI128" s="118"/>
      <c r="SYJ128" s="118"/>
      <c r="SYK128" s="118"/>
      <c r="SYL128" s="118"/>
      <c r="SYM128" s="118"/>
      <c r="SYN128" s="118"/>
      <c r="SYO128" s="118"/>
      <c r="SYP128" s="118"/>
      <c r="SYQ128" s="118"/>
      <c r="SYR128" s="118"/>
      <c r="SYS128" s="118"/>
      <c r="SYT128" s="118"/>
      <c r="SYU128" s="118"/>
      <c r="SYV128" s="118"/>
      <c r="SYW128" s="118"/>
      <c r="SYX128" s="118"/>
      <c r="SYY128" s="118"/>
      <c r="SYZ128" s="118"/>
      <c r="SZA128" s="118"/>
      <c r="SZB128" s="118"/>
      <c r="SZC128" s="118"/>
      <c r="SZD128" s="118"/>
      <c r="SZE128" s="118"/>
      <c r="SZF128" s="118"/>
      <c r="SZG128" s="118"/>
      <c r="SZH128" s="118"/>
      <c r="SZI128" s="118"/>
      <c r="SZJ128" s="118"/>
      <c r="SZK128" s="118"/>
      <c r="SZL128" s="118"/>
      <c r="SZM128" s="118"/>
      <c r="SZN128" s="118"/>
      <c r="SZO128" s="118"/>
      <c r="SZP128" s="118"/>
      <c r="SZQ128" s="118"/>
      <c r="SZR128" s="118"/>
      <c r="SZS128" s="118"/>
      <c r="SZT128" s="118"/>
      <c r="SZU128" s="118"/>
      <c r="SZV128" s="118"/>
      <c r="SZW128" s="118"/>
      <c r="SZX128" s="118"/>
      <c r="SZY128" s="118"/>
      <c r="SZZ128" s="118"/>
      <c r="TAA128" s="118"/>
      <c r="TAB128" s="118"/>
      <c r="TAC128" s="118"/>
      <c r="TAD128" s="118"/>
      <c r="TAE128" s="118"/>
      <c r="TAF128" s="118"/>
      <c r="TAG128" s="118"/>
      <c r="TAH128" s="118"/>
      <c r="TAI128" s="118"/>
      <c r="TAJ128" s="118"/>
      <c r="TAK128" s="118"/>
      <c r="TAL128" s="118"/>
      <c r="TAM128" s="118"/>
      <c r="TAN128" s="118"/>
      <c r="TAO128" s="118"/>
      <c r="TAP128" s="118"/>
      <c r="TAQ128" s="118"/>
      <c r="TAR128" s="118"/>
      <c r="TAS128" s="118"/>
      <c r="TAT128" s="118"/>
      <c r="TAU128" s="118"/>
      <c r="TAV128" s="118"/>
      <c r="TAW128" s="118"/>
      <c r="TAX128" s="118"/>
      <c r="TAY128" s="118"/>
      <c r="TAZ128" s="118"/>
      <c r="TBA128" s="118"/>
      <c r="TBB128" s="118"/>
      <c r="TBC128" s="118"/>
      <c r="TBD128" s="118"/>
      <c r="TBE128" s="118"/>
      <c r="TBF128" s="118"/>
      <c r="TBG128" s="118"/>
      <c r="TBH128" s="118"/>
      <c r="TBI128" s="118"/>
      <c r="TBJ128" s="118"/>
      <c r="TBK128" s="118"/>
      <c r="TBL128" s="118"/>
      <c r="TBM128" s="118"/>
      <c r="TBN128" s="118"/>
      <c r="TBO128" s="118"/>
      <c r="TBP128" s="118"/>
      <c r="TBQ128" s="118"/>
      <c r="TBR128" s="118"/>
      <c r="TBS128" s="118"/>
      <c r="TBT128" s="118"/>
      <c r="TBU128" s="118"/>
      <c r="TBV128" s="118"/>
      <c r="TBW128" s="118"/>
      <c r="TBX128" s="118"/>
      <c r="TBY128" s="118"/>
      <c r="TBZ128" s="118"/>
      <c r="TCA128" s="118"/>
      <c r="TCB128" s="118"/>
      <c r="TCC128" s="118"/>
      <c r="TCD128" s="118"/>
      <c r="TCE128" s="118"/>
      <c r="TCF128" s="118"/>
      <c r="TCG128" s="118"/>
      <c r="TCH128" s="118"/>
      <c r="TCI128" s="118"/>
      <c r="TCJ128" s="118"/>
      <c r="TCK128" s="118"/>
      <c r="TCL128" s="118"/>
      <c r="TCM128" s="118"/>
      <c r="TCN128" s="118"/>
      <c r="TCO128" s="118"/>
      <c r="TCP128" s="118"/>
      <c r="TCQ128" s="118"/>
      <c r="TCR128" s="118"/>
      <c r="TCS128" s="118"/>
      <c r="TCT128" s="118"/>
      <c r="TCU128" s="118"/>
      <c r="TCV128" s="118"/>
      <c r="TCW128" s="118"/>
      <c r="TCX128" s="118"/>
      <c r="TCY128" s="118"/>
      <c r="TCZ128" s="118"/>
      <c r="TDA128" s="118"/>
      <c r="TDB128" s="118"/>
      <c r="TDC128" s="118"/>
      <c r="TDD128" s="118"/>
      <c r="TDE128" s="118"/>
      <c r="TDF128" s="118"/>
      <c r="TDG128" s="118"/>
      <c r="TDH128" s="118"/>
      <c r="TDI128" s="118"/>
      <c r="TDJ128" s="118"/>
      <c r="TDK128" s="118"/>
      <c r="TDL128" s="118"/>
      <c r="TDM128" s="118"/>
      <c r="TDN128" s="118"/>
      <c r="TDO128" s="118"/>
      <c r="TDP128" s="118"/>
      <c r="TDQ128" s="118"/>
      <c r="TDR128" s="118"/>
      <c r="TDS128" s="118"/>
      <c r="TDT128" s="118"/>
      <c r="TDU128" s="118"/>
      <c r="TDV128" s="118"/>
      <c r="TDW128" s="118"/>
      <c r="TDX128" s="118"/>
      <c r="TDY128" s="118"/>
      <c r="TDZ128" s="118"/>
      <c r="TEA128" s="118"/>
      <c r="TEB128" s="118"/>
      <c r="TEC128" s="118"/>
      <c r="TED128" s="118"/>
      <c r="TEE128" s="118"/>
      <c r="TEF128" s="118"/>
      <c r="TEG128" s="118"/>
      <c r="TEH128" s="118"/>
      <c r="TEI128" s="118"/>
      <c r="TEJ128" s="118"/>
      <c r="TEK128" s="118"/>
      <c r="TEL128" s="118"/>
      <c r="TEM128" s="118"/>
      <c r="TEN128" s="118"/>
      <c r="TEO128" s="118"/>
      <c r="TEP128" s="118"/>
      <c r="TEQ128" s="118"/>
      <c r="TER128" s="118"/>
      <c r="TES128" s="118"/>
      <c r="TET128" s="118"/>
      <c r="TEU128" s="118"/>
      <c r="TEV128" s="118"/>
      <c r="TEW128" s="118"/>
      <c r="TEX128" s="118"/>
      <c r="TEY128" s="118"/>
      <c r="TEZ128" s="118"/>
      <c r="TFA128" s="118"/>
      <c r="TFB128" s="118"/>
      <c r="TFC128" s="118"/>
      <c r="TFD128" s="118"/>
      <c r="TFE128" s="118"/>
      <c r="TFF128" s="118"/>
      <c r="TFG128" s="118"/>
      <c r="TFH128" s="118"/>
      <c r="TFI128" s="118"/>
      <c r="TFJ128" s="118"/>
      <c r="TFK128" s="118"/>
      <c r="TFL128" s="118"/>
      <c r="TFM128" s="118"/>
      <c r="TFN128" s="118"/>
      <c r="TFO128" s="118"/>
      <c r="TFP128" s="118"/>
      <c r="TFQ128" s="118"/>
      <c r="TFR128" s="118"/>
      <c r="TFS128" s="118"/>
      <c r="TFT128" s="118"/>
      <c r="TFU128" s="118"/>
      <c r="TFV128" s="118"/>
      <c r="TFW128" s="118"/>
      <c r="TFX128" s="118"/>
      <c r="TFY128" s="118"/>
      <c r="TFZ128" s="118"/>
      <c r="TGA128" s="118"/>
      <c r="TGB128" s="118"/>
      <c r="TGC128" s="118"/>
      <c r="TGD128" s="118"/>
      <c r="TGE128" s="118"/>
      <c r="TGF128" s="118"/>
      <c r="TGG128" s="118"/>
      <c r="TGH128" s="118"/>
      <c r="TGI128" s="118"/>
      <c r="TGJ128" s="118"/>
      <c r="TGK128" s="118"/>
      <c r="TGL128" s="118"/>
      <c r="TGM128" s="118"/>
      <c r="TGN128" s="118"/>
      <c r="TGO128" s="118"/>
      <c r="TGP128" s="118"/>
      <c r="TGQ128" s="118"/>
      <c r="TGR128" s="118"/>
      <c r="TGS128" s="118"/>
      <c r="TGT128" s="118"/>
      <c r="TGU128" s="118"/>
      <c r="TGV128" s="118"/>
      <c r="TGW128" s="118"/>
      <c r="TGX128" s="118"/>
      <c r="TGY128" s="118"/>
      <c r="TGZ128" s="118"/>
      <c r="THA128" s="118"/>
      <c r="THB128" s="118"/>
      <c r="THC128" s="118"/>
      <c r="THD128" s="118"/>
      <c r="THE128" s="118"/>
      <c r="THF128" s="118"/>
      <c r="THG128" s="118"/>
      <c r="THH128" s="118"/>
      <c r="THI128" s="118"/>
      <c r="THJ128" s="118"/>
      <c r="THK128" s="118"/>
      <c r="THL128" s="118"/>
      <c r="THM128" s="118"/>
      <c r="THN128" s="118"/>
      <c r="THO128" s="118"/>
      <c r="THP128" s="118"/>
      <c r="THQ128" s="118"/>
      <c r="THR128" s="118"/>
      <c r="THS128" s="118"/>
      <c r="THT128" s="118"/>
      <c r="THU128" s="118"/>
      <c r="THV128" s="118"/>
      <c r="THW128" s="118"/>
      <c r="THX128" s="118"/>
      <c r="THY128" s="118"/>
      <c r="THZ128" s="118"/>
      <c r="TIA128" s="118"/>
      <c r="TIB128" s="118"/>
      <c r="TIC128" s="118"/>
      <c r="TID128" s="118"/>
      <c r="TIE128" s="118"/>
      <c r="TIF128" s="118"/>
      <c r="TIG128" s="118"/>
      <c r="TIH128" s="118"/>
      <c r="TII128" s="118"/>
      <c r="TIJ128" s="118"/>
      <c r="TIK128" s="118"/>
      <c r="TIL128" s="118"/>
      <c r="TIM128" s="118"/>
      <c r="TIN128" s="118"/>
      <c r="TIO128" s="118"/>
      <c r="TIP128" s="118"/>
      <c r="TIQ128" s="118"/>
      <c r="TIR128" s="118"/>
      <c r="TIS128" s="118"/>
      <c r="TIT128" s="118"/>
      <c r="TIU128" s="118"/>
      <c r="TIV128" s="118"/>
      <c r="TIW128" s="118"/>
      <c r="TIX128" s="118"/>
      <c r="TIY128" s="118"/>
      <c r="TIZ128" s="118"/>
      <c r="TJA128" s="118"/>
      <c r="TJB128" s="118"/>
      <c r="TJC128" s="118"/>
      <c r="TJD128" s="118"/>
      <c r="TJE128" s="118"/>
      <c r="TJF128" s="118"/>
      <c r="TJG128" s="118"/>
      <c r="TJH128" s="118"/>
      <c r="TJI128" s="118"/>
      <c r="TJJ128" s="118"/>
      <c r="TJK128" s="118"/>
      <c r="TJL128" s="118"/>
      <c r="TJM128" s="118"/>
      <c r="TJN128" s="118"/>
      <c r="TJO128" s="118"/>
      <c r="TJP128" s="118"/>
      <c r="TJQ128" s="118"/>
      <c r="TJR128" s="118"/>
      <c r="TJS128" s="118"/>
      <c r="TJT128" s="118"/>
      <c r="TJU128" s="118"/>
      <c r="TJV128" s="118"/>
      <c r="TJW128" s="118"/>
      <c r="TJX128" s="118"/>
      <c r="TJY128" s="118"/>
      <c r="TJZ128" s="118"/>
      <c r="TKA128" s="118"/>
      <c r="TKB128" s="118"/>
      <c r="TKC128" s="118"/>
      <c r="TKD128" s="118"/>
      <c r="TKE128" s="118"/>
      <c r="TKF128" s="118"/>
      <c r="TKG128" s="118"/>
      <c r="TKH128" s="118"/>
      <c r="TKI128" s="118"/>
      <c r="TKJ128" s="118"/>
      <c r="TKK128" s="118"/>
      <c r="TKL128" s="118"/>
      <c r="TKM128" s="118"/>
      <c r="TKN128" s="118"/>
      <c r="TKO128" s="118"/>
      <c r="TKP128" s="118"/>
      <c r="TKQ128" s="118"/>
      <c r="TKR128" s="118"/>
      <c r="TKS128" s="118"/>
      <c r="TKT128" s="118"/>
      <c r="TKU128" s="118"/>
      <c r="TKV128" s="118"/>
      <c r="TKW128" s="118"/>
      <c r="TKX128" s="118"/>
      <c r="TKY128" s="118"/>
      <c r="TKZ128" s="118"/>
      <c r="TLA128" s="118"/>
      <c r="TLB128" s="118"/>
      <c r="TLC128" s="118"/>
      <c r="TLD128" s="118"/>
      <c r="TLE128" s="118"/>
      <c r="TLF128" s="118"/>
      <c r="TLG128" s="118"/>
      <c r="TLH128" s="118"/>
      <c r="TLI128" s="118"/>
      <c r="TLJ128" s="118"/>
      <c r="TLK128" s="118"/>
      <c r="TLL128" s="118"/>
      <c r="TLM128" s="118"/>
      <c r="TLN128" s="118"/>
      <c r="TLO128" s="118"/>
      <c r="TLP128" s="118"/>
      <c r="TLQ128" s="118"/>
      <c r="TLR128" s="118"/>
      <c r="TLS128" s="118"/>
      <c r="TLT128" s="118"/>
      <c r="TLU128" s="118"/>
      <c r="TLV128" s="118"/>
      <c r="TLW128" s="118"/>
      <c r="TLX128" s="118"/>
      <c r="TLY128" s="118"/>
      <c r="TLZ128" s="118"/>
      <c r="TMA128" s="118"/>
      <c r="TMB128" s="118"/>
      <c r="TMC128" s="118"/>
      <c r="TMD128" s="118"/>
      <c r="TME128" s="118"/>
      <c r="TMF128" s="118"/>
      <c r="TMG128" s="118"/>
      <c r="TMH128" s="118"/>
      <c r="TMI128" s="118"/>
      <c r="TMJ128" s="118"/>
      <c r="TMK128" s="118"/>
      <c r="TML128" s="118"/>
      <c r="TMM128" s="118"/>
      <c r="TMN128" s="118"/>
      <c r="TMO128" s="118"/>
      <c r="TMP128" s="118"/>
      <c r="TMQ128" s="118"/>
      <c r="TMR128" s="118"/>
      <c r="TMS128" s="118"/>
      <c r="TMT128" s="118"/>
      <c r="TMU128" s="118"/>
      <c r="TMV128" s="118"/>
      <c r="TMW128" s="118"/>
      <c r="TMX128" s="118"/>
      <c r="TMY128" s="118"/>
      <c r="TMZ128" s="118"/>
      <c r="TNA128" s="118"/>
      <c r="TNB128" s="118"/>
      <c r="TNC128" s="118"/>
      <c r="TND128" s="118"/>
      <c r="TNE128" s="118"/>
      <c r="TNF128" s="118"/>
      <c r="TNG128" s="118"/>
      <c r="TNH128" s="118"/>
      <c r="TNI128" s="118"/>
      <c r="TNJ128" s="118"/>
      <c r="TNK128" s="118"/>
      <c r="TNL128" s="118"/>
      <c r="TNM128" s="118"/>
      <c r="TNN128" s="118"/>
      <c r="TNO128" s="118"/>
      <c r="TNP128" s="118"/>
      <c r="TNQ128" s="118"/>
      <c r="TNR128" s="118"/>
      <c r="TNS128" s="118"/>
      <c r="TNT128" s="118"/>
      <c r="TNU128" s="118"/>
      <c r="TNV128" s="118"/>
      <c r="TNW128" s="118"/>
      <c r="TNX128" s="118"/>
      <c r="TNY128" s="118"/>
      <c r="TNZ128" s="118"/>
      <c r="TOA128" s="118"/>
      <c r="TOB128" s="118"/>
      <c r="TOC128" s="118"/>
      <c r="TOD128" s="118"/>
      <c r="TOE128" s="118"/>
      <c r="TOF128" s="118"/>
      <c r="TOG128" s="118"/>
      <c r="TOH128" s="118"/>
      <c r="TOI128" s="118"/>
      <c r="TOJ128" s="118"/>
      <c r="TOK128" s="118"/>
      <c r="TOL128" s="118"/>
      <c r="TOM128" s="118"/>
      <c r="TON128" s="118"/>
      <c r="TOO128" s="118"/>
      <c r="TOP128" s="118"/>
      <c r="TOQ128" s="118"/>
      <c r="TOR128" s="118"/>
      <c r="TOS128" s="118"/>
      <c r="TOT128" s="118"/>
      <c r="TOU128" s="118"/>
      <c r="TOV128" s="118"/>
      <c r="TOW128" s="118"/>
      <c r="TOX128" s="118"/>
      <c r="TOY128" s="118"/>
      <c r="TOZ128" s="118"/>
      <c r="TPA128" s="118"/>
      <c r="TPB128" s="118"/>
      <c r="TPC128" s="118"/>
      <c r="TPD128" s="118"/>
      <c r="TPE128" s="118"/>
      <c r="TPF128" s="118"/>
      <c r="TPG128" s="118"/>
      <c r="TPH128" s="118"/>
      <c r="TPI128" s="118"/>
      <c r="TPJ128" s="118"/>
      <c r="TPK128" s="118"/>
      <c r="TPL128" s="118"/>
      <c r="TPM128" s="118"/>
      <c r="TPN128" s="118"/>
      <c r="TPO128" s="118"/>
      <c r="TPP128" s="118"/>
      <c r="TPQ128" s="118"/>
      <c r="TPR128" s="118"/>
      <c r="TPS128" s="118"/>
      <c r="TPT128" s="118"/>
      <c r="TPU128" s="118"/>
      <c r="TPV128" s="118"/>
      <c r="TPW128" s="118"/>
      <c r="TPX128" s="118"/>
      <c r="TPY128" s="118"/>
      <c r="TPZ128" s="118"/>
      <c r="TQA128" s="118"/>
      <c r="TQB128" s="118"/>
      <c r="TQC128" s="118"/>
      <c r="TQD128" s="118"/>
      <c r="TQE128" s="118"/>
      <c r="TQF128" s="118"/>
      <c r="TQG128" s="118"/>
      <c r="TQH128" s="118"/>
      <c r="TQI128" s="118"/>
      <c r="TQJ128" s="118"/>
      <c r="TQK128" s="118"/>
      <c r="TQL128" s="118"/>
      <c r="TQM128" s="118"/>
      <c r="TQN128" s="118"/>
      <c r="TQO128" s="118"/>
      <c r="TQP128" s="118"/>
      <c r="TQQ128" s="118"/>
      <c r="TQR128" s="118"/>
      <c r="TQS128" s="118"/>
      <c r="TQT128" s="118"/>
      <c r="TQU128" s="118"/>
      <c r="TQV128" s="118"/>
      <c r="TQW128" s="118"/>
      <c r="TQX128" s="118"/>
      <c r="TQY128" s="118"/>
      <c r="TQZ128" s="118"/>
      <c r="TRA128" s="118"/>
      <c r="TRB128" s="118"/>
      <c r="TRC128" s="118"/>
      <c r="TRD128" s="118"/>
      <c r="TRE128" s="118"/>
      <c r="TRF128" s="118"/>
      <c r="TRG128" s="118"/>
      <c r="TRH128" s="118"/>
      <c r="TRI128" s="118"/>
      <c r="TRJ128" s="118"/>
      <c r="TRK128" s="118"/>
      <c r="TRL128" s="118"/>
      <c r="TRM128" s="118"/>
      <c r="TRN128" s="118"/>
      <c r="TRO128" s="118"/>
      <c r="TRP128" s="118"/>
      <c r="TRQ128" s="118"/>
      <c r="TRR128" s="118"/>
      <c r="TRS128" s="118"/>
      <c r="TRT128" s="118"/>
      <c r="TRU128" s="118"/>
      <c r="TRV128" s="118"/>
      <c r="TRW128" s="118"/>
      <c r="TRX128" s="118"/>
      <c r="TRY128" s="118"/>
      <c r="TRZ128" s="118"/>
      <c r="TSA128" s="118"/>
      <c r="TSB128" s="118"/>
      <c r="TSC128" s="118"/>
      <c r="TSD128" s="118"/>
      <c r="TSE128" s="118"/>
      <c r="TSF128" s="118"/>
      <c r="TSG128" s="118"/>
      <c r="TSH128" s="118"/>
      <c r="TSI128" s="118"/>
      <c r="TSJ128" s="118"/>
      <c r="TSK128" s="118"/>
      <c r="TSL128" s="118"/>
      <c r="TSM128" s="118"/>
      <c r="TSN128" s="118"/>
      <c r="TSO128" s="118"/>
      <c r="TSP128" s="118"/>
      <c r="TSQ128" s="118"/>
      <c r="TSR128" s="118"/>
      <c r="TSS128" s="118"/>
      <c r="TST128" s="118"/>
      <c r="TSU128" s="118"/>
      <c r="TSV128" s="118"/>
      <c r="TSW128" s="118"/>
      <c r="TSX128" s="118"/>
      <c r="TSY128" s="118"/>
      <c r="TSZ128" s="118"/>
      <c r="TTA128" s="118"/>
      <c r="TTB128" s="118"/>
      <c r="TTC128" s="118"/>
      <c r="TTD128" s="118"/>
      <c r="TTE128" s="118"/>
      <c r="TTF128" s="118"/>
      <c r="TTG128" s="118"/>
      <c r="TTH128" s="118"/>
      <c r="TTI128" s="118"/>
      <c r="TTJ128" s="118"/>
      <c r="TTK128" s="118"/>
      <c r="TTL128" s="118"/>
      <c r="TTM128" s="118"/>
      <c r="TTN128" s="118"/>
      <c r="TTO128" s="118"/>
      <c r="TTP128" s="118"/>
      <c r="TTQ128" s="118"/>
      <c r="TTR128" s="118"/>
      <c r="TTS128" s="118"/>
      <c r="TTT128" s="118"/>
      <c r="TTU128" s="118"/>
      <c r="TTV128" s="118"/>
      <c r="TTW128" s="118"/>
      <c r="TTX128" s="118"/>
      <c r="TTY128" s="118"/>
      <c r="TTZ128" s="118"/>
      <c r="TUA128" s="118"/>
      <c r="TUB128" s="118"/>
      <c r="TUC128" s="118"/>
      <c r="TUD128" s="118"/>
      <c r="TUE128" s="118"/>
      <c r="TUF128" s="118"/>
      <c r="TUG128" s="118"/>
      <c r="TUH128" s="118"/>
      <c r="TUI128" s="118"/>
      <c r="TUJ128" s="118"/>
      <c r="TUK128" s="118"/>
      <c r="TUL128" s="118"/>
      <c r="TUM128" s="118"/>
      <c r="TUN128" s="118"/>
      <c r="TUO128" s="118"/>
      <c r="TUP128" s="118"/>
      <c r="TUQ128" s="118"/>
      <c r="TUR128" s="118"/>
      <c r="TUS128" s="118"/>
      <c r="TUT128" s="118"/>
      <c r="TUU128" s="118"/>
      <c r="TUV128" s="118"/>
      <c r="TUW128" s="118"/>
      <c r="TUX128" s="118"/>
      <c r="TUY128" s="118"/>
      <c r="TUZ128" s="118"/>
      <c r="TVA128" s="118"/>
      <c r="TVB128" s="118"/>
      <c r="TVC128" s="118"/>
      <c r="TVD128" s="118"/>
      <c r="TVE128" s="118"/>
      <c r="TVF128" s="118"/>
      <c r="TVG128" s="118"/>
      <c r="TVH128" s="118"/>
      <c r="TVI128" s="118"/>
      <c r="TVJ128" s="118"/>
      <c r="TVK128" s="118"/>
      <c r="TVL128" s="118"/>
      <c r="TVM128" s="118"/>
      <c r="TVN128" s="118"/>
      <c r="TVO128" s="118"/>
      <c r="TVP128" s="118"/>
      <c r="TVQ128" s="118"/>
      <c r="TVR128" s="118"/>
      <c r="TVS128" s="118"/>
      <c r="TVT128" s="118"/>
      <c r="TVU128" s="118"/>
      <c r="TVV128" s="118"/>
      <c r="TVW128" s="118"/>
      <c r="TVX128" s="118"/>
      <c r="TVY128" s="118"/>
      <c r="TVZ128" s="118"/>
      <c r="TWA128" s="118"/>
      <c r="TWB128" s="118"/>
      <c r="TWC128" s="118"/>
      <c r="TWD128" s="118"/>
      <c r="TWE128" s="118"/>
      <c r="TWF128" s="118"/>
      <c r="TWG128" s="118"/>
      <c r="TWH128" s="118"/>
      <c r="TWI128" s="118"/>
      <c r="TWJ128" s="118"/>
      <c r="TWK128" s="118"/>
      <c r="TWL128" s="118"/>
      <c r="TWM128" s="118"/>
      <c r="TWN128" s="118"/>
      <c r="TWO128" s="118"/>
      <c r="TWP128" s="118"/>
      <c r="TWQ128" s="118"/>
      <c r="TWR128" s="118"/>
      <c r="TWS128" s="118"/>
      <c r="TWT128" s="118"/>
      <c r="TWU128" s="118"/>
      <c r="TWV128" s="118"/>
      <c r="TWW128" s="118"/>
      <c r="TWX128" s="118"/>
      <c r="TWY128" s="118"/>
      <c r="TWZ128" s="118"/>
      <c r="TXA128" s="118"/>
      <c r="TXB128" s="118"/>
      <c r="TXC128" s="118"/>
      <c r="TXD128" s="118"/>
      <c r="TXE128" s="118"/>
      <c r="TXF128" s="118"/>
      <c r="TXG128" s="118"/>
      <c r="TXH128" s="118"/>
      <c r="TXI128" s="118"/>
      <c r="TXJ128" s="118"/>
      <c r="TXK128" s="118"/>
      <c r="TXL128" s="118"/>
      <c r="TXM128" s="118"/>
      <c r="TXN128" s="118"/>
      <c r="TXO128" s="118"/>
      <c r="TXP128" s="118"/>
      <c r="TXQ128" s="118"/>
      <c r="TXR128" s="118"/>
      <c r="TXS128" s="118"/>
      <c r="TXT128" s="118"/>
      <c r="TXU128" s="118"/>
      <c r="TXV128" s="118"/>
      <c r="TXW128" s="118"/>
      <c r="TXX128" s="118"/>
      <c r="TXY128" s="118"/>
      <c r="TXZ128" s="118"/>
      <c r="TYA128" s="118"/>
      <c r="TYB128" s="118"/>
      <c r="TYC128" s="118"/>
      <c r="TYD128" s="118"/>
      <c r="TYE128" s="118"/>
      <c r="TYF128" s="118"/>
      <c r="TYG128" s="118"/>
      <c r="TYH128" s="118"/>
      <c r="TYI128" s="118"/>
      <c r="TYJ128" s="118"/>
      <c r="TYK128" s="118"/>
      <c r="TYL128" s="118"/>
      <c r="TYM128" s="118"/>
      <c r="TYN128" s="118"/>
      <c r="TYO128" s="118"/>
      <c r="TYP128" s="118"/>
      <c r="TYQ128" s="118"/>
      <c r="TYR128" s="118"/>
      <c r="TYS128" s="118"/>
      <c r="TYT128" s="118"/>
      <c r="TYU128" s="118"/>
      <c r="TYV128" s="118"/>
      <c r="TYW128" s="118"/>
      <c r="TYX128" s="118"/>
      <c r="TYY128" s="118"/>
      <c r="TYZ128" s="118"/>
      <c r="TZA128" s="118"/>
      <c r="TZB128" s="118"/>
      <c r="TZC128" s="118"/>
      <c r="TZD128" s="118"/>
      <c r="TZE128" s="118"/>
      <c r="TZF128" s="118"/>
      <c r="TZG128" s="118"/>
      <c r="TZH128" s="118"/>
      <c r="TZI128" s="118"/>
      <c r="TZJ128" s="118"/>
      <c r="TZK128" s="118"/>
      <c r="TZL128" s="118"/>
      <c r="TZM128" s="118"/>
      <c r="TZN128" s="118"/>
      <c r="TZO128" s="118"/>
      <c r="TZP128" s="118"/>
      <c r="TZQ128" s="118"/>
      <c r="TZR128" s="118"/>
      <c r="TZS128" s="118"/>
      <c r="TZT128" s="118"/>
      <c r="TZU128" s="118"/>
      <c r="TZV128" s="118"/>
      <c r="TZW128" s="118"/>
      <c r="TZX128" s="118"/>
      <c r="TZY128" s="118"/>
      <c r="TZZ128" s="118"/>
      <c r="UAA128" s="118"/>
      <c r="UAB128" s="118"/>
      <c r="UAC128" s="118"/>
      <c r="UAD128" s="118"/>
      <c r="UAE128" s="118"/>
      <c r="UAF128" s="118"/>
      <c r="UAG128" s="118"/>
      <c r="UAH128" s="118"/>
      <c r="UAI128" s="118"/>
      <c r="UAJ128" s="118"/>
      <c r="UAK128" s="118"/>
      <c r="UAL128" s="118"/>
      <c r="UAM128" s="118"/>
      <c r="UAN128" s="118"/>
      <c r="UAO128" s="118"/>
      <c r="UAP128" s="118"/>
      <c r="UAQ128" s="118"/>
      <c r="UAR128" s="118"/>
      <c r="UAS128" s="118"/>
      <c r="UAT128" s="118"/>
      <c r="UAU128" s="118"/>
      <c r="UAV128" s="118"/>
      <c r="UAW128" s="118"/>
      <c r="UAX128" s="118"/>
      <c r="UAY128" s="118"/>
      <c r="UAZ128" s="118"/>
      <c r="UBA128" s="118"/>
      <c r="UBB128" s="118"/>
      <c r="UBC128" s="118"/>
      <c r="UBD128" s="118"/>
      <c r="UBE128" s="118"/>
      <c r="UBF128" s="118"/>
      <c r="UBG128" s="118"/>
      <c r="UBH128" s="118"/>
      <c r="UBI128" s="118"/>
      <c r="UBJ128" s="118"/>
      <c r="UBK128" s="118"/>
      <c r="UBL128" s="118"/>
      <c r="UBM128" s="118"/>
      <c r="UBN128" s="118"/>
      <c r="UBO128" s="118"/>
      <c r="UBP128" s="118"/>
      <c r="UBQ128" s="118"/>
      <c r="UBR128" s="118"/>
      <c r="UBS128" s="118"/>
      <c r="UBT128" s="118"/>
      <c r="UBU128" s="118"/>
      <c r="UBV128" s="118"/>
      <c r="UBW128" s="118"/>
      <c r="UBX128" s="118"/>
      <c r="UBY128" s="118"/>
      <c r="UBZ128" s="118"/>
      <c r="UCA128" s="118"/>
      <c r="UCB128" s="118"/>
      <c r="UCC128" s="118"/>
      <c r="UCD128" s="118"/>
      <c r="UCE128" s="118"/>
      <c r="UCF128" s="118"/>
      <c r="UCG128" s="118"/>
      <c r="UCH128" s="118"/>
      <c r="UCI128" s="118"/>
      <c r="UCJ128" s="118"/>
      <c r="UCK128" s="118"/>
      <c r="UCL128" s="118"/>
      <c r="UCM128" s="118"/>
      <c r="UCN128" s="118"/>
      <c r="UCO128" s="118"/>
      <c r="UCP128" s="118"/>
      <c r="UCQ128" s="118"/>
      <c r="UCR128" s="118"/>
      <c r="UCS128" s="118"/>
      <c r="UCT128" s="118"/>
      <c r="UCU128" s="118"/>
      <c r="UCV128" s="118"/>
      <c r="UCW128" s="118"/>
      <c r="UCX128" s="118"/>
      <c r="UCY128" s="118"/>
      <c r="UCZ128" s="118"/>
      <c r="UDA128" s="118"/>
      <c r="UDB128" s="118"/>
      <c r="UDC128" s="118"/>
      <c r="UDD128" s="118"/>
      <c r="UDE128" s="118"/>
      <c r="UDF128" s="118"/>
      <c r="UDG128" s="118"/>
      <c r="UDH128" s="118"/>
      <c r="UDI128" s="118"/>
      <c r="UDJ128" s="118"/>
      <c r="UDK128" s="118"/>
      <c r="UDL128" s="118"/>
      <c r="UDM128" s="118"/>
      <c r="UDN128" s="118"/>
      <c r="UDO128" s="118"/>
      <c r="UDP128" s="118"/>
      <c r="UDQ128" s="118"/>
      <c r="UDR128" s="118"/>
      <c r="UDS128" s="118"/>
      <c r="UDT128" s="118"/>
      <c r="UDU128" s="118"/>
      <c r="UDV128" s="118"/>
      <c r="UDW128" s="118"/>
      <c r="UDX128" s="118"/>
      <c r="UDY128" s="118"/>
      <c r="UDZ128" s="118"/>
      <c r="UEA128" s="118"/>
      <c r="UEB128" s="118"/>
      <c r="UEC128" s="118"/>
      <c r="UED128" s="118"/>
      <c r="UEE128" s="118"/>
      <c r="UEF128" s="118"/>
      <c r="UEG128" s="118"/>
      <c r="UEH128" s="118"/>
      <c r="UEI128" s="118"/>
      <c r="UEJ128" s="118"/>
      <c r="UEK128" s="118"/>
      <c r="UEL128" s="118"/>
      <c r="UEM128" s="118"/>
      <c r="UEN128" s="118"/>
      <c r="UEO128" s="118"/>
      <c r="UEP128" s="118"/>
      <c r="UEQ128" s="118"/>
      <c r="UER128" s="118"/>
      <c r="UES128" s="118"/>
      <c r="UET128" s="118"/>
      <c r="UEU128" s="118"/>
      <c r="UEV128" s="118"/>
      <c r="UEW128" s="118"/>
      <c r="UEX128" s="118"/>
      <c r="UEY128" s="118"/>
      <c r="UEZ128" s="118"/>
      <c r="UFA128" s="118"/>
      <c r="UFB128" s="118"/>
      <c r="UFC128" s="118"/>
      <c r="UFD128" s="118"/>
      <c r="UFE128" s="118"/>
      <c r="UFF128" s="118"/>
      <c r="UFG128" s="118"/>
      <c r="UFH128" s="118"/>
      <c r="UFI128" s="118"/>
      <c r="UFJ128" s="118"/>
      <c r="UFK128" s="118"/>
      <c r="UFL128" s="118"/>
      <c r="UFM128" s="118"/>
      <c r="UFN128" s="118"/>
      <c r="UFO128" s="118"/>
      <c r="UFP128" s="118"/>
      <c r="UFQ128" s="118"/>
      <c r="UFR128" s="118"/>
      <c r="UFS128" s="118"/>
      <c r="UFT128" s="118"/>
      <c r="UFU128" s="118"/>
      <c r="UFV128" s="118"/>
      <c r="UFW128" s="118"/>
      <c r="UFX128" s="118"/>
      <c r="UFY128" s="118"/>
      <c r="UFZ128" s="118"/>
      <c r="UGA128" s="118"/>
      <c r="UGB128" s="118"/>
      <c r="UGC128" s="118"/>
      <c r="UGD128" s="118"/>
      <c r="UGE128" s="118"/>
      <c r="UGF128" s="118"/>
      <c r="UGG128" s="118"/>
      <c r="UGH128" s="118"/>
      <c r="UGI128" s="118"/>
      <c r="UGJ128" s="118"/>
      <c r="UGK128" s="118"/>
      <c r="UGL128" s="118"/>
      <c r="UGM128" s="118"/>
      <c r="UGN128" s="118"/>
      <c r="UGO128" s="118"/>
      <c r="UGP128" s="118"/>
      <c r="UGQ128" s="118"/>
      <c r="UGR128" s="118"/>
      <c r="UGS128" s="118"/>
      <c r="UGT128" s="118"/>
      <c r="UGU128" s="118"/>
      <c r="UGV128" s="118"/>
      <c r="UGW128" s="118"/>
      <c r="UGX128" s="118"/>
      <c r="UGY128" s="118"/>
      <c r="UGZ128" s="118"/>
      <c r="UHA128" s="118"/>
      <c r="UHB128" s="118"/>
      <c r="UHC128" s="118"/>
      <c r="UHD128" s="118"/>
      <c r="UHE128" s="118"/>
      <c r="UHF128" s="118"/>
      <c r="UHG128" s="118"/>
      <c r="UHH128" s="118"/>
      <c r="UHI128" s="118"/>
      <c r="UHJ128" s="118"/>
      <c r="UHK128" s="118"/>
      <c r="UHL128" s="118"/>
      <c r="UHM128" s="118"/>
      <c r="UHN128" s="118"/>
      <c r="UHO128" s="118"/>
      <c r="UHP128" s="118"/>
      <c r="UHQ128" s="118"/>
      <c r="UHR128" s="118"/>
      <c r="UHS128" s="118"/>
      <c r="UHT128" s="118"/>
      <c r="UHU128" s="118"/>
      <c r="UHV128" s="118"/>
      <c r="UHW128" s="118"/>
      <c r="UHX128" s="118"/>
      <c r="UHY128" s="118"/>
      <c r="UHZ128" s="118"/>
      <c r="UIA128" s="118"/>
      <c r="UIB128" s="118"/>
      <c r="UIC128" s="118"/>
      <c r="UID128" s="118"/>
      <c r="UIE128" s="118"/>
      <c r="UIF128" s="118"/>
      <c r="UIG128" s="118"/>
      <c r="UIH128" s="118"/>
      <c r="UII128" s="118"/>
      <c r="UIJ128" s="118"/>
      <c r="UIK128" s="118"/>
      <c r="UIL128" s="118"/>
      <c r="UIM128" s="118"/>
      <c r="UIN128" s="118"/>
      <c r="UIO128" s="118"/>
      <c r="UIP128" s="118"/>
      <c r="UIQ128" s="118"/>
      <c r="UIR128" s="118"/>
      <c r="UIS128" s="118"/>
      <c r="UIT128" s="118"/>
      <c r="UIU128" s="118"/>
      <c r="UIV128" s="118"/>
      <c r="UIW128" s="118"/>
      <c r="UIX128" s="118"/>
      <c r="UIY128" s="118"/>
      <c r="UIZ128" s="118"/>
      <c r="UJA128" s="118"/>
      <c r="UJB128" s="118"/>
      <c r="UJC128" s="118"/>
      <c r="UJD128" s="118"/>
      <c r="UJE128" s="118"/>
      <c r="UJF128" s="118"/>
      <c r="UJG128" s="118"/>
      <c r="UJH128" s="118"/>
      <c r="UJI128" s="118"/>
      <c r="UJJ128" s="118"/>
      <c r="UJK128" s="118"/>
      <c r="UJL128" s="118"/>
      <c r="UJM128" s="118"/>
      <c r="UJN128" s="118"/>
      <c r="UJO128" s="118"/>
      <c r="UJP128" s="118"/>
      <c r="UJQ128" s="118"/>
      <c r="UJR128" s="118"/>
      <c r="UJS128" s="118"/>
      <c r="UJT128" s="118"/>
      <c r="UJU128" s="118"/>
      <c r="UJV128" s="118"/>
      <c r="UJW128" s="118"/>
      <c r="UJX128" s="118"/>
      <c r="UJY128" s="118"/>
      <c r="UJZ128" s="118"/>
      <c r="UKA128" s="118"/>
      <c r="UKB128" s="118"/>
      <c r="UKC128" s="118"/>
      <c r="UKD128" s="118"/>
      <c r="UKE128" s="118"/>
      <c r="UKF128" s="118"/>
      <c r="UKG128" s="118"/>
      <c r="UKH128" s="118"/>
      <c r="UKI128" s="118"/>
      <c r="UKJ128" s="118"/>
      <c r="UKK128" s="118"/>
      <c r="UKL128" s="118"/>
      <c r="UKM128" s="118"/>
      <c r="UKN128" s="118"/>
      <c r="UKO128" s="118"/>
      <c r="UKP128" s="118"/>
      <c r="UKQ128" s="118"/>
      <c r="UKR128" s="118"/>
      <c r="UKS128" s="118"/>
      <c r="UKT128" s="118"/>
      <c r="UKU128" s="118"/>
      <c r="UKV128" s="118"/>
      <c r="UKW128" s="118"/>
      <c r="UKX128" s="118"/>
      <c r="UKY128" s="118"/>
      <c r="UKZ128" s="118"/>
      <c r="ULA128" s="118"/>
      <c r="ULB128" s="118"/>
      <c r="ULC128" s="118"/>
      <c r="ULD128" s="118"/>
      <c r="ULE128" s="118"/>
      <c r="ULF128" s="118"/>
      <c r="ULG128" s="118"/>
      <c r="ULH128" s="118"/>
      <c r="ULI128" s="118"/>
      <c r="ULJ128" s="118"/>
      <c r="ULK128" s="118"/>
      <c r="ULL128" s="118"/>
      <c r="ULM128" s="118"/>
      <c r="ULN128" s="118"/>
      <c r="ULO128" s="118"/>
      <c r="ULP128" s="118"/>
      <c r="ULQ128" s="118"/>
      <c r="ULR128" s="118"/>
      <c r="ULS128" s="118"/>
      <c r="ULT128" s="118"/>
      <c r="ULU128" s="118"/>
      <c r="ULV128" s="118"/>
      <c r="ULW128" s="118"/>
      <c r="ULX128" s="118"/>
      <c r="ULY128" s="118"/>
      <c r="ULZ128" s="118"/>
      <c r="UMA128" s="118"/>
      <c r="UMB128" s="118"/>
      <c r="UMC128" s="118"/>
      <c r="UMD128" s="118"/>
      <c r="UME128" s="118"/>
      <c r="UMF128" s="118"/>
      <c r="UMG128" s="118"/>
      <c r="UMH128" s="118"/>
      <c r="UMI128" s="118"/>
      <c r="UMJ128" s="118"/>
      <c r="UMK128" s="118"/>
      <c r="UML128" s="118"/>
      <c r="UMM128" s="118"/>
      <c r="UMN128" s="118"/>
      <c r="UMO128" s="118"/>
      <c r="UMP128" s="118"/>
      <c r="UMQ128" s="118"/>
      <c r="UMR128" s="118"/>
      <c r="UMS128" s="118"/>
      <c r="UMT128" s="118"/>
      <c r="UMU128" s="118"/>
      <c r="UMV128" s="118"/>
      <c r="UMW128" s="118"/>
      <c r="UMX128" s="118"/>
      <c r="UMY128" s="118"/>
      <c r="UMZ128" s="118"/>
      <c r="UNA128" s="118"/>
      <c r="UNB128" s="118"/>
      <c r="UNC128" s="118"/>
      <c r="UND128" s="118"/>
      <c r="UNE128" s="118"/>
      <c r="UNF128" s="118"/>
      <c r="UNG128" s="118"/>
      <c r="UNH128" s="118"/>
      <c r="UNI128" s="118"/>
      <c r="UNJ128" s="118"/>
      <c r="UNK128" s="118"/>
      <c r="UNL128" s="118"/>
      <c r="UNM128" s="118"/>
      <c r="UNN128" s="118"/>
      <c r="UNO128" s="118"/>
      <c r="UNP128" s="118"/>
      <c r="UNQ128" s="118"/>
      <c r="UNR128" s="118"/>
      <c r="UNS128" s="118"/>
      <c r="UNT128" s="118"/>
      <c r="UNU128" s="118"/>
      <c r="UNV128" s="118"/>
      <c r="UNW128" s="118"/>
      <c r="UNX128" s="118"/>
      <c r="UNY128" s="118"/>
      <c r="UNZ128" s="118"/>
      <c r="UOA128" s="118"/>
      <c r="UOB128" s="118"/>
      <c r="UOC128" s="118"/>
      <c r="UOD128" s="118"/>
      <c r="UOE128" s="118"/>
      <c r="UOF128" s="118"/>
      <c r="UOG128" s="118"/>
      <c r="UOH128" s="118"/>
      <c r="UOI128" s="118"/>
      <c r="UOJ128" s="118"/>
      <c r="UOK128" s="118"/>
      <c r="UOL128" s="118"/>
      <c r="UOM128" s="118"/>
      <c r="UON128" s="118"/>
      <c r="UOO128" s="118"/>
      <c r="UOP128" s="118"/>
      <c r="UOQ128" s="118"/>
      <c r="UOR128" s="118"/>
      <c r="UOS128" s="118"/>
      <c r="UOT128" s="118"/>
      <c r="UOU128" s="118"/>
      <c r="UOV128" s="118"/>
      <c r="UOW128" s="118"/>
      <c r="UOX128" s="118"/>
      <c r="UOY128" s="118"/>
      <c r="UOZ128" s="118"/>
      <c r="UPA128" s="118"/>
      <c r="UPB128" s="118"/>
      <c r="UPC128" s="118"/>
      <c r="UPD128" s="118"/>
      <c r="UPE128" s="118"/>
      <c r="UPF128" s="118"/>
      <c r="UPG128" s="118"/>
      <c r="UPH128" s="118"/>
      <c r="UPI128" s="118"/>
      <c r="UPJ128" s="118"/>
      <c r="UPK128" s="118"/>
      <c r="UPL128" s="118"/>
      <c r="UPM128" s="118"/>
      <c r="UPN128" s="118"/>
      <c r="UPO128" s="118"/>
      <c r="UPP128" s="118"/>
      <c r="UPQ128" s="118"/>
      <c r="UPR128" s="118"/>
      <c r="UPS128" s="118"/>
      <c r="UPT128" s="118"/>
      <c r="UPU128" s="118"/>
      <c r="UPV128" s="118"/>
      <c r="UPW128" s="118"/>
      <c r="UPX128" s="118"/>
      <c r="UPY128" s="118"/>
      <c r="UPZ128" s="118"/>
      <c r="UQA128" s="118"/>
      <c r="UQB128" s="118"/>
      <c r="UQC128" s="118"/>
      <c r="UQD128" s="118"/>
      <c r="UQE128" s="118"/>
      <c r="UQF128" s="118"/>
      <c r="UQG128" s="118"/>
      <c r="UQH128" s="118"/>
      <c r="UQI128" s="118"/>
      <c r="UQJ128" s="118"/>
      <c r="UQK128" s="118"/>
      <c r="UQL128" s="118"/>
      <c r="UQM128" s="118"/>
      <c r="UQN128" s="118"/>
      <c r="UQO128" s="118"/>
      <c r="UQP128" s="118"/>
      <c r="UQQ128" s="118"/>
      <c r="UQR128" s="118"/>
      <c r="UQS128" s="118"/>
      <c r="UQT128" s="118"/>
      <c r="UQU128" s="118"/>
      <c r="UQV128" s="118"/>
      <c r="UQW128" s="118"/>
      <c r="UQX128" s="118"/>
      <c r="UQY128" s="118"/>
      <c r="UQZ128" s="118"/>
      <c r="URA128" s="118"/>
      <c r="URB128" s="118"/>
      <c r="URC128" s="118"/>
      <c r="URD128" s="118"/>
      <c r="URE128" s="118"/>
      <c r="URF128" s="118"/>
      <c r="URG128" s="118"/>
      <c r="URH128" s="118"/>
      <c r="URI128" s="118"/>
      <c r="URJ128" s="118"/>
      <c r="URK128" s="118"/>
      <c r="URL128" s="118"/>
      <c r="URM128" s="118"/>
      <c r="URN128" s="118"/>
      <c r="URO128" s="118"/>
      <c r="URP128" s="118"/>
      <c r="URQ128" s="118"/>
      <c r="URR128" s="118"/>
      <c r="URS128" s="118"/>
      <c r="URT128" s="118"/>
      <c r="URU128" s="118"/>
      <c r="URV128" s="118"/>
      <c r="URW128" s="118"/>
      <c r="URX128" s="118"/>
      <c r="URY128" s="118"/>
      <c r="URZ128" s="118"/>
      <c r="USA128" s="118"/>
      <c r="USB128" s="118"/>
      <c r="USC128" s="118"/>
      <c r="USD128" s="118"/>
      <c r="USE128" s="118"/>
      <c r="USF128" s="118"/>
      <c r="USG128" s="118"/>
      <c r="USH128" s="118"/>
      <c r="USI128" s="118"/>
      <c r="USJ128" s="118"/>
      <c r="USK128" s="118"/>
      <c r="USL128" s="118"/>
      <c r="USM128" s="118"/>
      <c r="USN128" s="118"/>
      <c r="USO128" s="118"/>
      <c r="USP128" s="118"/>
      <c r="USQ128" s="118"/>
      <c r="USR128" s="118"/>
      <c r="USS128" s="118"/>
      <c r="UST128" s="118"/>
      <c r="USU128" s="118"/>
      <c r="USV128" s="118"/>
      <c r="USW128" s="118"/>
      <c r="USX128" s="118"/>
      <c r="USY128" s="118"/>
      <c r="USZ128" s="118"/>
      <c r="UTA128" s="118"/>
      <c r="UTB128" s="118"/>
      <c r="UTC128" s="118"/>
      <c r="UTD128" s="118"/>
      <c r="UTE128" s="118"/>
      <c r="UTF128" s="118"/>
      <c r="UTG128" s="118"/>
      <c r="UTH128" s="118"/>
      <c r="UTI128" s="118"/>
      <c r="UTJ128" s="118"/>
      <c r="UTK128" s="118"/>
      <c r="UTL128" s="118"/>
      <c r="UTM128" s="118"/>
      <c r="UTN128" s="118"/>
      <c r="UTO128" s="118"/>
      <c r="UTP128" s="118"/>
      <c r="UTQ128" s="118"/>
      <c r="UTR128" s="118"/>
      <c r="UTS128" s="118"/>
      <c r="UTT128" s="118"/>
      <c r="UTU128" s="118"/>
      <c r="UTV128" s="118"/>
      <c r="UTW128" s="118"/>
      <c r="UTX128" s="118"/>
      <c r="UTY128" s="118"/>
      <c r="UTZ128" s="118"/>
      <c r="UUA128" s="118"/>
      <c r="UUB128" s="118"/>
      <c r="UUC128" s="118"/>
      <c r="UUD128" s="118"/>
      <c r="UUE128" s="118"/>
      <c r="UUF128" s="118"/>
      <c r="UUG128" s="118"/>
      <c r="UUH128" s="118"/>
      <c r="UUI128" s="118"/>
      <c r="UUJ128" s="118"/>
      <c r="UUK128" s="118"/>
      <c r="UUL128" s="118"/>
      <c r="UUM128" s="118"/>
      <c r="UUN128" s="118"/>
      <c r="UUO128" s="118"/>
      <c r="UUP128" s="118"/>
      <c r="UUQ128" s="118"/>
      <c r="UUR128" s="118"/>
      <c r="UUS128" s="118"/>
      <c r="UUT128" s="118"/>
      <c r="UUU128" s="118"/>
      <c r="UUV128" s="118"/>
      <c r="UUW128" s="118"/>
      <c r="UUX128" s="118"/>
      <c r="UUY128" s="118"/>
      <c r="UUZ128" s="118"/>
      <c r="UVA128" s="118"/>
      <c r="UVB128" s="118"/>
      <c r="UVC128" s="118"/>
      <c r="UVD128" s="118"/>
      <c r="UVE128" s="118"/>
      <c r="UVF128" s="118"/>
      <c r="UVG128" s="118"/>
      <c r="UVH128" s="118"/>
      <c r="UVI128" s="118"/>
      <c r="UVJ128" s="118"/>
      <c r="UVK128" s="118"/>
      <c r="UVL128" s="118"/>
      <c r="UVM128" s="118"/>
      <c r="UVN128" s="118"/>
      <c r="UVO128" s="118"/>
      <c r="UVP128" s="118"/>
      <c r="UVQ128" s="118"/>
      <c r="UVR128" s="118"/>
      <c r="UVS128" s="118"/>
      <c r="UVT128" s="118"/>
      <c r="UVU128" s="118"/>
      <c r="UVV128" s="118"/>
      <c r="UVW128" s="118"/>
      <c r="UVX128" s="118"/>
      <c r="UVY128" s="118"/>
      <c r="UVZ128" s="118"/>
      <c r="UWA128" s="118"/>
      <c r="UWB128" s="118"/>
      <c r="UWC128" s="118"/>
      <c r="UWD128" s="118"/>
      <c r="UWE128" s="118"/>
      <c r="UWF128" s="118"/>
      <c r="UWG128" s="118"/>
      <c r="UWH128" s="118"/>
      <c r="UWI128" s="118"/>
      <c r="UWJ128" s="118"/>
      <c r="UWK128" s="118"/>
      <c r="UWL128" s="118"/>
      <c r="UWM128" s="118"/>
      <c r="UWN128" s="118"/>
      <c r="UWO128" s="118"/>
      <c r="UWP128" s="118"/>
      <c r="UWQ128" s="118"/>
      <c r="UWR128" s="118"/>
      <c r="UWS128" s="118"/>
      <c r="UWT128" s="118"/>
      <c r="UWU128" s="118"/>
      <c r="UWV128" s="118"/>
      <c r="UWW128" s="118"/>
      <c r="UWX128" s="118"/>
      <c r="UWY128" s="118"/>
      <c r="UWZ128" s="118"/>
      <c r="UXA128" s="118"/>
      <c r="UXB128" s="118"/>
      <c r="UXC128" s="118"/>
      <c r="UXD128" s="118"/>
      <c r="UXE128" s="118"/>
      <c r="UXF128" s="118"/>
      <c r="UXG128" s="118"/>
      <c r="UXH128" s="118"/>
      <c r="UXI128" s="118"/>
      <c r="UXJ128" s="118"/>
      <c r="UXK128" s="118"/>
      <c r="UXL128" s="118"/>
      <c r="UXM128" s="118"/>
      <c r="UXN128" s="118"/>
      <c r="UXO128" s="118"/>
      <c r="UXP128" s="118"/>
      <c r="UXQ128" s="118"/>
      <c r="UXR128" s="118"/>
      <c r="UXS128" s="118"/>
      <c r="UXT128" s="118"/>
      <c r="UXU128" s="118"/>
      <c r="UXV128" s="118"/>
      <c r="UXW128" s="118"/>
      <c r="UXX128" s="118"/>
      <c r="UXY128" s="118"/>
      <c r="UXZ128" s="118"/>
      <c r="UYA128" s="118"/>
      <c r="UYB128" s="118"/>
      <c r="UYC128" s="118"/>
      <c r="UYD128" s="118"/>
      <c r="UYE128" s="118"/>
      <c r="UYF128" s="118"/>
      <c r="UYG128" s="118"/>
      <c r="UYH128" s="118"/>
      <c r="UYI128" s="118"/>
      <c r="UYJ128" s="118"/>
      <c r="UYK128" s="118"/>
      <c r="UYL128" s="118"/>
      <c r="UYM128" s="118"/>
      <c r="UYN128" s="118"/>
      <c r="UYO128" s="118"/>
      <c r="UYP128" s="118"/>
      <c r="UYQ128" s="118"/>
      <c r="UYR128" s="118"/>
      <c r="UYS128" s="118"/>
      <c r="UYT128" s="118"/>
      <c r="UYU128" s="118"/>
      <c r="UYV128" s="118"/>
      <c r="UYW128" s="118"/>
      <c r="UYX128" s="118"/>
      <c r="UYY128" s="118"/>
      <c r="UYZ128" s="118"/>
      <c r="UZA128" s="118"/>
      <c r="UZB128" s="118"/>
      <c r="UZC128" s="118"/>
      <c r="UZD128" s="118"/>
      <c r="UZE128" s="118"/>
      <c r="UZF128" s="118"/>
      <c r="UZG128" s="118"/>
      <c r="UZH128" s="118"/>
      <c r="UZI128" s="118"/>
      <c r="UZJ128" s="118"/>
      <c r="UZK128" s="118"/>
      <c r="UZL128" s="118"/>
      <c r="UZM128" s="118"/>
      <c r="UZN128" s="118"/>
      <c r="UZO128" s="118"/>
      <c r="UZP128" s="118"/>
      <c r="UZQ128" s="118"/>
      <c r="UZR128" s="118"/>
      <c r="UZS128" s="118"/>
      <c r="UZT128" s="118"/>
      <c r="UZU128" s="118"/>
      <c r="UZV128" s="118"/>
      <c r="UZW128" s="118"/>
      <c r="UZX128" s="118"/>
      <c r="UZY128" s="118"/>
      <c r="UZZ128" s="118"/>
      <c r="VAA128" s="118"/>
      <c r="VAB128" s="118"/>
      <c r="VAC128" s="118"/>
      <c r="VAD128" s="118"/>
      <c r="VAE128" s="118"/>
      <c r="VAF128" s="118"/>
      <c r="VAG128" s="118"/>
      <c r="VAH128" s="118"/>
      <c r="VAI128" s="118"/>
      <c r="VAJ128" s="118"/>
      <c r="VAK128" s="118"/>
      <c r="VAL128" s="118"/>
      <c r="VAM128" s="118"/>
      <c r="VAN128" s="118"/>
      <c r="VAO128" s="118"/>
      <c r="VAP128" s="118"/>
      <c r="VAQ128" s="118"/>
      <c r="VAR128" s="118"/>
      <c r="VAS128" s="118"/>
      <c r="VAT128" s="118"/>
      <c r="VAU128" s="118"/>
      <c r="VAV128" s="118"/>
      <c r="VAW128" s="118"/>
      <c r="VAX128" s="118"/>
      <c r="VAY128" s="118"/>
      <c r="VAZ128" s="118"/>
      <c r="VBA128" s="118"/>
      <c r="VBB128" s="118"/>
      <c r="VBC128" s="118"/>
      <c r="VBD128" s="118"/>
      <c r="VBE128" s="118"/>
      <c r="VBF128" s="118"/>
      <c r="VBG128" s="118"/>
      <c r="VBH128" s="118"/>
      <c r="VBI128" s="118"/>
      <c r="VBJ128" s="118"/>
      <c r="VBK128" s="118"/>
      <c r="VBL128" s="118"/>
      <c r="VBM128" s="118"/>
      <c r="VBN128" s="118"/>
      <c r="VBO128" s="118"/>
      <c r="VBP128" s="118"/>
      <c r="VBQ128" s="118"/>
      <c r="VBR128" s="118"/>
      <c r="VBS128" s="118"/>
      <c r="VBT128" s="118"/>
      <c r="VBU128" s="118"/>
      <c r="VBV128" s="118"/>
      <c r="VBW128" s="118"/>
      <c r="VBX128" s="118"/>
      <c r="VBY128" s="118"/>
      <c r="VBZ128" s="118"/>
      <c r="VCA128" s="118"/>
      <c r="VCB128" s="118"/>
      <c r="VCC128" s="118"/>
      <c r="VCD128" s="118"/>
      <c r="VCE128" s="118"/>
      <c r="VCF128" s="118"/>
      <c r="VCG128" s="118"/>
      <c r="VCH128" s="118"/>
      <c r="VCI128" s="118"/>
      <c r="VCJ128" s="118"/>
      <c r="VCK128" s="118"/>
      <c r="VCL128" s="118"/>
      <c r="VCM128" s="118"/>
      <c r="VCN128" s="118"/>
      <c r="VCO128" s="118"/>
      <c r="VCP128" s="118"/>
      <c r="VCQ128" s="118"/>
      <c r="VCR128" s="118"/>
      <c r="VCS128" s="118"/>
      <c r="VCT128" s="118"/>
      <c r="VCU128" s="118"/>
      <c r="VCV128" s="118"/>
      <c r="VCW128" s="118"/>
      <c r="VCX128" s="118"/>
      <c r="VCY128" s="118"/>
      <c r="VCZ128" s="118"/>
      <c r="VDA128" s="118"/>
      <c r="VDB128" s="118"/>
      <c r="VDC128" s="118"/>
      <c r="VDD128" s="118"/>
      <c r="VDE128" s="118"/>
      <c r="VDF128" s="118"/>
      <c r="VDG128" s="118"/>
      <c r="VDH128" s="118"/>
      <c r="VDI128" s="118"/>
      <c r="VDJ128" s="118"/>
      <c r="VDK128" s="118"/>
      <c r="VDL128" s="118"/>
      <c r="VDM128" s="118"/>
      <c r="VDN128" s="118"/>
      <c r="VDO128" s="118"/>
      <c r="VDP128" s="118"/>
      <c r="VDQ128" s="118"/>
      <c r="VDR128" s="118"/>
      <c r="VDS128" s="118"/>
      <c r="VDT128" s="118"/>
      <c r="VDU128" s="118"/>
      <c r="VDV128" s="118"/>
      <c r="VDW128" s="118"/>
      <c r="VDX128" s="118"/>
      <c r="VDY128" s="118"/>
      <c r="VDZ128" s="118"/>
      <c r="VEA128" s="118"/>
      <c r="VEB128" s="118"/>
      <c r="VEC128" s="118"/>
      <c r="VED128" s="118"/>
      <c r="VEE128" s="118"/>
      <c r="VEF128" s="118"/>
      <c r="VEG128" s="118"/>
      <c r="VEH128" s="118"/>
      <c r="VEI128" s="118"/>
      <c r="VEJ128" s="118"/>
      <c r="VEK128" s="118"/>
      <c r="VEL128" s="118"/>
      <c r="VEM128" s="118"/>
      <c r="VEN128" s="118"/>
      <c r="VEO128" s="118"/>
      <c r="VEP128" s="118"/>
      <c r="VEQ128" s="118"/>
      <c r="VER128" s="118"/>
      <c r="VES128" s="118"/>
      <c r="VET128" s="118"/>
      <c r="VEU128" s="118"/>
      <c r="VEV128" s="118"/>
      <c r="VEW128" s="118"/>
      <c r="VEX128" s="118"/>
      <c r="VEY128" s="118"/>
      <c r="VEZ128" s="118"/>
      <c r="VFA128" s="118"/>
      <c r="VFB128" s="118"/>
      <c r="VFC128" s="118"/>
      <c r="VFD128" s="118"/>
      <c r="VFE128" s="118"/>
      <c r="VFF128" s="118"/>
      <c r="VFG128" s="118"/>
      <c r="VFH128" s="118"/>
      <c r="VFI128" s="118"/>
      <c r="VFJ128" s="118"/>
      <c r="VFK128" s="118"/>
      <c r="VFL128" s="118"/>
      <c r="VFM128" s="118"/>
      <c r="VFN128" s="118"/>
      <c r="VFO128" s="118"/>
      <c r="VFP128" s="118"/>
      <c r="VFQ128" s="118"/>
      <c r="VFR128" s="118"/>
      <c r="VFS128" s="118"/>
      <c r="VFT128" s="118"/>
      <c r="VFU128" s="118"/>
      <c r="VFV128" s="118"/>
      <c r="VFW128" s="118"/>
      <c r="VFX128" s="118"/>
      <c r="VFY128" s="118"/>
      <c r="VFZ128" s="118"/>
      <c r="VGA128" s="118"/>
      <c r="VGB128" s="118"/>
      <c r="VGC128" s="118"/>
      <c r="VGD128" s="118"/>
      <c r="VGE128" s="118"/>
      <c r="VGF128" s="118"/>
      <c r="VGG128" s="118"/>
      <c r="VGH128" s="118"/>
      <c r="VGI128" s="118"/>
      <c r="VGJ128" s="118"/>
      <c r="VGK128" s="118"/>
      <c r="VGL128" s="118"/>
      <c r="VGM128" s="118"/>
      <c r="VGN128" s="118"/>
      <c r="VGO128" s="118"/>
      <c r="VGP128" s="118"/>
      <c r="VGQ128" s="118"/>
      <c r="VGR128" s="118"/>
      <c r="VGS128" s="118"/>
      <c r="VGT128" s="118"/>
      <c r="VGU128" s="118"/>
      <c r="VGV128" s="118"/>
      <c r="VGW128" s="118"/>
      <c r="VGX128" s="118"/>
      <c r="VGY128" s="118"/>
      <c r="VGZ128" s="118"/>
      <c r="VHA128" s="118"/>
      <c r="VHB128" s="118"/>
      <c r="VHC128" s="118"/>
      <c r="VHD128" s="118"/>
      <c r="VHE128" s="118"/>
      <c r="VHF128" s="118"/>
      <c r="VHG128" s="118"/>
      <c r="VHH128" s="118"/>
      <c r="VHI128" s="118"/>
      <c r="VHJ128" s="118"/>
      <c r="VHK128" s="118"/>
      <c r="VHL128" s="118"/>
      <c r="VHM128" s="118"/>
      <c r="VHN128" s="118"/>
      <c r="VHO128" s="118"/>
      <c r="VHP128" s="118"/>
      <c r="VHQ128" s="118"/>
      <c r="VHR128" s="118"/>
      <c r="VHS128" s="118"/>
      <c r="VHT128" s="118"/>
      <c r="VHU128" s="118"/>
      <c r="VHV128" s="118"/>
      <c r="VHW128" s="118"/>
      <c r="VHX128" s="118"/>
      <c r="VHY128" s="118"/>
      <c r="VHZ128" s="118"/>
      <c r="VIA128" s="118"/>
      <c r="VIB128" s="118"/>
      <c r="VIC128" s="118"/>
      <c r="VID128" s="118"/>
      <c r="VIE128" s="118"/>
      <c r="VIF128" s="118"/>
      <c r="VIG128" s="118"/>
      <c r="VIH128" s="118"/>
      <c r="VII128" s="118"/>
      <c r="VIJ128" s="118"/>
      <c r="VIK128" s="118"/>
      <c r="VIL128" s="118"/>
      <c r="VIM128" s="118"/>
      <c r="VIN128" s="118"/>
      <c r="VIO128" s="118"/>
      <c r="VIP128" s="118"/>
      <c r="VIQ128" s="118"/>
      <c r="VIR128" s="118"/>
      <c r="VIS128" s="118"/>
      <c r="VIT128" s="118"/>
      <c r="VIU128" s="118"/>
      <c r="VIV128" s="118"/>
      <c r="VIW128" s="118"/>
      <c r="VIX128" s="118"/>
      <c r="VIY128" s="118"/>
      <c r="VIZ128" s="118"/>
      <c r="VJA128" s="118"/>
      <c r="VJB128" s="118"/>
      <c r="VJC128" s="118"/>
      <c r="VJD128" s="118"/>
      <c r="VJE128" s="118"/>
      <c r="VJF128" s="118"/>
      <c r="VJG128" s="118"/>
      <c r="VJH128" s="118"/>
      <c r="VJI128" s="118"/>
      <c r="VJJ128" s="118"/>
      <c r="VJK128" s="118"/>
      <c r="VJL128" s="118"/>
      <c r="VJM128" s="118"/>
      <c r="VJN128" s="118"/>
      <c r="VJO128" s="118"/>
      <c r="VJP128" s="118"/>
      <c r="VJQ128" s="118"/>
      <c r="VJR128" s="118"/>
      <c r="VJS128" s="118"/>
      <c r="VJT128" s="118"/>
      <c r="VJU128" s="118"/>
      <c r="VJV128" s="118"/>
      <c r="VJW128" s="118"/>
      <c r="VJX128" s="118"/>
      <c r="VJY128" s="118"/>
      <c r="VJZ128" s="118"/>
      <c r="VKA128" s="118"/>
      <c r="VKB128" s="118"/>
      <c r="VKC128" s="118"/>
      <c r="VKD128" s="118"/>
      <c r="VKE128" s="118"/>
      <c r="VKF128" s="118"/>
      <c r="VKG128" s="118"/>
      <c r="VKH128" s="118"/>
      <c r="VKI128" s="118"/>
      <c r="VKJ128" s="118"/>
      <c r="VKK128" s="118"/>
      <c r="VKL128" s="118"/>
      <c r="VKM128" s="118"/>
      <c r="VKN128" s="118"/>
      <c r="VKO128" s="118"/>
      <c r="VKP128" s="118"/>
      <c r="VKQ128" s="118"/>
      <c r="VKR128" s="118"/>
      <c r="VKS128" s="118"/>
      <c r="VKT128" s="118"/>
      <c r="VKU128" s="118"/>
      <c r="VKV128" s="118"/>
      <c r="VKW128" s="118"/>
      <c r="VKX128" s="118"/>
      <c r="VKY128" s="118"/>
      <c r="VKZ128" s="118"/>
      <c r="VLA128" s="118"/>
      <c r="VLB128" s="118"/>
      <c r="VLC128" s="118"/>
      <c r="VLD128" s="118"/>
      <c r="VLE128" s="118"/>
      <c r="VLF128" s="118"/>
      <c r="VLG128" s="118"/>
      <c r="VLH128" s="118"/>
      <c r="VLI128" s="118"/>
      <c r="VLJ128" s="118"/>
      <c r="VLK128" s="118"/>
      <c r="VLL128" s="118"/>
      <c r="VLM128" s="118"/>
      <c r="VLN128" s="118"/>
      <c r="VLO128" s="118"/>
      <c r="VLP128" s="118"/>
      <c r="VLQ128" s="118"/>
      <c r="VLR128" s="118"/>
      <c r="VLS128" s="118"/>
      <c r="VLT128" s="118"/>
      <c r="VLU128" s="118"/>
      <c r="VLV128" s="118"/>
      <c r="VLW128" s="118"/>
      <c r="VLX128" s="118"/>
      <c r="VLY128" s="118"/>
      <c r="VLZ128" s="118"/>
      <c r="VMA128" s="118"/>
      <c r="VMB128" s="118"/>
      <c r="VMC128" s="118"/>
      <c r="VMD128" s="118"/>
      <c r="VME128" s="118"/>
      <c r="VMF128" s="118"/>
      <c r="VMG128" s="118"/>
      <c r="VMH128" s="118"/>
      <c r="VMI128" s="118"/>
      <c r="VMJ128" s="118"/>
      <c r="VMK128" s="118"/>
      <c r="VML128" s="118"/>
      <c r="VMM128" s="118"/>
      <c r="VMN128" s="118"/>
      <c r="VMO128" s="118"/>
      <c r="VMP128" s="118"/>
      <c r="VMQ128" s="118"/>
      <c r="VMR128" s="118"/>
      <c r="VMS128" s="118"/>
      <c r="VMT128" s="118"/>
      <c r="VMU128" s="118"/>
      <c r="VMV128" s="118"/>
      <c r="VMW128" s="118"/>
      <c r="VMX128" s="118"/>
      <c r="VMY128" s="118"/>
      <c r="VMZ128" s="118"/>
      <c r="VNA128" s="118"/>
      <c r="VNB128" s="118"/>
      <c r="VNC128" s="118"/>
      <c r="VND128" s="118"/>
      <c r="VNE128" s="118"/>
      <c r="VNF128" s="118"/>
      <c r="VNG128" s="118"/>
      <c r="VNH128" s="118"/>
      <c r="VNI128" s="118"/>
      <c r="VNJ128" s="118"/>
      <c r="VNK128" s="118"/>
      <c r="VNL128" s="118"/>
      <c r="VNM128" s="118"/>
      <c r="VNN128" s="118"/>
      <c r="VNO128" s="118"/>
      <c r="VNP128" s="118"/>
      <c r="VNQ128" s="118"/>
      <c r="VNR128" s="118"/>
      <c r="VNS128" s="118"/>
      <c r="VNT128" s="118"/>
      <c r="VNU128" s="118"/>
      <c r="VNV128" s="118"/>
      <c r="VNW128" s="118"/>
      <c r="VNX128" s="118"/>
      <c r="VNY128" s="118"/>
      <c r="VNZ128" s="118"/>
      <c r="VOA128" s="118"/>
      <c r="VOB128" s="118"/>
      <c r="VOC128" s="118"/>
      <c r="VOD128" s="118"/>
      <c r="VOE128" s="118"/>
      <c r="VOF128" s="118"/>
      <c r="VOG128" s="118"/>
      <c r="VOH128" s="118"/>
      <c r="VOI128" s="118"/>
      <c r="VOJ128" s="118"/>
      <c r="VOK128" s="118"/>
      <c r="VOL128" s="118"/>
      <c r="VOM128" s="118"/>
      <c r="VON128" s="118"/>
      <c r="VOO128" s="118"/>
      <c r="VOP128" s="118"/>
      <c r="VOQ128" s="118"/>
      <c r="VOR128" s="118"/>
      <c r="VOS128" s="118"/>
      <c r="VOT128" s="118"/>
      <c r="VOU128" s="118"/>
      <c r="VOV128" s="118"/>
      <c r="VOW128" s="118"/>
      <c r="VOX128" s="118"/>
      <c r="VOY128" s="118"/>
      <c r="VOZ128" s="118"/>
      <c r="VPA128" s="118"/>
      <c r="VPB128" s="118"/>
      <c r="VPC128" s="118"/>
      <c r="VPD128" s="118"/>
      <c r="VPE128" s="118"/>
      <c r="VPF128" s="118"/>
      <c r="VPG128" s="118"/>
      <c r="VPH128" s="118"/>
      <c r="VPI128" s="118"/>
      <c r="VPJ128" s="118"/>
      <c r="VPK128" s="118"/>
      <c r="VPL128" s="118"/>
      <c r="VPM128" s="118"/>
      <c r="VPN128" s="118"/>
      <c r="VPO128" s="118"/>
      <c r="VPP128" s="118"/>
      <c r="VPQ128" s="118"/>
      <c r="VPR128" s="118"/>
      <c r="VPS128" s="118"/>
      <c r="VPT128" s="118"/>
      <c r="VPU128" s="118"/>
      <c r="VPV128" s="118"/>
      <c r="VPW128" s="118"/>
      <c r="VPX128" s="118"/>
      <c r="VPY128" s="118"/>
      <c r="VPZ128" s="118"/>
      <c r="VQA128" s="118"/>
      <c r="VQB128" s="118"/>
      <c r="VQC128" s="118"/>
      <c r="VQD128" s="118"/>
      <c r="VQE128" s="118"/>
      <c r="VQF128" s="118"/>
      <c r="VQG128" s="118"/>
      <c r="VQH128" s="118"/>
      <c r="VQI128" s="118"/>
      <c r="VQJ128" s="118"/>
      <c r="VQK128" s="118"/>
      <c r="VQL128" s="118"/>
      <c r="VQM128" s="118"/>
      <c r="VQN128" s="118"/>
      <c r="VQO128" s="118"/>
      <c r="VQP128" s="118"/>
      <c r="VQQ128" s="118"/>
      <c r="VQR128" s="118"/>
      <c r="VQS128" s="118"/>
      <c r="VQT128" s="118"/>
      <c r="VQU128" s="118"/>
      <c r="VQV128" s="118"/>
      <c r="VQW128" s="118"/>
      <c r="VQX128" s="118"/>
      <c r="VQY128" s="118"/>
      <c r="VQZ128" s="118"/>
      <c r="VRA128" s="118"/>
      <c r="VRB128" s="118"/>
      <c r="VRC128" s="118"/>
      <c r="VRD128" s="118"/>
      <c r="VRE128" s="118"/>
      <c r="VRF128" s="118"/>
      <c r="VRG128" s="118"/>
      <c r="VRH128" s="118"/>
      <c r="VRI128" s="118"/>
      <c r="VRJ128" s="118"/>
      <c r="VRK128" s="118"/>
      <c r="VRL128" s="118"/>
      <c r="VRM128" s="118"/>
      <c r="VRN128" s="118"/>
      <c r="VRO128" s="118"/>
      <c r="VRP128" s="118"/>
      <c r="VRQ128" s="118"/>
      <c r="VRR128" s="118"/>
      <c r="VRS128" s="118"/>
      <c r="VRT128" s="118"/>
      <c r="VRU128" s="118"/>
      <c r="VRV128" s="118"/>
      <c r="VRW128" s="118"/>
      <c r="VRX128" s="118"/>
      <c r="VRY128" s="118"/>
      <c r="VRZ128" s="118"/>
      <c r="VSA128" s="118"/>
      <c r="VSB128" s="118"/>
      <c r="VSC128" s="118"/>
      <c r="VSD128" s="118"/>
      <c r="VSE128" s="118"/>
      <c r="VSF128" s="118"/>
      <c r="VSG128" s="118"/>
      <c r="VSH128" s="118"/>
      <c r="VSI128" s="118"/>
      <c r="VSJ128" s="118"/>
      <c r="VSK128" s="118"/>
      <c r="VSL128" s="118"/>
      <c r="VSM128" s="118"/>
      <c r="VSN128" s="118"/>
      <c r="VSO128" s="118"/>
      <c r="VSP128" s="118"/>
      <c r="VSQ128" s="118"/>
      <c r="VSR128" s="118"/>
      <c r="VSS128" s="118"/>
      <c r="VST128" s="118"/>
      <c r="VSU128" s="118"/>
      <c r="VSV128" s="118"/>
      <c r="VSW128" s="118"/>
      <c r="VSX128" s="118"/>
      <c r="VSY128" s="118"/>
      <c r="VSZ128" s="118"/>
      <c r="VTA128" s="118"/>
      <c r="VTB128" s="118"/>
      <c r="VTC128" s="118"/>
      <c r="VTD128" s="118"/>
      <c r="VTE128" s="118"/>
      <c r="VTF128" s="118"/>
      <c r="VTG128" s="118"/>
      <c r="VTH128" s="118"/>
      <c r="VTI128" s="118"/>
      <c r="VTJ128" s="118"/>
      <c r="VTK128" s="118"/>
      <c r="VTL128" s="118"/>
      <c r="VTM128" s="118"/>
      <c r="VTN128" s="118"/>
      <c r="VTO128" s="118"/>
      <c r="VTP128" s="118"/>
      <c r="VTQ128" s="118"/>
      <c r="VTR128" s="118"/>
      <c r="VTS128" s="118"/>
      <c r="VTT128" s="118"/>
      <c r="VTU128" s="118"/>
      <c r="VTV128" s="118"/>
      <c r="VTW128" s="118"/>
      <c r="VTX128" s="118"/>
      <c r="VTY128" s="118"/>
      <c r="VTZ128" s="118"/>
      <c r="VUA128" s="118"/>
      <c r="VUB128" s="118"/>
      <c r="VUC128" s="118"/>
      <c r="VUD128" s="118"/>
      <c r="VUE128" s="118"/>
      <c r="VUF128" s="118"/>
      <c r="VUG128" s="118"/>
      <c r="VUH128" s="118"/>
      <c r="VUI128" s="118"/>
      <c r="VUJ128" s="118"/>
      <c r="VUK128" s="118"/>
      <c r="VUL128" s="118"/>
      <c r="VUM128" s="118"/>
      <c r="VUN128" s="118"/>
      <c r="VUO128" s="118"/>
      <c r="VUP128" s="118"/>
      <c r="VUQ128" s="118"/>
      <c r="VUR128" s="118"/>
      <c r="VUS128" s="118"/>
      <c r="VUT128" s="118"/>
      <c r="VUU128" s="118"/>
      <c r="VUV128" s="118"/>
      <c r="VUW128" s="118"/>
      <c r="VUX128" s="118"/>
      <c r="VUY128" s="118"/>
      <c r="VUZ128" s="118"/>
      <c r="VVA128" s="118"/>
      <c r="VVB128" s="118"/>
      <c r="VVC128" s="118"/>
      <c r="VVD128" s="118"/>
      <c r="VVE128" s="118"/>
      <c r="VVF128" s="118"/>
      <c r="VVG128" s="118"/>
      <c r="VVH128" s="118"/>
      <c r="VVI128" s="118"/>
      <c r="VVJ128" s="118"/>
      <c r="VVK128" s="118"/>
      <c r="VVL128" s="118"/>
      <c r="VVM128" s="118"/>
      <c r="VVN128" s="118"/>
      <c r="VVO128" s="118"/>
      <c r="VVP128" s="118"/>
      <c r="VVQ128" s="118"/>
      <c r="VVR128" s="118"/>
      <c r="VVS128" s="118"/>
      <c r="VVT128" s="118"/>
      <c r="VVU128" s="118"/>
      <c r="VVV128" s="118"/>
      <c r="VVW128" s="118"/>
      <c r="VVX128" s="118"/>
      <c r="VVY128" s="118"/>
      <c r="VVZ128" s="118"/>
      <c r="VWA128" s="118"/>
      <c r="VWB128" s="118"/>
      <c r="VWC128" s="118"/>
      <c r="VWD128" s="118"/>
      <c r="VWE128" s="118"/>
      <c r="VWF128" s="118"/>
      <c r="VWG128" s="118"/>
      <c r="VWH128" s="118"/>
      <c r="VWI128" s="118"/>
      <c r="VWJ128" s="118"/>
      <c r="VWK128" s="118"/>
      <c r="VWL128" s="118"/>
      <c r="VWM128" s="118"/>
      <c r="VWN128" s="118"/>
      <c r="VWO128" s="118"/>
      <c r="VWP128" s="118"/>
      <c r="VWQ128" s="118"/>
      <c r="VWR128" s="118"/>
      <c r="VWS128" s="118"/>
      <c r="VWT128" s="118"/>
      <c r="VWU128" s="118"/>
      <c r="VWV128" s="118"/>
      <c r="VWW128" s="118"/>
      <c r="VWX128" s="118"/>
      <c r="VWY128" s="118"/>
      <c r="VWZ128" s="118"/>
      <c r="VXA128" s="118"/>
      <c r="VXB128" s="118"/>
      <c r="VXC128" s="118"/>
      <c r="VXD128" s="118"/>
      <c r="VXE128" s="118"/>
      <c r="VXF128" s="118"/>
      <c r="VXG128" s="118"/>
      <c r="VXH128" s="118"/>
      <c r="VXI128" s="118"/>
      <c r="VXJ128" s="118"/>
      <c r="VXK128" s="118"/>
      <c r="VXL128" s="118"/>
      <c r="VXM128" s="118"/>
      <c r="VXN128" s="118"/>
      <c r="VXO128" s="118"/>
      <c r="VXP128" s="118"/>
      <c r="VXQ128" s="118"/>
      <c r="VXR128" s="118"/>
      <c r="VXS128" s="118"/>
      <c r="VXT128" s="118"/>
      <c r="VXU128" s="118"/>
      <c r="VXV128" s="118"/>
      <c r="VXW128" s="118"/>
      <c r="VXX128" s="118"/>
      <c r="VXY128" s="118"/>
      <c r="VXZ128" s="118"/>
      <c r="VYA128" s="118"/>
      <c r="VYB128" s="118"/>
      <c r="VYC128" s="118"/>
      <c r="VYD128" s="118"/>
      <c r="VYE128" s="118"/>
      <c r="VYF128" s="118"/>
      <c r="VYG128" s="118"/>
      <c r="VYH128" s="118"/>
      <c r="VYI128" s="118"/>
      <c r="VYJ128" s="118"/>
      <c r="VYK128" s="118"/>
      <c r="VYL128" s="118"/>
      <c r="VYM128" s="118"/>
      <c r="VYN128" s="118"/>
      <c r="VYO128" s="118"/>
      <c r="VYP128" s="118"/>
      <c r="VYQ128" s="118"/>
      <c r="VYR128" s="118"/>
      <c r="VYS128" s="118"/>
      <c r="VYT128" s="118"/>
      <c r="VYU128" s="118"/>
      <c r="VYV128" s="118"/>
      <c r="VYW128" s="118"/>
      <c r="VYX128" s="118"/>
      <c r="VYY128" s="118"/>
      <c r="VYZ128" s="118"/>
      <c r="VZA128" s="118"/>
      <c r="VZB128" s="118"/>
      <c r="VZC128" s="118"/>
      <c r="VZD128" s="118"/>
      <c r="VZE128" s="118"/>
      <c r="VZF128" s="118"/>
      <c r="VZG128" s="118"/>
      <c r="VZH128" s="118"/>
      <c r="VZI128" s="118"/>
      <c r="VZJ128" s="118"/>
      <c r="VZK128" s="118"/>
      <c r="VZL128" s="118"/>
      <c r="VZM128" s="118"/>
      <c r="VZN128" s="118"/>
      <c r="VZO128" s="118"/>
      <c r="VZP128" s="118"/>
      <c r="VZQ128" s="118"/>
      <c r="VZR128" s="118"/>
      <c r="VZS128" s="118"/>
      <c r="VZT128" s="118"/>
      <c r="VZU128" s="118"/>
      <c r="VZV128" s="118"/>
      <c r="VZW128" s="118"/>
      <c r="VZX128" s="118"/>
      <c r="VZY128" s="118"/>
      <c r="VZZ128" s="118"/>
      <c r="WAA128" s="118"/>
      <c r="WAB128" s="118"/>
      <c r="WAC128" s="118"/>
      <c r="WAD128" s="118"/>
      <c r="WAE128" s="118"/>
      <c r="WAF128" s="118"/>
      <c r="WAG128" s="118"/>
      <c r="WAH128" s="118"/>
      <c r="WAI128" s="118"/>
      <c r="WAJ128" s="118"/>
      <c r="WAK128" s="118"/>
      <c r="WAL128" s="118"/>
      <c r="WAM128" s="118"/>
      <c r="WAN128" s="118"/>
      <c r="WAO128" s="118"/>
      <c r="WAP128" s="118"/>
      <c r="WAQ128" s="118"/>
      <c r="WAR128" s="118"/>
      <c r="WAS128" s="118"/>
      <c r="WAT128" s="118"/>
      <c r="WAU128" s="118"/>
      <c r="WAV128" s="118"/>
      <c r="WAW128" s="118"/>
      <c r="WAX128" s="118"/>
      <c r="WAY128" s="118"/>
      <c r="WAZ128" s="118"/>
      <c r="WBA128" s="118"/>
      <c r="WBB128" s="118"/>
      <c r="WBC128" s="118"/>
      <c r="WBD128" s="118"/>
      <c r="WBE128" s="118"/>
      <c r="WBF128" s="118"/>
      <c r="WBG128" s="118"/>
      <c r="WBH128" s="118"/>
      <c r="WBI128" s="118"/>
      <c r="WBJ128" s="118"/>
      <c r="WBK128" s="118"/>
      <c r="WBL128" s="118"/>
      <c r="WBM128" s="118"/>
      <c r="WBN128" s="118"/>
      <c r="WBO128" s="118"/>
      <c r="WBP128" s="118"/>
      <c r="WBQ128" s="118"/>
      <c r="WBR128" s="118"/>
      <c r="WBS128" s="118"/>
      <c r="WBT128" s="118"/>
      <c r="WBU128" s="118"/>
      <c r="WBV128" s="118"/>
      <c r="WBW128" s="118"/>
      <c r="WBX128" s="118"/>
      <c r="WBY128" s="118"/>
      <c r="WBZ128" s="118"/>
      <c r="WCA128" s="118"/>
      <c r="WCB128" s="118"/>
      <c r="WCC128" s="118"/>
      <c r="WCD128" s="118"/>
      <c r="WCE128" s="118"/>
      <c r="WCF128" s="118"/>
      <c r="WCG128" s="118"/>
      <c r="WCH128" s="118"/>
      <c r="WCI128" s="118"/>
      <c r="WCJ128" s="118"/>
      <c r="WCK128" s="118"/>
      <c r="WCL128" s="118"/>
      <c r="WCM128" s="118"/>
      <c r="WCN128" s="118"/>
      <c r="WCO128" s="118"/>
      <c r="WCP128" s="118"/>
      <c r="WCQ128" s="118"/>
      <c r="WCR128" s="118"/>
      <c r="WCS128" s="118"/>
      <c r="WCT128" s="118"/>
      <c r="WCU128" s="118"/>
      <c r="WCV128" s="118"/>
      <c r="WCW128" s="118"/>
      <c r="WCX128" s="118"/>
      <c r="WCY128" s="118"/>
      <c r="WCZ128" s="118"/>
      <c r="WDA128" s="118"/>
      <c r="WDB128" s="118"/>
      <c r="WDC128" s="118"/>
      <c r="WDD128" s="118"/>
      <c r="WDE128" s="118"/>
      <c r="WDF128" s="118"/>
      <c r="WDG128" s="118"/>
      <c r="WDH128" s="118"/>
      <c r="WDI128" s="118"/>
      <c r="WDJ128" s="118"/>
      <c r="WDK128" s="118"/>
      <c r="WDL128" s="118"/>
      <c r="WDM128" s="118"/>
      <c r="WDN128" s="118"/>
      <c r="WDO128" s="118"/>
      <c r="WDP128" s="118"/>
      <c r="WDQ128" s="118"/>
      <c r="WDR128" s="118"/>
      <c r="WDS128" s="118"/>
      <c r="WDT128" s="118"/>
      <c r="WDU128" s="118"/>
      <c r="WDV128" s="118"/>
      <c r="WDW128" s="118"/>
      <c r="WDX128" s="118"/>
      <c r="WDY128" s="118"/>
      <c r="WDZ128" s="118"/>
      <c r="WEA128" s="118"/>
      <c r="WEB128" s="118"/>
      <c r="WEC128" s="118"/>
      <c r="WED128" s="118"/>
      <c r="WEE128" s="118"/>
      <c r="WEF128" s="118"/>
      <c r="WEG128" s="118"/>
      <c r="WEH128" s="118"/>
      <c r="WEI128" s="118"/>
      <c r="WEJ128" s="118"/>
      <c r="WEK128" s="118"/>
      <c r="WEL128" s="118"/>
      <c r="WEM128" s="118"/>
      <c r="WEN128" s="118"/>
      <c r="WEO128" s="118"/>
      <c r="WEP128" s="118"/>
      <c r="WEQ128" s="118"/>
      <c r="WER128" s="118"/>
      <c r="WES128" s="118"/>
      <c r="WET128" s="118"/>
      <c r="WEU128" s="118"/>
      <c r="WEV128" s="118"/>
      <c r="WEW128" s="118"/>
      <c r="WEX128" s="118"/>
      <c r="WEY128" s="118"/>
      <c r="WEZ128" s="118"/>
      <c r="WFA128" s="118"/>
      <c r="WFB128" s="118"/>
      <c r="WFC128" s="118"/>
      <c r="WFD128" s="118"/>
      <c r="WFE128" s="118"/>
      <c r="WFF128" s="118"/>
      <c r="WFG128" s="118"/>
      <c r="WFH128" s="118"/>
      <c r="WFI128" s="118"/>
      <c r="WFJ128" s="118"/>
      <c r="WFK128" s="118"/>
      <c r="WFL128" s="118"/>
      <c r="WFM128" s="118"/>
      <c r="WFN128" s="118"/>
      <c r="WFO128" s="118"/>
      <c r="WFP128" s="118"/>
      <c r="WFQ128" s="118"/>
      <c r="WFR128" s="118"/>
      <c r="WFS128" s="118"/>
      <c r="WFT128" s="118"/>
      <c r="WFU128" s="118"/>
      <c r="WFV128" s="118"/>
      <c r="WFW128" s="118"/>
      <c r="WFX128" s="118"/>
      <c r="WFY128" s="118"/>
      <c r="WFZ128" s="118"/>
      <c r="WGA128" s="118"/>
      <c r="WGB128" s="118"/>
      <c r="WGC128" s="118"/>
      <c r="WGD128" s="118"/>
      <c r="WGE128" s="118"/>
      <c r="WGF128" s="118"/>
      <c r="WGG128" s="118"/>
      <c r="WGH128" s="118"/>
      <c r="WGI128" s="118"/>
      <c r="WGJ128" s="118"/>
      <c r="WGK128" s="118"/>
      <c r="WGL128" s="118"/>
      <c r="WGM128" s="118"/>
      <c r="WGN128" s="118"/>
      <c r="WGO128" s="118"/>
      <c r="WGP128" s="118"/>
      <c r="WGQ128" s="118"/>
      <c r="WGR128" s="118"/>
      <c r="WGS128" s="118"/>
      <c r="WGT128" s="118"/>
      <c r="WGU128" s="118"/>
      <c r="WGV128" s="118"/>
      <c r="WGW128" s="118"/>
      <c r="WGX128" s="118"/>
      <c r="WGY128" s="118"/>
      <c r="WGZ128" s="118"/>
      <c r="WHA128" s="118"/>
      <c r="WHB128" s="118"/>
      <c r="WHC128" s="118"/>
      <c r="WHD128" s="118"/>
      <c r="WHE128" s="118"/>
      <c r="WHF128" s="118"/>
      <c r="WHG128" s="118"/>
      <c r="WHH128" s="118"/>
      <c r="WHI128" s="118"/>
      <c r="WHJ128" s="118"/>
      <c r="WHK128" s="118"/>
      <c r="WHL128" s="118"/>
      <c r="WHM128" s="118"/>
      <c r="WHN128" s="118"/>
      <c r="WHO128" s="118"/>
      <c r="WHP128" s="118"/>
      <c r="WHQ128" s="118"/>
      <c r="WHR128" s="118"/>
      <c r="WHS128" s="118"/>
      <c r="WHT128" s="118"/>
      <c r="WHU128" s="118"/>
      <c r="WHV128" s="118"/>
      <c r="WHW128" s="118"/>
      <c r="WHX128" s="118"/>
      <c r="WHY128" s="118"/>
      <c r="WHZ128" s="118"/>
      <c r="WIA128" s="118"/>
      <c r="WIB128" s="118"/>
      <c r="WIC128" s="118"/>
      <c r="WID128" s="118"/>
      <c r="WIE128" s="118"/>
      <c r="WIF128" s="118"/>
      <c r="WIG128" s="118"/>
      <c r="WIH128" s="118"/>
      <c r="WII128" s="118"/>
      <c r="WIJ128" s="118"/>
      <c r="WIK128" s="118"/>
      <c r="WIL128" s="118"/>
      <c r="WIM128" s="118"/>
      <c r="WIN128" s="118"/>
      <c r="WIO128" s="118"/>
      <c r="WIP128" s="118"/>
      <c r="WIQ128" s="118"/>
      <c r="WIR128" s="118"/>
      <c r="WIS128" s="118"/>
      <c r="WIT128" s="118"/>
      <c r="WIU128" s="118"/>
      <c r="WIV128" s="118"/>
      <c r="WIW128" s="118"/>
      <c r="WIX128" s="118"/>
      <c r="WIY128" s="118"/>
      <c r="WIZ128" s="118"/>
      <c r="WJA128" s="118"/>
      <c r="WJB128" s="118"/>
      <c r="WJC128" s="118"/>
      <c r="WJD128" s="118"/>
      <c r="WJE128" s="118"/>
      <c r="WJF128" s="118"/>
      <c r="WJG128" s="118"/>
      <c r="WJH128" s="118"/>
      <c r="WJI128" s="118"/>
      <c r="WJJ128" s="118"/>
      <c r="WJK128" s="118"/>
      <c r="WJL128" s="118"/>
      <c r="WJM128" s="118"/>
      <c r="WJN128" s="118"/>
      <c r="WJO128" s="118"/>
      <c r="WJP128" s="118"/>
      <c r="WJQ128" s="118"/>
      <c r="WJR128" s="118"/>
      <c r="WJS128" s="118"/>
      <c r="WJT128" s="118"/>
      <c r="WJU128" s="118"/>
      <c r="WJV128" s="118"/>
      <c r="WJW128" s="118"/>
      <c r="WJX128" s="118"/>
      <c r="WJY128" s="118"/>
      <c r="WJZ128" s="118"/>
      <c r="WKA128" s="118"/>
      <c r="WKB128" s="118"/>
      <c r="WKC128" s="118"/>
      <c r="WKD128" s="118"/>
      <c r="WKE128" s="118"/>
      <c r="WKF128" s="118"/>
      <c r="WKG128" s="118"/>
      <c r="WKH128" s="118"/>
      <c r="WKI128" s="118"/>
      <c r="WKJ128" s="118"/>
      <c r="WKK128" s="118"/>
      <c r="WKL128" s="118"/>
      <c r="WKM128" s="118"/>
      <c r="WKN128" s="118"/>
      <c r="WKO128" s="118"/>
      <c r="WKP128" s="118"/>
      <c r="WKQ128" s="118"/>
      <c r="WKR128" s="118"/>
      <c r="WKS128" s="118"/>
      <c r="WKT128" s="118"/>
      <c r="WKU128" s="118"/>
      <c r="WKV128" s="118"/>
      <c r="WKW128" s="118"/>
      <c r="WKX128" s="118"/>
      <c r="WKY128" s="118"/>
      <c r="WKZ128" s="118"/>
      <c r="WLA128" s="118"/>
      <c r="WLB128" s="118"/>
      <c r="WLC128" s="118"/>
      <c r="WLD128" s="118"/>
      <c r="WLE128" s="118"/>
      <c r="WLF128" s="118"/>
      <c r="WLG128" s="118"/>
      <c r="WLH128" s="118"/>
      <c r="WLI128" s="118"/>
      <c r="WLJ128" s="118"/>
      <c r="WLK128" s="118"/>
      <c r="WLL128" s="118"/>
      <c r="WLM128" s="118"/>
      <c r="WLN128" s="118"/>
      <c r="WLO128" s="118"/>
      <c r="WLP128" s="118"/>
      <c r="WLQ128" s="118"/>
      <c r="WLR128" s="118"/>
      <c r="WLS128" s="118"/>
      <c r="WLT128" s="118"/>
      <c r="WLU128" s="118"/>
      <c r="WLV128" s="118"/>
      <c r="WLW128" s="118"/>
      <c r="WLX128" s="118"/>
      <c r="WLY128" s="118"/>
      <c r="WLZ128" s="118"/>
      <c r="WMA128" s="118"/>
      <c r="WMB128" s="118"/>
      <c r="WMC128" s="118"/>
      <c r="WMD128" s="118"/>
      <c r="WME128" s="118"/>
      <c r="WMF128" s="118"/>
      <c r="WMG128" s="118"/>
      <c r="WMH128" s="118"/>
      <c r="WMI128" s="118"/>
      <c r="WMJ128" s="118"/>
      <c r="WMK128" s="118"/>
      <c r="WML128" s="118"/>
      <c r="WMM128" s="118"/>
      <c r="WMN128" s="118"/>
      <c r="WMO128" s="118"/>
      <c r="WMP128" s="118"/>
      <c r="WMQ128" s="118"/>
      <c r="WMR128" s="118"/>
      <c r="WMS128" s="118"/>
      <c r="WMT128" s="118"/>
      <c r="WMU128" s="118"/>
      <c r="WMV128" s="118"/>
      <c r="WMW128" s="118"/>
      <c r="WMX128" s="118"/>
      <c r="WMY128" s="118"/>
      <c r="WMZ128" s="118"/>
      <c r="WNA128" s="118"/>
      <c r="WNB128" s="118"/>
      <c r="WNC128" s="118"/>
      <c r="WND128" s="118"/>
      <c r="WNE128" s="118"/>
      <c r="WNF128" s="118"/>
      <c r="WNG128" s="118"/>
      <c r="WNH128" s="118"/>
      <c r="WNI128" s="118"/>
      <c r="WNJ128" s="118"/>
      <c r="WNK128" s="118"/>
      <c r="WNL128" s="118"/>
      <c r="WNM128" s="118"/>
      <c r="WNN128" s="118"/>
      <c r="WNO128" s="118"/>
      <c r="WNP128" s="118"/>
      <c r="WNQ128" s="118"/>
      <c r="WNR128" s="118"/>
      <c r="WNS128" s="118"/>
      <c r="WNT128" s="118"/>
      <c r="WNU128" s="118"/>
      <c r="WNV128" s="118"/>
      <c r="WNW128" s="118"/>
      <c r="WNX128" s="118"/>
      <c r="WNY128" s="118"/>
      <c r="WNZ128" s="118"/>
      <c r="WOA128" s="118"/>
      <c r="WOB128" s="118"/>
      <c r="WOC128" s="118"/>
      <c r="WOD128" s="118"/>
      <c r="WOE128" s="118"/>
      <c r="WOF128" s="118"/>
      <c r="WOG128" s="118"/>
      <c r="WOH128" s="118"/>
      <c r="WOI128" s="118"/>
      <c r="WOJ128" s="118"/>
      <c r="WOK128" s="118"/>
      <c r="WOL128" s="118"/>
      <c r="WOM128" s="118"/>
      <c r="WON128" s="118"/>
      <c r="WOO128" s="118"/>
      <c r="WOP128" s="118"/>
      <c r="WOQ128" s="118"/>
      <c r="WOR128" s="118"/>
      <c r="WOS128" s="118"/>
      <c r="WOT128" s="118"/>
      <c r="WOU128" s="118"/>
      <c r="WOV128" s="118"/>
      <c r="WOW128" s="118"/>
      <c r="WOX128" s="118"/>
      <c r="WOY128" s="118"/>
      <c r="WOZ128" s="118"/>
      <c r="WPA128" s="118"/>
      <c r="WPB128" s="118"/>
      <c r="WPC128" s="118"/>
      <c r="WPD128" s="118"/>
      <c r="WPE128" s="118"/>
      <c r="WPF128" s="118"/>
      <c r="WPG128" s="118"/>
      <c r="WPH128" s="118"/>
      <c r="WPI128" s="118"/>
      <c r="WPJ128" s="118"/>
      <c r="WPK128" s="118"/>
      <c r="WPL128" s="118"/>
      <c r="WPM128" s="118"/>
      <c r="WPN128" s="118"/>
      <c r="WPO128" s="118"/>
      <c r="WPP128" s="118"/>
      <c r="WPQ128" s="118"/>
      <c r="WPR128" s="118"/>
      <c r="WPS128" s="118"/>
      <c r="WPT128" s="118"/>
      <c r="WPU128" s="118"/>
      <c r="WPV128" s="118"/>
      <c r="WPW128" s="118"/>
      <c r="WPX128" s="118"/>
      <c r="WPY128" s="118"/>
      <c r="WPZ128" s="118"/>
      <c r="WQA128" s="118"/>
      <c r="WQB128" s="118"/>
      <c r="WQC128" s="118"/>
      <c r="WQD128" s="118"/>
      <c r="WQE128" s="118"/>
      <c r="WQF128" s="118"/>
      <c r="WQG128" s="118"/>
      <c r="WQH128" s="118"/>
      <c r="WQI128" s="118"/>
      <c r="WQJ128" s="118"/>
      <c r="WQK128" s="118"/>
      <c r="WQL128" s="118"/>
      <c r="WQM128" s="118"/>
      <c r="WQN128" s="118"/>
      <c r="WQO128" s="118"/>
      <c r="WQP128" s="118"/>
      <c r="WQQ128" s="118"/>
      <c r="WQR128" s="118"/>
      <c r="WQS128" s="118"/>
      <c r="WQT128" s="118"/>
      <c r="WQU128" s="118"/>
      <c r="WQV128" s="118"/>
      <c r="WQW128" s="118"/>
      <c r="WQX128" s="118"/>
      <c r="WQY128" s="118"/>
      <c r="WQZ128" s="118"/>
      <c r="WRA128" s="118"/>
      <c r="WRB128" s="118"/>
      <c r="WRC128" s="118"/>
      <c r="WRD128" s="118"/>
      <c r="WRE128" s="118"/>
      <c r="WRF128" s="118"/>
      <c r="WRG128" s="118"/>
      <c r="WRH128" s="118"/>
      <c r="WRI128" s="118"/>
      <c r="WRJ128" s="118"/>
      <c r="WRK128" s="118"/>
      <c r="WRL128" s="118"/>
      <c r="WRM128" s="118"/>
      <c r="WRN128" s="118"/>
      <c r="WRO128" s="118"/>
      <c r="WRP128" s="118"/>
      <c r="WRQ128" s="118"/>
      <c r="WRR128" s="118"/>
      <c r="WRS128" s="118"/>
      <c r="WRT128" s="118"/>
      <c r="WRU128" s="118"/>
      <c r="WRV128" s="118"/>
      <c r="WRW128" s="118"/>
      <c r="WRX128" s="118"/>
      <c r="WRY128" s="118"/>
      <c r="WRZ128" s="118"/>
      <c r="WSA128" s="118"/>
      <c r="WSB128" s="118"/>
      <c r="WSC128" s="118"/>
      <c r="WSD128" s="118"/>
      <c r="WSE128" s="118"/>
      <c r="WSF128" s="118"/>
      <c r="WSG128" s="118"/>
      <c r="WSH128" s="118"/>
      <c r="WSI128" s="118"/>
      <c r="WSJ128" s="118"/>
      <c r="WSK128" s="118"/>
      <c r="WSL128" s="118"/>
      <c r="WSM128" s="118"/>
      <c r="WSN128" s="118"/>
      <c r="WSO128" s="118"/>
      <c r="WSP128" s="118"/>
      <c r="WSQ128" s="118"/>
      <c r="WSR128" s="118"/>
      <c r="WSS128" s="118"/>
      <c r="WST128" s="118"/>
      <c r="WSU128" s="118"/>
      <c r="WSV128" s="118"/>
      <c r="WSW128" s="118"/>
      <c r="WSX128" s="118"/>
      <c r="WSY128" s="118"/>
      <c r="WSZ128" s="118"/>
      <c r="WTA128" s="118"/>
      <c r="WTB128" s="118"/>
      <c r="WTC128" s="118"/>
      <c r="WTD128" s="118"/>
      <c r="WTE128" s="118"/>
      <c r="WTF128" s="118"/>
      <c r="WTG128" s="118"/>
      <c r="WTH128" s="118"/>
      <c r="WTI128" s="118"/>
      <c r="WTJ128" s="118"/>
      <c r="WTK128" s="118"/>
      <c r="WTL128" s="118"/>
      <c r="WTM128" s="118"/>
      <c r="WTN128" s="118"/>
      <c r="WTO128" s="118"/>
      <c r="WTP128" s="118"/>
      <c r="WTQ128" s="118"/>
      <c r="WTR128" s="118"/>
      <c r="WTS128" s="118"/>
      <c r="WTT128" s="118"/>
      <c r="WTU128" s="118"/>
      <c r="WTV128" s="118"/>
      <c r="WTW128" s="118"/>
      <c r="WTX128" s="118"/>
      <c r="WTY128" s="118"/>
      <c r="WTZ128" s="118"/>
      <c r="WUA128" s="118"/>
      <c r="WUB128" s="118"/>
      <c r="WUC128" s="118"/>
      <c r="WUD128" s="118"/>
      <c r="WUE128" s="118"/>
      <c r="WUF128" s="118"/>
      <c r="WUG128" s="118"/>
      <c r="WUH128" s="118"/>
      <c r="WUI128" s="118"/>
      <c r="WUJ128" s="118"/>
      <c r="WUK128" s="118"/>
      <c r="WUL128" s="118"/>
      <c r="WUM128" s="118"/>
      <c r="WUN128" s="118"/>
      <c r="WUO128" s="118"/>
      <c r="WUP128" s="118"/>
      <c r="WUQ128" s="118"/>
      <c r="WUR128" s="118"/>
      <c r="WUS128" s="118"/>
      <c r="WUT128" s="118"/>
      <c r="WUU128" s="118"/>
      <c r="WUV128" s="118"/>
      <c r="WUW128" s="118"/>
      <c r="WUX128" s="118"/>
      <c r="WUY128" s="118"/>
      <c r="WUZ128" s="118"/>
      <c r="WVA128" s="118"/>
      <c r="WVB128" s="118"/>
      <c r="WVC128" s="118"/>
      <c r="WVD128" s="118"/>
      <c r="WVE128" s="118"/>
      <c r="WVF128" s="118"/>
      <c r="WVG128" s="118"/>
      <c r="WVH128" s="118"/>
      <c r="WVI128" s="118"/>
      <c r="WVJ128" s="118"/>
      <c r="WVK128" s="118"/>
      <c r="WVL128" s="118"/>
      <c r="WVM128" s="118"/>
      <c r="WVN128" s="118"/>
      <c r="WVO128" s="118"/>
      <c r="WVP128" s="118"/>
      <c r="WVQ128" s="118"/>
      <c r="WVR128" s="118"/>
      <c r="WVS128" s="118"/>
      <c r="WVT128" s="118"/>
      <c r="WVU128" s="118"/>
      <c r="WVV128" s="118"/>
      <c r="WVW128" s="118"/>
      <c r="WVX128" s="118"/>
      <c r="WVY128" s="118"/>
      <c r="WVZ128" s="118"/>
      <c r="WWA128" s="118"/>
      <c r="WWB128" s="118"/>
      <c r="WWC128" s="118"/>
      <c r="WWD128" s="118"/>
      <c r="WWE128" s="118"/>
      <c r="WWF128" s="118"/>
      <c r="WWG128" s="118"/>
      <c r="WWH128" s="118"/>
      <c r="WWI128" s="118"/>
      <c r="WWJ128" s="118"/>
      <c r="WWK128" s="118"/>
      <c r="WWL128" s="118"/>
      <c r="WWM128" s="118"/>
      <c r="WWN128" s="118"/>
      <c r="WWO128" s="118"/>
      <c r="WWP128" s="118"/>
      <c r="WWQ128" s="118"/>
      <c r="WWR128" s="118"/>
      <c r="WWS128" s="118"/>
      <c r="WWT128" s="118"/>
      <c r="WWU128" s="118"/>
      <c r="WWV128" s="118"/>
      <c r="WWW128" s="118"/>
      <c r="WWX128" s="118"/>
      <c r="WWY128" s="118"/>
      <c r="WWZ128" s="118"/>
      <c r="WXA128" s="118"/>
      <c r="WXB128" s="118"/>
      <c r="WXC128" s="118"/>
      <c r="WXD128" s="118"/>
      <c r="WXE128" s="118"/>
      <c r="WXF128" s="118"/>
      <c r="WXG128" s="118"/>
      <c r="WXH128" s="118"/>
      <c r="WXI128" s="118"/>
      <c r="WXJ128" s="118"/>
      <c r="WXK128" s="118"/>
      <c r="WXL128" s="118"/>
      <c r="WXM128" s="118"/>
      <c r="WXN128" s="118"/>
      <c r="WXO128" s="118"/>
      <c r="WXP128" s="118"/>
      <c r="WXQ128" s="118"/>
      <c r="WXR128" s="118"/>
      <c r="WXS128" s="118"/>
      <c r="WXT128" s="118"/>
      <c r="WXU128" s="118"/>
      <c r="WXV128" s="118"/>
      <c r="WXW128" s="118"/>
      <c r="WXX128" s="118"/>
      <c r="WXY128" s="118"/>
      <c r="WXZ128" s="118"/>
      <c r="WYA128" s="118"/>
      <c r="WYB128" s="118"/>
      <c r="WYC128" s="118"/>
      <c r="WYD128" s="118"/>
      <c r="WYE128" s="118"/>
      <c r="WYF128" s="118"/>
      <c r="WYG128" s="118"/>
      <c r="WYH128" s="118"/>
      <c r="WYI128" s="118"/>
      <c r="WYJ128" s="118"/>
      <c r="WYK128" s="118"/>
      <c r="WYL128" s="118"/>
      <c r="WYM128" s="118"/>
      <c r="WYN128" s="118"/>
      <c r="WYO128" s="118"/>
      <c r="WYP128" s="118"/>
      <c r="WYQ128" s="118"/>
      <c r="WYR128" s="118"/>
      <c r="WYS128" s="118"/>
      <c r="WYT128" s="118"/>
      <c r="WYU128" s="118"/>
      <c r="WYV128" s="118"/>
      <c r="WYW128" s="118"/>
      <c r="WYX128" s="118"/>
      <c r="WYY128" s="118"/>
      <c r="WYZ128" s="118"/>
      <c r="WZA128" s="118"/>
      <c r="WZB128" s="118"/>
      <c r="WZC128" s="118"/>
      <c r="WZD128" s="118"/>
      <c r="WZE128" s="118"/>
      <c r="WZF128" s="118"/>
      <c r="WZG128" s="118"/>
      <c r="WZH128" s="118"/>
      <c r="WZI128" s="118"/>
      <c r="WZJ128" s="118"/>
      <c r="WZK128" s="118"/>
      <c r="WZL128" s="118"/>
      <c r="WZM128" s="118"/>
      <c r="WZN128" s="118"/>
      <c r="WZO128" s="118"/>
      <c r="WZP128" s="118"/>
      <c r="WZQ128" s="118"/>
      <c r="WZR128" s="118"/>
      <c r="WZS128" s="118"/>
      <c r="WZT128" s="118"/>
      <c r="WZU128" s="118"/>
      <c r="WZV128" s="118"/>
      <c r="WZW128" s="118"/>
      <c r="WZX128" s="118"/>
      <c r="WZY128" s="118"/>
      <c r="WZZ128" s="118"/>
      <c r="XAA128" s="118"/>
      <c r="XAB128" s="118"/>
      <c r="XAC128" s="118"/>
      <c r="XAD128" s="118"/>
      <c r="XAE128" s="118"/>
      <c r="XAF128" s="118"/>
      <c r="XAG128" s="118"/>
      <c r="XAH128" s="118"/>
      <c r="XAI128" s="118"/>
      <c r="XAJ128" s="118"/>
      <c r="XAK128" s="118"/>
      <c r="XAL128" s="118"/>
      <c r="XAM128" s="118"/>
      <c r="XAN128" s="118"/>
      <c r="XAO128" s="118"/>
      <c r="XAP128" s="118"/>
      <c r="XAQ128" s="118"/>
      <c r="XAR128" s="118"/>
      <c r="XAS128" s="118"/>
      <c r="XAT128" s="118"/>
      <c r="XAU128" s="118"/>
      <c r="XAV128" s="118"/>
      <c r="XAW128" s="118"/>
      <c r="XAX128" s="118"/>
      <c r="XAY128" s="118"/>
      <c r="XAZ128" s="118"/>
      <c r="XBA128" s="118"/>
      <c r="XBB128" s="118"/>
      <c r="XBC128" s="118"/>
      <c r="XBD128" s="118"/>
      <c r="XBE128" s="118"/>
      <c r="XBF128" s="118"/>
      <c r="XBG128" s="118"/>
      <c r="XBH128" s="118"/>
      <c r="XBI128" s="118"/>
      <c r="XBJ128" s="118"/>
      <c r="XBK128" s="118"/>
      <c r="XBL128" s="118"/>
      <c r="XBM128" s="118"/>
      <c r="XBN128" s="118"/>
      <c r="XBO128" s="118"/>
      <c r="XBP128" s="118"/>
      <c r="XBQ128" s="118"/>
      <c r="XBR128" s="118"/>
      <c r="XBS128" s="118"/>
      <c r="XBT128" s="118"/>
      <c r="XBU128" s="118"/>
      <c r="XBV128" s="118"/>
      <c r="XBW128" s="118"/>
      <c r="XBX128" s="118"/>
      <c r="XBY128" s="118"/>
      <c r="XBZ128" s="118"/>
      <c r="XCA128" s="118"/>
      <c r="XCB128" s="118"/>
      <c r="XCC128" s="118"/>
      <c r="XCD128" s="118"/>
      <c r="XCE128" s="118"/>
      <c r="XCF128" s="118"/>
      <c r="XCG128" s="118"/>
      <c r="XCH128" s="118"/>
      <c r="XCI128" s="118"/>
      <c r="XCJ128" s="118"/>
      <c r="XCK128" s="118"/>
      <c r="XCL128" s="118"/>
      <c r="XCM128" s="118"/>
      <c r="XCN128" s="118"/>
      <c r="XCO128" s="118"/>
      <c r="XCP128" s="118"/>
      <c r="XCQ128" s="118"/>
      <c r="XCR128" s="118"/>
      <c r="XCS128" s="118"/>
      <c r="XCT128" s="118"/>
      <c r="XCU128" s="118"/>
      <c r="XCV128" s="118"/>
      <c r="XCW128" s="118"/>
      <c r="XCX128" s="118"/>
      <c r="XCY128" s="118"/>
      <c r="XCZ128" s="118"/>
      <c r="XDA128" s="118"/>
      <c r="XDB128" s="118"/>
      <c r="XDC128" s="118"/>
      <c r="XDD128" s="118"/>
      <c r="XDE128" s="118"/>
      <c r="XDF128" s="118"/>
      <c r="XDG128" s="118"/>
      <c r="XDH128" s="118"/>
      <c r="XDI128" s="118"/>
      <c r="XDJ128" s="118"/>
      <c r="XDK128" s="118"/>
      <c r="XDL128" s="118"/>
      <c r="XDM128" s="118"/>
      <c r="XDN128" s="118"/>
      <c r="XDO128" s="118"/>
      <c r="XDP128" s="118"/>
      <c r="XDQ128" s="118"/>
      <c r="XDR128" s="118"/>
      <c r="XDS128" s="118"/>
      <c r="XDT128" s="118"/>
      <c r="XDU128" s="118"/>
      <c r="XDV128" s="118"/>
      <c r="XDW128" s="118"/>
      <c r="XDX128" s="118"/>
      <c r="XDY128" s="118"/>
      <c r="XDZ128" s="118"/>
      <c r="XEA128" s="118"/>
      <c r="XEB128" s="118"/>
      <c r="XEC128" s="118"/>
      <c r="XED128" s="118"/>
      <c r="XEE128" s="118"/>
      <c r="XEF128" s="118"/>
      <c r="XEG128" s="118"/>
      <c r="XEH128" s="118"/>
      <c r="XEI128" s="118"/>
      <c r="XEJ128" s="118"/>
      <c r="XEK128" s="118"/>
      <c r="XEL128" s="118"/>
      <c r="XEM128" s="118"/>
      <c r="XEN128" s="118"/>
      <c r="XEO128" s="118"/>
      <c r="XEP128" s="118"/>
      <c r="XEQ128" s="118"/>
      <c r="XER128" s="118"/>
      <c r="XES128" s="118"/>
      <c r="XET128" s="118"/>
      <c r="XEU128" s="118"/>
      <c r="XEV128" s="118"/>
      <c r="XEW128" s="118"/>
      <c r="XEX128" s="118"/>
      <c r="XEY128" s="118"/>
      <c r="XEZ128" s="118"/>
      <c r="XFA128" s="118"/>
      <c r="XFB128" s="118"/>
      <c r="XFC128" s="118"/>
      <c r="XFD128" s="118"/>
    </row>
    <row r="129" spans="1:13" s="122" customFormat="1" ht="30" customHeight="1" thickTop="1" thickBot="1" x14ac:dyDescent="0.25">
      <c r="A129" s="631" t="s">
        <v>1</v>
      </c>
      <c r="B129" s="631" t="s">
        <v>0</v>
      </c>
      <c r="C129" s="631" t="s">
        <v>122</v>
      </c>
      <c r="D129" s="628" t="s">
        <v>104</v>
      </c>
      <c r="E129" s="629"/>
      <c r="F129" s="629"/>
      <c r="G129" s="630"/>
      <c r="H129" s="628" t="s">
        <v>3</v>
      </c>
      <c r="I129" s="629"/>
      <c r="J129" s="628" t="s">
        <v>105</v>
      </c>
      <c r="K129" s="629"/>
      <c r="L129" s="629"/>
      <c r="M129" s="630"/>
    </row>
    <row r="130" spans="1:13" s="122" customFormat="1" ht="34.5" customHeight="1" thickTop="1" thickBot="1" x14ac:dyDescent="0.25">
      <c r="A130" s="632"/>
      <c r="B130" s="632"/>
      <c r="C130" s="632"/>
      <c r="D130" s="194" t="s">
        <v>4</v>
      </c>
      <c r="E130" s="194" t="s">
        <v>5</v>
      </c>
      <c r="F130" s="194" t="s">
        <v>6</v>
      </c>
      <c r="G130" s="194" t="s">
        <v>7</v>
      </c>
      <c r="H130" s="194" t="s">
        <v>2</v>
      </c>
      <c r="I130" s="194" t="s">
        <v>3</v>
      </c>
      <c r="J130" s="194" t="s">
        <v>8</v>
      </c>
      <c r="K130" s="290" t="s">
        <v>9</v>
      </c>
      <c r="L130" s="290" t="s">
        <v>106</v>
      </c>
      <c r="M130" s="290" t="s">
        <v>107</v>
      </c>
    </row>
    <row r="131" spans="1:13" s="79" customFormat="1" ht="47.25" customHeight="1" thickTop="1" thickBot="1" x14ac:dyDescent="0.25">
      <c r="A131" s="593" t="s">
        <v>1203</v>
      </c>
      <c r="B131" s="593" t="s">
        <v>1305</v>
      </c>
      <c r="C131" s="535" t="s">
        <v>1306</v>
      </c>
      <c r="D131" s="593">
        <v>2</v>
      </c>
      <c r="E131" s="593">
        <v>30</v>
      </c>
      <c r="F131" s="593">
        <v>3</v>
      </c>
      <c r="G131" s="593">
        <v>848</v>
      </c>
      <c r="H131" s="197">
        <v>488673175</v>
      </c>
      <c r="I131" s="197">
        <v>188755200</v>
      </c>
      <c r="J131" s="201" t="s">
        <v>1311</v>
      </c>
      <c r="K131" s="540" t="s">
        <v>28</v>
      </c>
      <c r="L131" s="593">
        <v>18000</v>
      </c>
      <c r="M131" s="593">
        <v>6728</v>
      </c>
    </row>
    <row r="132" spans="1:13" s="79" customFormat="1" ht="36" customHeight="1" thickTop="1" thickBot="1" x14ac:dyDescent="0.25">
      <c r="A132" s="487" t="s">
        <v>1203</v>
      </c>
      <c r="B132" s="487" t="s">
        <v>1305</v>
      </c>
      <c r="C132" s="640" t="s">
        <v>43</v>
      </c>
      <c r="D132" s="487">
        <v>2</v>
      </c>
      <c r="E132" s="487">
        <v>30</v>
      </c>
      <c r="F132" s="487">
        <v>3</v>
      </c>
      <c r="G132" s="487">
        <v>520</v>
      </c>
      <c r="H132" s="197">
        <v>200000000</v>
      </c>
      <c r="I132" s="197">
        <v>125640455</v>
      </c>
      <c r="J132" s="201" t="s">
        <v>1307</v>
      </c>
      <c r="K132" s="490" t="s">
        <v>13</v>
      </c>
      <c r="L132" s="487">
        <v>3</v>
      </c>
      <c r="M132" s="487">
        <v>2</v>
      </c>
    </row>
    <row r="133" spans="1:13" s="79" customFormat="1" ht="36" customHeight="1" thickTop="1" thickBot="1" x14ac:dyDescent="0.25">
      <c r="A133" s="487" t="s">
        <v>1203</v>
      </c>
      <c r="B133" s="487" t="s">
        <v>1305</v>
      </c>
      <c r="C133" s="697"/>
      <c r="D133" s="487">
        <v>2</v>
      </c>
      <c r="E133" s="487">
        <v>30</v>
      </c>
      <c r="F133" s="487">
        <v>3</v>
      </c>
      <c r="G133" s="487">
        <v>520</v>
      </c>
      <c r="H133" s="197">
        <v>208850075</v>
      </c>
      <c r="I133" s="197">
        <v>144329765</v>
      </c>
      <c r="J133" s="201" t="s">
        <v>1308</v>
      </c>
      <c r="K133" s="490" t="s">
        <v>13</v>
      </c>
      <c r="L133" s="487">
        <v>15</v>
      </c>
      <c r="M133" s="487">
        <v>10.4</v>
      </c>
    </row>
    <row r="134" spans="1:13" s="79" customFormat="1" ht="36" customHeight="1" thickTop="1" thickBot="1" x14ac:dyDescent="0.25">
      <c r="A134" s="487" t="s">
        <v>1203</v>
      </c>
      <c r="B134" s="487" t="s">
        <v>1305</v>
      </c>
      <c r="C134" s="641"/>
      <c r="D134" s="487">
        <v>2</v>
      </c>
      <c r="E134" s="487">
        <v>30</v>
      </c>
      <c r="F134" s="487">
        <v>3</v>
      </c>
      <c r="G134" s="487">
        <v>520</v>
      </c>
      <c r="H134" s="197">
        <v>400000000</v>
      </c>
      <c r="I134" s="197">
        <v>319000000</v>
      </c>
      <c r="J134" s="201" t="s">
        <v>1309</v>
      </c>
      <c r="K134" s="490" t="s">
        <v>25</v>
      </c>
      <c r="L134" s="487">
        <v>10</v>
      </c>
      <c r="M134" s="487">
        <v>10</v>
      </c>
    </row>
    <row r="135" spans="1:13" s="79" customFormat="1" ht="36" customHeight="1" thickTop="1" thickBot="1" x14ac:dyDescent="0.25">
      <c r="A135" s="487" t="s">
        <v>1203</v>
      </c>
      <c r="B135" s="487" t="s">
        <v>1305</v>
      </c>
      <c r="C135" s="488" t="s">
        <v>2379</v>
      </c>
      <c r="D135" s="487">
        <v>2</v>
      </c>
      <c r="E135" s="487">
        <v>30</v>
      </c>
      <c r="F135" s="487">
        <v>3</v>
      </c>
      <c r="G135" s="487">
        <v>540</v>
      </c>
      <c r="H135" s="197">
        <v>331390000</v>
      </c>
      <c r="I135" s="197">
        <v>0</v>
      </c>
      <c r="J135" s="201" t="s">
        <v>1310</v>
      </c>
      <c r="K135" s="498" t="s">
        <v>2791</v>
      </c>
      <c r="L135" s="487">
        <v>180</v>
      </c>
      <c r="M135" s="487">
        <v>0</v>
      </c>
    </row>
    <row r="136" spans="1:13" s="118" customFormat="1" ht="24" customHeight="1" thickTop="1" thickBot="1" x14ac:dyDescent="0.3">
      <c r="A136" s="124"/>
      <c r="B136" s="123"/>
      <c r="C136" s="10"/>
      <c r="D136" s="4"/>
      <c r="E136" s="4"/>
      <c r="F136" s="4"/>
      <c r="G136" s="4"/>
      <c r="H136" s="10"/>
      <c r="I136" s="10"/>
      <c r="J136" s="10"/>
      <c r="K136" s="10"/>
      <c r="L136" s="10"/>
      <c r="M136" s="34"/>
    </row>
    <row r="137" spans="1:13" s="122" customFormat="1" ht="30" customHeight="1" thickTop="1" thickBot="1" x14ac:dyDescent="0.25">
      <c r="A137" s="631" t="s">
        <v>1</v>
      </c>
      <c r="B137" s="631" t="s">
        <v>0</v>
      </c>
      <c r="C137" s="631" t="s">
        <v>122</v>
      </c>
      <c r="D137" s="628" t="s">
        <v>104</v>
      </c>
      <c r="E137" s="629"/>
      <c r="F137" s="629"/>
      <c r="G137" s="630"/>
      <c r="H137" s="628" t="s">
        <v>3</v>
      </c>
      <c r="I137" s="629"/>
      <c r="J137" s="628" t="s">
        <v>105</v>
      </c>
      <c r="K137" s="629"/>
      <c r="L137" s="629"/>
      <c r="M137" s="630"/>
    </row>
    <row r="138" spans="1:13" s="122" customFormat="1" ht="34.5" customHeight="1" thickTop="1" thickBot="1" x14ac:dyDescent="0.25">
      <c r="A138" s="632"/>
      <c r="B138" s="632"/>
      <c r="C138" s="632"/>
      <c r="D138" s="194" t="s">
        <v>4</v>
      </c>
      <c r="E138" s="194" t="s">
        <v>5</v>
      </c>
      <c r="F138" s="194" t="s">
        <v>6</v>
      </c>
      <c r="G138" s="194" t="s">
        <v>7</v>
      </c>
      <c r="H138" s="194" t="s">
        <v>2</v>
      </c>
      <c r="I138" s="194" t="s">
        <v>3</v>
      </c>
      <c r="J138" s="194" t="s">
        <v>8</v>
      </c>
      <c r="K138" s="290" t="s">
        <v>9</v>
      </c>
      <c r="L138" s="290" t="s">
        <v>106</v>
      </c>
      <c r="M138" s="290" t="s">
        <v>107</v>
      </c>
    </row>
    <row r="139" spans="1:13" s="79" customFormat="1" ht="66" customHeight="1" thickTop="1" thickBot="1" x14ac:dyDescent="0.25">
      <c r="A139" s="594" t="s">
        <v>1203</v>
      </c>
      <c r="B139" s="594" t="s">
        <v>1312</v>
      </c>
      <c r="C139" s="595" t="s">
        <v>16</v>
      </c>
      <c r="D139" s="594">
        <v>2</v>
      </c>
      <c r="E139" s="594">
        <v>30</v>
      </c>
      <c r="F139" s="594">
        <v>3</v>
      </c>
      <c r="G139" s="594">
        <v>848</v>
      </c>
      <c r="H139" s="494">
        <v>680000000</v>
      </c>
      <c r="I139" s="494">
        <v>120000000</v>
      </c>
      <c r="J139" s="298" t="s">
        <v>1316</v>
      </c>
      <c r="K139" s="532" t="s">
        <v>17</v>
      </c>
      <c r="L139" s="594">
        <v>395</v>
      </c>
      <c r="M139" s="594">
        <v>140</v>
      </c>
    </row>
    <row r="140" spans="1:13" s="79" customFormat="1" ht="36" customHeight="1" thickTop="1" thickBot="1" x14ac:dyDescent="0.25">
      <c r="A140" s="483" t="s">
        <v>1203</v>
      </c>
      <c r="B140" s="483" t="s">
        <v>1312</v>
      </c>
      <c r="C140" s="640" t="s">
        <v>2380</v>
      </c>
      <c r="D140" s="483">
        <v>2</v>
      </c>
      <c r="E140" s="483">
        <v>30</v>
      </c>
      <c r="F140" s="483">
        <v>3</v>
      </c>
      <c r="G140" s="483">
        <v>240</v>
      </c>
      <c r="H140" s="494">
        <v>300000000</v>
      </c>
      <c r="I140" s="494">
        <v>3500000</v>
      </c>
      <c r="J140" s="298" t="s">
        <v>1313</v>
      </c>
      <c r="K140" s="491" t="s">
        <v>22</v>
      </c>
      <c r="L140" s="483">
        <v>68</v>
      </c>
      <c r="M140" s="483">
        <v>1</v>
      </c>
    </row>
    <row r="141" spans="1:13" s="79" customFormat="1" ht="47.25" customHeight="1" thickTop="1" thickBot="1" x14ac:dyDescent="0.25">
      <c r="A141" s="483" t="s">
        <v>1203</v>
      </c>
      <c r="B141" s="483" t="s">
        <v>1312</v>
      </c>
      <c r="C141" s="641"/>
      <c r="D141" s="483">
        <v>2</v>
      </c>
      <c r="E141" s="483">
        <v>30</v>
      </c>
      <c r="F141" s="483">
        <v>3</v>
      </c>
      <c r="G141" s="483">
        <v>520</v>
      </c>
      <c r="H141" s="494">
        <v>1324598923</v>
      </c>
      <c r="I141" s="494">
        <v>560547753</v>
      </c>
      <c r="J141" s="298" t="s">
        <v>1314</v>
      </c>
      <c r="K141" s="491" t="s">
        <v>25</v>
      </c>
      <c r="L141" s="483">
        <v>8</v>
      </c>
      <c r="M141" s="483">
        <v>4</v>
      </c>
    </row>
    <row r="142" spans="1:13" s="79" customFormat="1" ht="53.25" customHeight="1" thickTop="1" thickBot="1" x14ac:dyDescent="0.25">
      <c r="A142" s="483" t="s">
        <v>1203</v>
      </c>
      <c r="B142" s="483" t="s">
        <v>1312</v>
      </c>
      <c r="C142" s="496" t="s">
        <v>35</v>
      </c>
      <c r="D142" s="483">
        <v>2</v>
      </c>
      <c r="E142" s="483">
        <v>30</v>
      </c>
      <c r="F142" s="483">
        <v>3</v>
      </c>
      <c r="G142" s="483">
        <v>540</v>
      </c>
      <c r="H142" s="494">
        <v>270000000</v>
      </c>
      <c r="I142" s="494">
        <v>40000000</v>
      </c>
      <c r="J142" s="298" t="s">
        <v>1315</v>
      </c>
      <c r="K142" s="491" t="s">
        <v>22</v>
      </c>
      <c r="L142" s="483">
        <v>80</v>
      </c>
      <c r="M142" s="483">
        <v>12</v>
      </c>
    </row>
    <row r="143" spans="1:13" ht="15.75" thickTop="1" x14ac:dyDescent="0.25"/>
  </sheetData>
  <mergeCells count="84">
    <mergeCell ref="C140:C141"/>
    <mergeCell ref="C54:C58"/>
    <mergeCell ref="A137:A138"/>
    <mergeCell ref="D5:G5"/>
    <mergeCell ref="H5:I5"/>
    <mergeCell ref="H38:I38"/>
    <mergeCell ref="C45:C49"/>
    <mergeCell ref="C60:C61"/>
    <mergeCell ref="C137:C138"/>
    <mergeCell ref="C113:C126"/>
    <mergeCell ref="C110:C111"/>
    <mergeCell ref="C74:C102"/>
    <mergeCell ref="C132:C134"/>
    <mergeCell ref="C129:C130"/>
    <mergeCell ref="D110:G110"/>
    <mergeCell ref="H137:I137"/>
    <mergeCell ref="J5:M5"/>
    <mergeCell ref="H14:I14"/>
    <mergeCell ref="J14:M14"/>
    <mergeCell ref="H28:I28"/>
    <mergeCell ref="J28:M28"/>
    <mergeCell ref="D137:G137"/>
    <mergeCell ref="D129:G129"/>
    <mergeCell ref="J38:M38"/>
    <mergeCell ref="H51:I51"/>
    <mergeCell ref="J51:M51"/>
    <mergeCell ref="H60:I60"/>
    <mergeCell ref="J60:M60"/>
    <mergeCell ref="J137:M137"/>
    <mergeCell ref="H110:I110"/>
    <mergeCell ref="J110:M110"/>
    <mergeCell ref="H129:I129"/>
    <mergeCell ref="J129:M129"/>
    <mergeCell ref="D60:G60"/>
    <mergeCell ref="J62:J63"/>
    <mergeCell ref="H72:H73"/>
    <mergeCell ref="I72:I73"/>
    <mergeCell ref="A5:A6"/>
    <mergeCell ref="A14:A15"/>
    <mergeCell ref="A28:A29"/>
    <mergeCell ref="A38:A39"/>
    <mergeCell ref="B38:B39"/>
    <mergeCell ref="B5:B6"/>
    <mergeCell ref="A51:A52"/>
    <mergeCell ref="A60:A61"/>
    <mergeCell ref="A70:A71"/>
    <mergeCell ref="A110:A111"/>
    <mergeCell ref="A129:A130"/>
    <mergeCell ref="B51:B52"/>
    <mergeCell ref="B110:B111"/>
    <mergeCell ref="D70:G70"/>
    <mergeCell ref="C64:C67"/>
    <mergeCell ref="D72:D73"/>
    <mergeCell ref="E72:E73"/>
    <mergeCell ref="F72:F73"/>
    <mergeCell ref="G72:G73"/>
    <mergeCell ref="B137:B138"/>
    <mergeCell ref="B70:B71"/>
    <mergeCell ref="B60:B61"/>
    <mergeCell ref="B129:B130"/>
    <mergeCell ref="C5:C6"/>
    <mergeCell ref="B28:B29"/>
    <mergeCell ref="C28:C29"/>
    <mergeCell ref="B14:B15"/>
    <mergeCell ref="C14:C15"/>
    <mergeCell ref="C8:C12"/>
    <mergeCell ref="C23:C26"/>
    <mergeCell ref="C17:C22"/>
    <mergeCell ref="C31:C35"/>
    <mergeCell ref="C103:C107"/>
    <mergeCell ref="C72:C73"/>
    <mergeCell ref="C70:C71"/>
    <mergeCell ref="D14:G14"/>
    <mergeCell ref="D51:G51"/>
    <mergeCell ref="D38:G38"/>
    <mergeCell ref="D28:G28"/>
    <mergeCell ref="C38:C39"/>
    <mergeCell ref="C51:C52"/>
    <mergeCell ref="C41:C44"/>
    <mergeCell ref="J70:M70"/>
    <mergeCell ref="H62:H63"/>
    <mergeCell ref="I62:I63"/>
    <mergeCell ref="C62:C63"/>
    <mergeCell ref="H70:I70"/>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88"/>
  <sheetViews>
    <sheetView showGridLines="0" topLeftCell="A148" zoomScale="98" zoomScaleNormal="98" workbookViewId="0">
      <selection activeCell="J152" sqref="J152"/>
    </sheetView>
  </sheetViews>
  <sheetFormatPr baseColWidth="10" defaultRowHeight="15" x14ac:dyDescent="0.25"/>
  <cols>
    <col min="1" max="1" width="19.7109375" customWidth="1"/>
    <col min="2" max="2" width="19.85546875" customWidth="1"/>
    <col min="3" max="3" width="21.85546875" customWidth="1"/>
    <col min="4" max="7" width="8.7109375" customWidth="1"/>
    <col min="8" max="9" width="15.140625" customWidth="1"/>
    <col min="10" max="10" width="32.28515625" customWidth="1"/>
    <col min="11" max="11" width="17.140625" customWidth="1"/>
    <col min="12" max="13" width="15.140625" customWidth="1"/>
  </cols>
  <sheetData>
    <row r="1" spans="1:13" s="59" customFormat="1" ht="15" customHeight="1" x14ac:dyDescent="0.25"/>
    <row r="2" spans="1:13" s="59" customFormat="1" ht="15" customHeight="1" x14ac:dyDescent="0.25"/>
    <row r="3" spans="1:13" s="59" customFormat="1" ht="15" customHeight="1" x14ac:dyDescent="0.25"/>
    <row r="4" spans="1:13" s="59" customFormat="1" ht="15" customHeight="1" thickBot="1" x14ac:dyDescent="0.3"/>
    <row r="5" spans="1:13" s="59" customFormat="1" ht="30" customHeight="1" thickTop="1" thickBot="1" x14ac:dyDescent="0.3">
      <c r="A5" s="631" t="s">
        <v>1</v>
      </c>
      <c r="B5" s="631" t="s">
        <v>0</v>
      </c>
      <c r="C5" s="631" t="s">
        <v>122</v>
      </c>
      <c r="D5" s="628" t="s">
        <v>104</v>
      </c>
      <c r="E5" s="629"/>
      <c r="F5" s="629"/>
      <c r="G5" s="630"/>
      <c r="H5" s="628" t="s">
        <v>3</v>
      </c>
      <c r="I5" s="629"/>
      <c r="J5" s="628" t="s">
        <v>105</v>
      </c>
      <c r="K5" s="629"/>
      <c r="L5" s="629"/>
      <c r="M5" s="630"/>
    </row>
    <row r="6" spans="1:13" s="59" customFormat="1" ht="34.5" customHeight="1" thickTop="1" thickBot="1" x14ac:dyDescent="0.3">
      <c r="A6" s="632"/>
      <c r="B6" s="632"/>
      <c r="C6" s="632"/>
      <c r="D6" s="194" t="s">
        <v>4</v>
      </c>
      <c r="E6" s="194" t="s">
        <v>5</v>
      </c>
      <c r="F6" s="194" t="s">
        <v>6</v>
      </c>
      <c r="G6" s="194" t="s">
        <v>7</v>
      </c>
      <c r="H6" s="194" t="s">
        <v>2</v>
      </c>
      <c r="I6" s="194" t="s">
        <v>3</v>
      </c>
      <c r="J6" s="194" t="s">
        <v>8</v>
      </c>
      <c r="K6" s="290" t="s">
        <v>9</v>
      </c>
      <c r="L6" s="290" t="s">
        <v>106</v>
      </c>
      <c r="M6" s="290" t="s">
        <v>107</v>
      </c>
    </row>
    <row r="7" spans="1:13" s="59" customFormat="1" ht="34.5" customHeight="1" thickTop="1" thickBot="1" x14ac:dyDescent="0.3">
      <c r="A7" s="596" t="s">
        <v>1317</v>
      </c>
      <c r="B7" s="596" t="s">
        <v>1318</v>
      </c>
      <c r="C7" s="596" t="s">
        <v>16</v>
      </c>
      <c r="D7" s="596">
        <v>2</v>
      </c>
      <c r="E7" s="596">
        <v>30</v>
      </c>
      <c r="F7" s="596">
        <v>3</v>
      </c>
      <c r="G7" s="596">
        <v>848</v>
      </c>
      <c r="H7" s="197">
        <v>425435047</v>
      </c>
      <c r="I7" s="197">
        <v>369631500</v>
      </c>
      <c r="J7" s="201" t="s">
        <v>1328</v>
      </c>
      <c r="K7" s="540" t="s">
        <v>17</v>
      </c>
      <c r="L7" s="596">
        <v>329</v>
      </c>
      <c r="M7" s="596">
        <v>329</v>
      </c>
    </row>
    <row r="8" spans="1:13" s="59" customFormat="1" ht="36" customHeight="1" thickTop="1" thickBot="1" x14ac:dyDescent="0.3">
      <c r="A8" s="487" t="s">
        <v>1317</v>
      </c>
      <c r="B8" s="487" t="s">
        <v>1318</v>
      </c>
      <c r="C8" s="635" t="s">
        <v>1319</v>
      </c>
      <c r="D8" s="487">
        <v>2</v>
      </c>
      <c r="E8" s="487">
        <v>30</v>
      </c>
      <c r="F8" s="487">
        <v>3</v>
      </c>
      <c r="G8" s="487">
        <v>520</v>
      </c>
      <c r="H8" s="197">
        <v>125566590</v>
      </c>
      <c r="I8" s="197">
        <v>125566590</v>
      </c>
      <c r="J8" s="201" t="s">
        <v>1320</v>
      </c>
      <c r="K8" s="490" t="s">
        <v>25</v>
      </c>
      <c r="L8" s="487">
        <v>1</v>
      </c>
      <c r="M8" s="487">
        <v>1</v>
      </c>
    </row>
    <row r="9" spans="1:13" s="59" customFormat="1" ht="36" customHeight="1" thickTop="1" thickBot="1" x14ac:dyDescent="0.3">
      <c r="A9" s="487" t="s">
        <v>1317</v>
      </c>
      <c r="B9" s="487" t="s">
        <v>1318</v>
      </c>
      <c r="C9" s="636"/>
      <c r="D9" s="487">
        <v>2</v>
      </c>
      <c r="E9" s="487">
        <v>30</v>
      </c>
      <c r="F9" s="593">
        <v>3</v>
      </c>
      <c r="G9" s="487">
        <v>520</v>
      </c>
      <c r="H9" s="197">
        <v>270000000</v>
      </c>
      <c r="I9" s="197">
        <v>261866175</v>
      </c>
      <c r="J9" s="201" t="s">
        <v>1321</v>
      </c>
      <c r="K9" s="490" t="s">
        <v>18</v>
      </c>
      <c r="L9" s="487">
        <v>4</v>
      </c>
      <c r="M9" s="487">
        <v>3</v>
      </c>
    </row>
    <row r="10" spans="1:13" s="59" customFormat="1" ht="36" customHeight="1" thickTop="1" thickBot="1" x14ac:dyDescent="0.3">
      <c r="A10" s="487" t="s">
        <v>1317</v>
      </c>
      <c r="B10" s="487" t="s">
        <v>1318</v>
      </c>
      <c r="C10" s="636"/>
      <c r="D10" s="487">
        <v>2</v>
      </c>
      <c r="E10" s="487">
        <v>30</v>
      </c>
      <c r="F10" s="593">
        <v>3</v>
      </c>
      <c r="G10" s="487">
        <v>520</v>
      </c>
      <c r="H10" s="197">
        <v>390000000</v>
      </c>
      <c r="I10" s="197">
        <v>360222978</v>
      </c>
      <c r="J10" s="201" t="s">
        <v>1322</v>
      </c>
      <c r="K10" s="490" t="s">
        <v>2406</v>
      </c>
      <c r="L10" s="487">
        <v>4</v>
      </c>
      <c r="M10" s="487">
        <v>3</v>
      </c>
    </row>
    <row r="11" spans="1:13" s="59" customFormat="1" ht="36" customHeight="1" thickTop="1" thickBot="1" x14ac:dyDescent="0.3">
      <c r="A11" s="487" t="s">
        <v>1317</v>
      </c>
      <c r="B11" s="487" t="s">
        <v>1318</v>
      </c>
      <c r="C11" s="636"/>
      <c r="D11" s="487">
        <v>2</v>
      </c>
      <c r="E11" s="487">
        <v>30</v>
      </c>
      <c r="F11" s="593">
        <v>3</v>
      </c>
      <c r="G11" s="487">
        <v>520</v>
      </c>
      <c r="H11" s="197">
        <v>60040264</v>
      </c>
      <c r="I11" s="197">
        <v>53067295</v>
      </c>
      <c r="J11" s="201" t="s">
        <v>1323</v>
      </c>
      <c r="K11" s="490" t="s">
        <v>11</v>
      </c>
      <c r="L11" s="487">
        <v>606.64</v>
      </c>
      <c r="M11" s="487">
        <v>606.64</v>
      </c>
    </row>
    <row r="12" spans="1:13" s="59" customFormat="1" ht="36" customHeight="1" thickTop="1" thickBot="1" x14ac:dyDescent="0.3">
      <c r="A12" s="487" t="s">
        <v>1317</v>
      </c>
      <c r="B12" s="487" t="s">
        <v>1318</v>
      </c>
      <c r="C12" s="636"/>
      <c r="D12" s="487">
        <v>2</v>
      </c>
      <c r="E12" s="487">
        <v>30</v>
      </c>
      <c r="F12" s="593">
        <v>3</v>
      </c>
      <c r="G12" s="487">
        <v>520</v>
      </c>
      <c r="H12" s="197">
        <v>18532785</v>
      </c>
      <c r="I12" s="197">
        <v>18532785</v>
      </c>
      <c r="J12" s="201" t="s">
        <v>1324</v>
      </c>
      <c r="K12" s="490" t="s">
        <v>2381</v>
      </c>
      <c r="L12" s="487">
        <v>48</v>
      </c>
      <c r="M12" s="487">
        <v>48</v>
      </c>
    </row>
    <row r="13" spans="1:13" s="59" customFormat="1" ht="36" customHeight="1" thickTop="1" thickBot="1" x14ac:dyDescent="0.3">
      <c r="A13" s="487" t="s">
        <v>1317</v>
      </c>
      <c r="B13" s="487" t="s">
        <v>1318</v>
      </c>
      <c r="C13" s="636"/>
      <c r="D13" s="487">
        <v>2</v>
      </c>
      <c r="E13" s="487">
        <v>30</v>
      </c>
      <c r="F13" s="593">
        <v>3</v>
      </c>
      <c r="G13" s="487">
        <v>520</v>
      </c>
      <c r="H13" s="197">
        <v>58599550</v>
      </c>
      <c r="I13" s="197">
        <v>58599550</v>
      </c>
      <c r="J13" s="201" t="s">
        <v>1325</v>
      </c>
      <c r="K13" s="540" t="s">
        <v>2381</v>
      </c>
      <c r="L13" s="487">
        <v>58</v>
      </c>
      <c r="M13" s="487">
        <v>58</v>
      </c>
    </row>
    <row r="14" spans="1:13" s="59" customFormat="1" ht="36" customHeight="1" thickTop="1" thickBot="1" x14ac:dyDescent="0.3">
      <c r="A14" s="487" t="s">
        <v>1317</v>
      </c>
      <c r="B14" s="487" t="s">
        <v>1318</v>
      </c>
      <c r="C14" s="636"/>
      <c r="D14" s="487">
        <v>2</v>
      </c>
      <c r="E14" s="487">
        <v>30</v>
      </c>
      <c r="F14" s="593">
        <v>3</v>
      </c>
      <c r="G14" s="487">
        <v>520</v>
      </c>
      <c r="H14" s="197">
        <v>25864488</v>
      </c>
      <c r="I14" s="197">
        <v>25864488</v>
      </c>
      <c r="J14" s="201" t="s">
        <v>1326</v>
      </c>
      <c r="K14" s="540" t="s">
        <v>2381</v>
      </c>
      <c r="L14" s="487">
        <v>61</v>
      </c>
      <c r="M14" s="487">
        <v>61</v>
      </c>
    </row>
    <row r="15" spans="1:13" s="59" customFormat="1" ht="36" customHeight="1" thickTop="1" thickBot="1" x14ac:dyDescent="0.3">
      <c r="A15" s="487" t="s">
        <v>1317</v>
      </c>
      <c r="B15" s="487" t="s">
        <v>1318</v>
      </c>
      <c r="C15" s="637"/>
      <c r="D15" s="487">
        <v>2</v>
      </c>
      <c r="E15" s="487">
        <v>30</v>
      </c>
      <c r="F15" s="593">
        <v>3</v>
      </c>
      <c r="G15" s="487">
        <v>520</v>
      </c>
      <c r="H15" s="197">
        <v>44078100</v>
      </c>
      <c r="I15" s="197">
        <v>44078100</v>
      </c>
      <c r="J15" s="201" t="s">
        <v>1327</v>
      </c>
      <c r="K15" s="540" t="s">
        <v>2381</v>
      </c>
      <c r="L15" s="487">
        <v>198.2</v>
      </c>
      <c r="M15" s="487">
        <v>198.2</v>
      </c>
    </row>
    <row r="16" spans="1:13" s="147" customFormat="1" ht="21.6" customHeight="1" thickTop="1" thickBot="1" x14ac:dyDescent="0.3">
      <c r="A16" s="132"/>
      <c r="B16" s="299"/>
      <c r="C16" s="129"/>
      <c r="D16" s="20"/>
      <c r="E16" s="20"/>
      <c r="F16" s="20"/>
      <c r="G16" s="20"/>
      <c r="H16" s="146"/>
      <c r="I16" s="146"/>
      <c r="J16" s="129"/>
      <c r="K16" s="20"/>
      <c r="L16" s="22"/>
      <c r="M16" s="22"/>
    </row>
    <row r="17" spans="1:13" s="59" customFormat="1" ht="30" customHeight="1" thickTop="1" thickBot="1" x14ac:dyDescent="0.3">
      <c r="A17" s="631" t="s">
        <v>1</v>
      </c>
      <c r="B17" s="631" t="s">
        <v>0</v>
      </c>
      <c r="C17" s="631" t="s">
        <v>122</v>
      </c>
      <c r="D17" s="628" t="s">
        <v>104</v>
      </c>
      <c r="E17" s="629"/>
      <c r="F17" s="629"/>
      <c r="G17" s="630"/>
      <c r="H17" s="628" t="s">
        <v>3</v>
      </c>
      <c r="I17" s="629"/>
      <c r="J17" s="628" t="s">
        <v>105</v>
      </c>
      <c r="K17" s="629"/>
      <c r="L17" s="629"/>
      <c r="M17" s="630"/>
    </row>
    <row r="18" spans="1:13" s="59" customFormat="1" ht="34.5" customHeight="1" thickTop="1" thickBot="1" x14ac:dyDescent="0.3">
      <c r="A18" s="632"/>
      <c r="B18" s="632"/>
      <c r="C18" s="632"/>
      <c r="D18" s="194" t="s">
        <v>4</v>
      </c>
      <c r="E18" s="194" t="s">
        <v>5</v>
      </c>
      <c r="F18" s="194" t="s">
        <v>6</v>
      </c>
      <c r="G18" s="194" t="s">
        <v>7</v>
      </c>
      <c r="H18" s="194" t="s">
        <v>2</v>
      </c>
      <c r="I18" s="194" t="s">
        <v>3</v>
      </c>
      <c r="J18" s="194" t="s">
        <v>8</v>
      </c>
      <c r="K18" s="290" t="s">
        <v>9</v>
      </c>
      <c r="L18" s="290" t="s">
        <v>106</v>
      </c>
      <c r="M18" s="290" t="s">
        <v>107</v>
      </c>
    </row>
    <row r="19" spans="1:13" s="59" customFormat="1" ht="53.25" customHeight="1" thickTop="1" thickBot="1" x14ac:dyDescent="0.3">
      <c r="A19" s="487" t="s">
        <v>1317</v>
      </c>
      <c r="B19" s="487" t="s">
        <v>1329</v>
      </c>
      <c r="C19" s="487" t="s">
        <v>16</v>
      </c>
      <c r="D19" s="487">
        <v>3</v>
      </c>
      <c r="E19" s="487">
        <v>30</v>
      </c>
      <c r="F19" s="487">
        <v>3</v>
      </c>
      <c r="G19" s="487">
        <v>848</v>
      </c>
      <c r="H19" s="197">
        <v>474481281</v>
      </c>
      <c r="I19" s="197">
        <v>449641262</v>
      </c>
      <c r="J19" s="201" t="s">
        <v>1330</v>
      </c>
      <c r="K19" s="540" t="s">
        <v>17</v>
      </c>
      <c r="L19" s="487">
        <v>190</v>
      </c>
      <c r="M19" s="487">
        <v>190</v>
      </c>
    </row>
    <row r="20" spans="1:13" s="59" customFormat="1" ht="36" customHeight="1" thickTop="1" thickBot="1" x14ac:dyDescent="0.3">
      <c r="A20" s="487" t="s">
        <v>1317</v>
      </c>
      <c r="B20" s="487" t="s">
        <v>1329</v>
      </c>
      <c r="C20" s="635" t="s">
        <v>432</v>
      </c>
      <c r="D20" s="487">
        <v>3</v>
      </c>
      <c r="E20" s="487">
        <v>30</v>
      </c>
      <c r="F20" s="487">
        <v>3</v>
      </c>
      <c r="G20" s="487">
        <v>520</v>
      </c>
      <c r="H20" s="197">
        <v>573000000</v>
      </c>
      <c r="I20" s="197">
        <v>572395718</v>
      </c>
      <c r="J20" s="201" t="s">
        <v>1331</v>
      </c>
      <c r="K20" s="540" t="s">
        <v>13</v>
      </c>
      <c r="L20" s="487">
        <v>2</v>
      </c>
      <c r="M20" s="487">
        <v>0</v>
      </c>
    </row>
    <row r="21" spans="1:13" s="59" customFormat="1" ht="36" customHeight="1" thickTop="1" thickBot="1" x14ac:dyDescent="0.3">
      <c r="A21" s="487" t="s">
        <v>1317</v>
      </c>
      <c r="B21" s="487" t="s">
        <v>1329</v>
      </c>
      <c r="C21" s="636"/>
      <c r="D21" s="487">
        <v>3</v>
      </c>
      <c r="E21" s="487">
        <v>30</v>
      </c>
      <c r="F21" s="487">
        <v>3</v>
      </c>
      <c r="G21" s="487">
        <v>520</v>
      </c>
      <c r="H21" s="197">
        <v>135000000</v>
      </c>
      <c r="I21" s="197">
        <v>0</v>
      </c>
      <c r="J21" s="201" t="s">
        <v>1332</v>
      </c>
      <c r="K21" s="540" t="s">
        <v>13</v>
      </c>
      <c r="L21" s="487">
        <v>0</v>
      </c>
      <c r="M21" s="487">
        <v>0</v>
      </c>
    </row>
    <row r="22" spans="1:13" s="59" customFormat="1" ht="46.5" customHeight="1" thickTop="1" thickBot="1" x14ac:dyDescent="0.3">
      <c r="A22" s="487" t="s">
        <v>1317</v>
      </c>
      <c r="B22" s="487" t="s">
        <v>1329</v>
      </c>
      <c r="C22" s="637"/>
      <c r="D22" s="487">
        <v>3</v>
      </c>
      <c r="E22" s="487">
        <v>30</v>
      </c>
      <c r="F22" s="487">
        <v>3</v>
      </c>
      <c r="G22" s="487">
        <v>520</v>
      </c>
      <c r="H22" s="197">
        <v>119468801</v>
      </c>
      <c r="I22" s="197">
        <v>63647960</v>
      </c>
      <c r="J22" s="201" t="s">
        <v>1333</v>
      </c>
      <c r="K22" s="540" t="s">
        <v>11</v>
      </c>
      <c r="L22" s="487">
        <v>1867</v>
      </c>
      <c r="M22" s="487">
        <v>994</v>
      </c>
    </row>
    <row r="23" spans="1:13" s="59" customFormat="1" ht="46.5" customHeight="1" thickTop="1" thickBot="1" x14ac:dyDescent="0.3">
      <c r="A23" s="487" t="s">
        <v>1317</v>
      </c>
      <c r="B23" s="487" t="s">
        <v>1329</v>
      </c>
      <c r="C23" s="487" t="s">
        <v>433</v>
      </c>
      <c r="D23" s="487">
        <v>3</v>
      </c>
      <c r="E23" s="487">
        <v>30</v>
      </c>
      <c r="F23" s="487">
        <v>3</v>
      </c>
      <c r="G23" s="487">
        <v>540</v>
      </c>
      <c r="H23" s="197">
        <v>312701052</v>
      </c>
      <c r="I23" s="197">
        <v>0</v>
      </c>
      <c r="J23" s="201" t="s">
        <v>1334</v>
      </c>
      <c r="K23" s="540" t="s">
        <v>15</v>
      </c>
      <c r="L23" s="487">
        <v>2</v>
      </c>
      <c r="M23" s="487">
        <v>0</v>
      </c>
    </row>
    <row r="24" spans="1:13" s="147" customFormat="1" ht="14.25" thickTop="1" thickBot="1" x14ac:dyDescent="0.3">
      <c r="A24" s="148"/>
      <c r="B24" s="301"/>
      <c r="C24" s="129"/>
      <c r="D24" s="21"/>
      <c r="E24" s="21"/>
      <c r="F24" s="21"/>
      <c r="G24" s="21"/>
      <c r="H24" s="25"/>
      <c r="I24" s="149"/>
      <c r="J24" s="21"/>
      <c r="K24" s="21"/>
      <c r="L24" s="25"/>
      <c r="M24" s="25"/>
    </row>
    <row r="25" spans="1:13" s="59" customFormat="1" ht="30" customHeight="1" thickTop="1" thickBot="1" x14ac:dyDescent="0.3">
      <c r="A25" s="631" t="s">
        <v>1</v>
      </c>
      <c r="B25" s="631" t="s">
        <v>0</v>
      </c>
      <c r="C25" s="631" t="s">
        <v>122</v>
      </c>
      <c r="D25" s="628" t="s">
        <v>104</v>
      </c>
      <c r="E25" s="629"/>
      <c r="F25" s="629"/>
      <c r="G25" s="630"/>
      <c r="H25" s="628" t="s">
        <v>3</v>
      </c>
      <c r="I25" s="629"/>
      <c r="J25" s="628" t="s">
        <v>105</v>
      </c>
      <c r="K25" s="629"/>
      <c r="L25" s="629"/>
      <c r="M25" s="630"/>
    </row>
    <row r="26" spans="1:13" s="59" customFormat="1" ht="34.5" customHeight="1" thickTop="1" thickBot="1" x14ac:dyDescent="0.3">
      <c r="A26" s="655"/>
      <c r="B26" s="655"/>
      <c r="C26" s="655"/>
      <c r="D26" s="482" t="s">
        <v>4</v>
      </c>
      <c r="E26" s="482" t="s">
        <v>5</v>
      </c>
      <c r="F26" s="482" t="s">
        <v>6</v>
      </c>
      <c r="G26" s="482" t="s">
        <v>7</v>
      </c>
      <c r="H26" s="482" t="s">
        <v>2</v>
      </c>
      <c r="I26" s="482" t="s">
        <v>3</v>
      </c>
      <c r="J26" s="482" t="s">
        <v>8</v>
      </c>
      <c r="K26" s="290" t="s">
        <v>9</v>
      </c>
      <c r="L26" s="290" t="s">
        <v>106</v>
      </c>
      <c r="M26" s="290" t="s">
        <v>107</v>
      </c>
    </row>
    <row r="27" spans="1:13" s="59" customFormat="1" ht="49.5" customHeight="1" thickTop="1" thickBot="1" x14ac:dyDescent="0.3">
      <c r="A27" s="487" t="s">
        <v>1317</v>
      </c>
      <c r="B27" s="487" t="s">
        <v>1335</v>
      </c>
      <c r="C27" s="635" t="s">
        <v>16</v>
      </c>
      <c r="D27" s="487">
        <v>2</v>
      </c>
      <c r="E27" s="487">
        <v>30</v>
      </c>
      <c r="F27" s="487">
        <v>3</v>
      </c>
      <c r="G27" s="487">
        <v>848</v>
      </c>
      <c r="H27" s="640">
        <v>495845541</v>
      </c>
      <c r="I27" s="640">
        <v>120697500</v>
      </c>
      <c r="J27" s="698" t="s">
        <v>1336</v>
      </c>
      <c r="K27" s="491" t="s">
        <v>17</v>
      </c>
      <c r="L27" s="487">
        <v>203</v>
      </c>
      <c r="M27" s="487">
        <v>85</v>
      </c>
    </row>
    <row r="28" spans="1:13" s="59" customFormat="1" ht="49.5" customHeight="1" thickTop="1" thickBot="1" x14ac:dyDescent="0.3">
      <c r="A28" s="487" t="s">
        <v>1317</v>
      </c>
      <c r="B28" s="487" t="s">
        <v>1335</v>
      </c>
      <c r="C28" s="637"/>
      <c r="D28" s="487">
        <v>2</v>
      </c>
      <c r="E28" s="487">
        <v>30</v>
      </c>
      <c r="F28" s="487">
        <v>3</v>
      </c>
      <c r="G28" s="487">
        <v>848</v>
      </c>
      <c r="H28" s="641"/>
      <c r="I28" s="641"/>
      <c r="J28" s="699"/>
      <c r="K28" s="491" t="s">
        <v>28</v>
      </c>
      <c r="L28" s="487">
        <v>40600</v>
      </c>
      <c r="M28" s="487">
        <v>17250</v>
      </c>
    </row>
    <row r="29" spans="1:13" s="59" customFormat="1" ht="49.5" customHeight="1" thickTop="1" thickBot="1" x14ac:dyDescent="0.3">
      <c r="A29" s="487" t="s">
        <v>1317</v>
      </c>
      <c r="B29" s="487" t="s">
        <v>1335</v>
      </c>
      <c r="C29" s="635" t="s">
        <v>24</v>
      </c>
      <c r="D29" s="487">
        <v>2</v>
      </c>
      <c r="E29" s="487">
        <v>30</v>
      </c>
      <c r="F29" s="487">
        <v>3</v>
      </c>
      <c r="G29" s="487">
        <v>520</v>
      </c>
      <c r="H29" s="197">
        <v>122640298</v>
      </c>
      <c r="I29" s="197">
        <v>0</v>
      </c>
      <c r="J29" s="201" t="s">
        <v>1337</v>
      </c>
      <c r="K29" s="491" t="s">
        <v>110</v>
      </c>
      <c r="L29" s="487">
        <v>1</v>
      </c>
      <c r="M29" s="487">
        <v>0</v>
      </c>
    </row>
    <row r="30" spans="1:13" s="59" customFormat="1" ht="78" customHeight="1" thickTop="1" thickBot="1" x14ac:dyDescent="0.3">
      <c r="A30" s="487" t="s">
        <v>1317</v>
      </c>
      <c r="B30" s="487" t="s">
        <v>1335</v>
      </c>
      <c r="C30" s="636"/>
      <c r="D30" s="487">
        <v>2</v>
      </c>
      <c r="E30" s="487">
        <v>30</v>
      </c>
      <c r="F30" s="487">
        <v>3</v>
      </c>
      <c r="G30" s="487">
        <v>520</v>
      </c>
      <c r="H30" s="197">
        <v>519500000</v>
      </c>
      <c r="I30" s="197">
        <v>86090991</v>
      </c>
      <c r="J30" s="201" t="s">
        <v>1338</v>
      </c>
      <c r="K30" s="491" t="s">
        <v>25</v>
      </c>
      <c r="L30" s="487">
        <v>18</v>
      </c>
      <c r="M30" s="487">
        <v>8</v>
      </c>
    </row>
    <row r="31" spans="1:13" s="59" customFormat="1" ht="61.5" customHeight="1" thickTop="1" thickBot="1" x14ac:dyDescent="0.3">
      <c r="A31" s="487" t="s">
        <v>1317</v>
      </c>
      <c r="B31" s="487" t="s">
        <v>1335</v>
      </c>
      <c r="C31" s="636"/>
      <c r="D31" s="487">
        <v>2</v>
      </c>
      <c r="E31" s="487">
        <v>30</v>
      </c>
      <c r="F31" s="487">
        <v>3</v>
      </c>
      <c r="G31" s="487">
        <v>520</v>
      </c>
      <c r="H31" s="197">
        <v>278221198</v>
      </c>
      <c r="I31" s="197">
        <v>0</v>
      </c>
      <c r="J31" s="201" t="s">
        <v>1339</v>
      </c>
      <c r="K31" s="491" t="s">
        <v>25</v>
      </c>
      <c r="L31" s="487">
        <v>6</v>
      </c>
      <c r="M31" s="487">
        <v>0</v>
      </c>
    </row>
    <row r="32" spans="1:13" s="59" customFormat="1" ht="49.5" customHeight="1" thickTop="1" thickBot="1" x14ac:dyDescent="0.3">
      <c r="A32" s="487" t="s">
        <v>1317</v>
      </c>
      <c r="B32" s="487" t="s">
        <v>1335</v>
      </c>
      <c r="C32" s="637"/>
      <c r="D32" s="487">
        <v>2</v>
      </c>
      <c r="E32" s="487">
        <v>30</v>
      </c>
      <c r="F32" s="487">
        <v>3</v>
      </c>
      <c r="G32" s="487">
        <v>520</v>
      </c>
      <c r="H32" s="197">
        <v>84000000</v>
      </c>
      <c r="I32" s="197">
        <v>0</v>
      </c>
      <c r="J32" s="201" t="s">
        <v>1340</v>
      </c>
      <c r="K32" s="491" t="s">
        <v>11</v>
      </c>
      <c r="L32" s="487">
        <v>1500</v>
      </c>
      <c r="M32" s="487">
        <v>0</v>
      </c>
    </row>
    <row r="33" spans="1:13" s="59" customFormat="1" ht="49.5" customHeight="1" thickTop="1" thickBot="1" x14ac:dyDescent="0.3">
      <c r="A33" s="487" t="s">
        <v>1317</v>
      </c>
      <c r="B33" s="487" t="s">
        <v>1335</v>
      </c>
      <c r="C33" s="635" t="s">
        <v>79</v>
      </c>
      <c r="D33" s="487">
        <v>2</v>
      </c>
      <c r="E33" s="487">
        <v>30</v>
      </c>
      <c r="F33" s="487">
        <v>3</v>
      </c>
      <c r="G33" s="487">
        <v>530</v>
      </c>
      <c r="H33" s="197">
        <v>0</v>
      </c>
      <c r="I33" s="197">
        <v>0</v>
      </c>
      <c r="J33" s="201" t="s">
        <v>1341</v>
      </c>
      <c r="K33" s="491" t="s">
        <v>15</v>
      </c>
      <c r="L33" s="487">
        <v>0</v>
      </c>
      <c r="M33" s="487">
        <v>0</v>
      </c>
    </row>
    <row r="34" spans="1:13" s="59" customFormat="1" ht="49.5" customHeight="1" thickTop="1" thickBot="1" x14ac:dyDescent="0.3">
      <c r="A34" s="487" t="s">
        <v>1317</v>
      </c>
      <c r="B34" s="487" t="s">
        <v>1335</v>
      </c>
      <c r="C34" s="636"/>
      <c r="D34" s="487">
        <v>2</v>
      </c>
      <c r="E34" s="487">
        <v>30</v>
      </c>
      <c r="F34" s="487">
        <v>3</v>
      </c>
      <c r="G34" s="487">
        <v>540</v>
      </c>
      <c r="H34" s="197">
        <v>0</v>
      </c>
      <c r="I34" s="197">
        <v>0</v>
      </c>
      <c r="J34" s="201" t="s">
        <v>1342</v>
      </c>
      <c r="K34" s="491" t="s">
        <v>2796</v>
      </c>
      <c r="L34" s="487">
        <v>0</v>
      </c>
      <c r="M34" s="487">
        <v>0</v>
      </c>
    </row>
    <row r="35" spans="1:13" s="59" customFormat="1" ht="49.5" customHeight="1" thickTop="1" thickBot="1" x14ac:dyDescent="0.3">
      <c r="A35" s="487" t="s">
        <v>1317</v>
      </c>
      <c r="B35" s="487" t="s">
        <v>1335</v>
      </c>
      <c r="C35" s="637"/>
      <c r="D35" s="487">
        <v>2</v>
      </c>
      <c r="E35" s="487">
        <v>30</v>
      </c>
      <c r="F35" s="487">
        <v>3</v>
      </c>
      <c r="G35" s="487">
        <v>590</v>
      </c>
      <c r="H35" s="197">
        <v>0</v>
      </c>
      <c r="I35" s="197">
        <v>0</v>
      </c>
      <c r="J35" s="201" t="s">
        <v>1343</v>
      </c>
      <c r="K35" s="491" t="s">
        <v>18</v>
      </c>
      <c r="L35" s="487">
        <v>0</v>
      </c>
      <c r="M35" s="487">
        <v>0</v>
      </c>
    </row>
    <row r="36" spans="1:13" s="147" customFormat="1" ht="19.149999999999999" customHeight="1" thickTop="1" thickBot="1" x14ac:dyDescent="0.3">
      <c r="A36" s="306"/>
      <c r="B36" s="304"/>
      <c r="C36" s="174"/>
      <c r="D36" s="151"/>
      <c r="E36" s="151"/>
      <c r="F36" s="151"/>
      <c r="G36" s="151"/>
      <c r="H36" s="151"/>
      <c r="I36" s="151"/>
      <c r="J36" s="174"/>
      <c r="K36" s="151"/>
      <c r="L36" s="151"/>
      <c r="M36" s="151"/>
    </row>
    <row r="37" spans="1:13" s="59" customFormat="1" ht="30" customHeight="1" thickTop="1" thickBot="1" x14ac:dyDescent="0.3">
      <c r="A37" s="631" t="s">
        <v>1</v>
      </c>
      <c r="B37" s="631" t="s">
        <v>0</v>
      </c>
      <c r="C37" s="631" t="s">
        <v>122</v>
      </c>
      <c r="D37" s="628" t="s">
        <v>104</v>
      </c>
      <c r="E37" s="629"/>
      <c r="F37" s="629"/>
      <c r="G37" s="630"/>
      <c r="H37" s="628" t="s">
        <v>3</v>
      </c>
      <c r="I37" s="629"/>
      <c r="J37" s="628" t="s">
        <v>105</v>
      </c>
      <c r="K37" s="629"/>
      <c r="L37" s="629"/>
      <c r="M37" s="630"/>
    </row>
    <row r="38" spans="1:13" s="59" customFormat="1" ht="34.5" customHeight="1" thickTop="1" thickBot="1" x14ac:dyDescent="0.3">
      <c r="A38" s="655"/>
      <c r="B38" s="655"/>
      <c r="C38" s="655"/>
      <c r="D38" s="482" t="s">
        <v>4</v>
      </c>
      <c r="E38" s="482" t="s">
        <v>5</v>
      </c>
      <c r="F38" s="482" t="s">
        <v>6</v>
      </c>
      <c r="G38" s="482" t="s">
        <v>7</v>
      </c>
      <c r="H38" s="482" t="s">
        <v>2</v>
      </c>
      <c r="I38" s="482" t="s">
        <v>3</v>
      </c>
      <c r="J38" s="482" t="s">
        <v>8</v>
      </c>
      <c r="K38" s="290" t="s">
        <v>9</v>
      </c>
      <c r="L38" s="290" t="s">
        <v>106</v>
      </c>
      <c r="M38" s="290" t="s">
        <v>107</v>
      </c>
    </row>
    <row r="39" spans="1:13" s="59" customFormat="1" ht="54" customHeight="1" thickTop="1" thickBot="1" x14ac:dyDescent="0.3">
      <c r="A39" s="487" t="s">
        <v>1317</v>
      </c>
      <c r="B39" s="487" t="s">
        <v>1344</v>
      </c>
      <c r="C39" s="487" t="s">
        <v>16</v>
      </c>
      <c r="D39" s="487">
        <v>2</v>
      </c>
      <c r="E39" s="487">
        <v>30</v>
      </c>
      <c r="F39" s="487">
        <v>3</v>
      </c>
      <c r="G39" s="487">
        <v>848</v>
      </c>
      <c r="H39" s="197">
        <v>490035725</v>
      </c>
      <c r="I39" s="197">
        <v>257920200</v>
      </c>
      <c r="J39" s="201" t="s">
        <v>1346</v>
      </c>
      <c r="K39" s="491" t="s">
        <v>17</v>
      </c>
      <c r="L39" s="487">
        <v>270</v>
      </c>
      <c r="M39" s="487">
        <v>270</v>
      </c>
    </row>
    <row r="40" spans="1:13" s="59" customFormat="1" ht="48" customHeight="1" thickTop="1" thickBot="1" x14ac:dyDescent="0.3">
      <c r="A40" s="487" t="s">
        <v>1317</v>
      </c>
      <c r="B40" s="487" t="s">
        <v>1344</v>
      </c>
      <c r="C40" s="635" t="s">
        <v>1345</v>
      </c>
      <c r="D40" s="487">
        <v>2</v>
      </c>
      <c r="E40" s="487">
        <v>30</v>
      </c>
      <c r="F40" s="487">
        <v>3</v>
      </c>
      <c r="G40" s="487">
        <v>520</v>
      </c>
      <c r="H40" s="197">
        <v>60000000</v>
      </c>
      <c r="I40" s="197">
        <v>50022960</v>
      </c>
      <c r="J40" s="201" t="s">
        <v>1347</v>
      </c>
      <c r="K40" s="491" t="s">
        <v>34</v>
      </c>
      <c r="L40" s="487">
        <v>1</v>
      </c>
      <c r="M40" s="487">
        <v>1</v>
      </c>
    </row>
    <row r="41" spans="1:13" s="59" customFormat="1" ht="72" customHeight="1" thickTop="1" thickBot="1" x14ac:dyDescent="0.3">
      <c r="A41" s="487" t="s">
        <v>1317</v>
      </c>
      <c r="B41" s="487" t="s">
        <v>1344</v>
      </c>
      <c r="C41" s="636"/>
      <c r="D41" s="487">
        <v>2</v>
      </c>
      <c r="E41" s="487">
        <v>30</v>
      </c>
      <c r="F41" s="487">
        <v>3</v>
      </c>
      <c r="G41" s="487">
        <v>520</v>
      </c>
      <c r="H41" s="197">
        <v>803416695</v>
      </c>
      <c r="I41" s="197">
        <v>763060650</v>
      </c>
      <c r="J41" s="201" t="s">
        <v>1348</v>
      </c>
      <c r="K41" s="491" t="s">
        <v>25</v>
      </c>
      <c r="L41" s="487">
        <v>5</v>
      </c>
      <c r="M41" s="487">
        <v>5</v>
      </c>
    </row>
    <row r="42" spans="1:13" s="59" customFormat="1" ht="46.5" customHeight="1" thickTop="1" thickBot="1" x14ac:dyDescent="0.3">
      <c r="A42" s="487" t="s">
        <v>1317</v>
      </c>
      <c r="B42" s="487" t="s">
        <v>1344</v>
      </c>
      <c r="C42" s="636"/>
      <c r="D42" s="487">
        <v>2</v>
      </c>
      <c r="E42" s="487">
        <v>30</v>
      </c>
      <c r="F42" s="487">
        <v>3</v>
      </c>
      <c r="G42" s="487">
        <v>520</v>
      </c>
      <c r="H42" s="197">
        <v>140000000</v>
      </c>
      <c r="I42" s="197">
        <v>136256812</v>
      </c>
      <c r="J42" s="201" t="s">
        <v>1349</v>
      </c>
      <c r="K42" s="491" t="s">
        <v>2406</v>
      </c>
      <c r="L42" s="487">
        <v>1</v>
      </c>
      <c r="M42" s="487">
        <v>1</v>
      </c>
    </row>
    <row r="43" spans="1:13" s="59" customFormat="1" ht="66" customHeight="1" thickTop="1" thickBot="1" x14ac:dyDescent="0.3">
      <c r="A43" s="487" t="s">
        <v>1317</v>
      </c>
      <c r="B43" s="487" t="s">
        <v>1344</v>
      </c>
      <c r="C43" s="637"/>
      <c r="D43" s="487">
        <v>2</v>
      </c>
      <c r="E43" s="487">
        <v>30</v>
      </c>
      <c r="F43" s="487">
        <v>3</v>
      </c>
      <c r="G43" s="487">
        <v>520</v>
      </c>
      <c r="H43" s="197">
        <v>140000000</v>
      </c>
      <c r="I43" s="197">
        <v>132303500</v>
      </c>
      <c r="J43" s="201" t="s">
        <v>1350</v>
      </c>
      <c r="K43" s="491" t="s">
        <v>36</v>
      </c>
      <c r="L43" s="487">
        <v>5</v>
      </c>
      <c r="M43" s="487">
        <v>5</v>
      </c>
    </row>
    <row r="44" spans="1:13" s="147" customFormat="1" ht="17.45" customHeight="1" thickTop="1" thickBot="1" x14ac:dyDescent="0.3">
      <c r="A44" s="303"/>
      <c r="B44" s="302"/>
      <c r="C44" s="150"/>
      <c r="D44" s="549"/>
      <c r="E44" s="549"/>
      <c r="F44" s="549"/>
      <c r="G44" s="549"/>
      <c r="H44" s="151"/>
      <c r="I44" s="151"/>
      <c r="J44" s="174"/>
      <c r="K44" s="549"/>
      <c r="L44" s="549"/>
      <c r="M44" s="549"/>
    </row>
    <row r="45" spans="1:13" s="59" customFormat="1" ht="30" customHeight="1" thickTop="1" thickBot="1" x14ac:dyDescent="0.3">
      <c r="A45" s="631" t="s">
        <v>1</v>
      </c>
      <c r="B45" s="631" t="s">
        <v>0</v>
      </c>
      <c r="C45" s="631" t="s">
        <v>122</v>
      </c>
      <c r="D45" s="628" t="s">
        <v>104</v>
      </c>
      <c r="E45" s="629"/>
      <c r="F45" s="629"/>
      <c r="G45" s="630"/>
      <c r="H45" s="628" t="s">
        <v>3</v>
      </c>
      <c r="I45" s="629"/>
      <c r="J45" s="628" t="s">
        <v>105</v>
      </c>
      <c r="K45" s="629"/>
      <c r="L45" s="629"/>
      <c r="M45" s="630"/>
    </row>
    <row r="46" spans="1:13" s="59" customFormat="1" ht="34.5" customHeight="1" thickTop="1" thickBot="1" x14ac:dyDescent="0.3">
      <c r="A46" s="632"/>
      <c r="B46" s="632"/>
      <c r="C46" s="632"/>
      <c r="D46" s="194" t="s">
        <v>4</v>
      </c>
      <c r="E46" s="194" t="s">
        <v>5</v>
      </c>
      <c r="F46" s="194" t="s">
        <v>6</v>
      </c>
      <c r="G46" s="194" t="s">
        <v>7</v>
      </c>
      <c r="H46" s="194" t="s">
        <v>2</v>
      </c>
      <c r="I46" s="194" t="s">
        <v>3</v>
      </c>
      <c r="J46" s="194" t="s">
        <v>8</v>
      </c>
      <c r="K46" s="290" t="s">
        <v>9</v>
      </c>
      <c r="L46" s="290" t="s">
        <v>106</v>
      </c>
      <c r="M46" s="290" t="s">
        <v>107</v>
      </c>
    </row>
    <row r="47" spans="1:13" s="59" customFormat="1" ht="52.5" customHeight="1" thickTop="1" thickBot="1" x14ac:dyDescent="0.3">
      <c r="A47" s="487" t="s">
        <v>1317</v>
      </c>
      <c r="B47" s="487" t="s">
        <v>1351</v>
      </c>
      <c r="C47" s="487" t="s">
        <v>16</v>
      </c>
      <c r="D47" s="487">
        <v>2</v>
      </c>
      <c r="E47" s="487">
        <v>30</v>
      </c>
      <c r="F47" s="487">
        <v>3</v>
      </c>
      <c r="G47" s="487">
        <v>848</v>
      </c>
      <c r="H47" s="197">
        <v>717546993</v>
      </c>
      <c r="I47" s="197">
        <v>716293200</v>
      </c>
      <c r="J47" s="201" t="s">
        <v>1352</v>
      </c>
      <c r="K47" s="490" t="s">
        <v>17</v>
      </c>
      <c r="L47" s="487">
        <v>490</v>
      </c>
      <c r="M47" s="487">
        <v>265</v>
      </c>
    </row>
    <row r="48" spans="1:13" s="59" customFormat="1" ht="47.25" customHeight="1" thickTop="1" thickBot="1" x14ac:dyDescent="0.3">
      <c r="A48" s="487" t="s">
        <v>1317</v>
      </c>
      <c r="B48" s="487" t="s">
        <v>1351</v>
      </c>
      <c r="C48" s="487" t="s">
        <v>24</v>
      </c>
      <c r="D48" s="487">
        <v>2</v>
      </c>
      <c r="E48" s="487">
        <v>30</v>
      </c>
      <c r="F48" s="487">
        <v>3</v>
      </c>
      <c r="G48" s="487">
        <v>520</v>
      </c>
      <c r="H48" s="197">
        <v>1487251491</v>
      </c>
      <c r="I48" s="197">
        <v>1473524966</v>
      </c>
      <c r="J48" s="201" t="s">
        <v>1353</v>
      </c>
      <c r="K48" s="490" t="s">
        <v>25</v>
      </c>
      <c r="L48" s="487">
        <v>20</v>
      </c>
      <c r="M48" s="487">
        <v>19</v>
      </c>
    </row>
    <row r="49" spans="1:13" s="59" customFormat="1" ht="47.25" customHeight="1" thickTop="1" thickBot="1" x14ac:dyDescent="0.3">
      <c r="A49" s="487" t="s">
        <v>1317</v>
      </c>
      <c r="B49" s="487" t="s">
        <v>1351</v>
      </c>
      <c r="C49" s="487" t="s">
        <v>35</v>
      </c>
      <c r="D49" s="487">
        <v>2</v>
      </c>
      <c r="E49" s="487">
        <v>30</v>
      </c>
      <c r="F49" s="487">
        <v>3</v>
      </c>
      <c r="G49" s="487">
        <v>540</v>
      </c>
      <c r="H49" s="197">
        <v>100000000</v>
      </c>
      <c r="I49" s="197">
        <v>99300000</v>
      </c>
      <c r="J49" s="201" t="s">
        <v>1354</v>
      </c>
      <c r="K49" s="490" t="s">
        <v>51</v>
      </c>
      <c r="L49" s="487">
        <v>5</v>
      </c>
      <c r="M49" s="487">
        <v>5</v>
      </c>
    </row>
    <row r="50" spans="1:13" s="147" customFormat="1" ht="16.899999999999999" customHeight="1" thickTop="1" thickBot="1" x14ac:dyDescent="0.3">
      <c r="A50" s="132"/>
      <c r="B50" s="300"/>
      <c r="C50" s="21"/>
      <c r="D50" s="21"/>
      <c r="E50" s="21"/>
      <c r="F50" s="21"/>
      <c r="G50" s="21"/>
      <c r="H50" s="21"/>
      <c r="I50" s="21"/>
      <c r="J50" s="21"/>
      <c r="K50" s="21"/>
      <c r="L50" s="21"/>
      <c r="M50" s="21"/>
    </row>
    <row r="51" spans="1:13" s="59" customFormat="1" ht="30.75" customHeight="1" thickTop="1" thickBot="1" x14ac:dyDescent="0.3">
      <c r="A51" s="631" t="s">
        <v>1</v>
      </c>
      <c r="B51" s="631" t="s">
        <v>0</v>
      </c>
      <c r="C51" s="631" t="s">
        <v>122</v>
      </c>
      <c r="D51" s="628" t="s">
        <v>104</v>
      </c>
      <c r="E51" s="629"/>
      <c r="F51" s="629"/>
      <c r="G51" s="630"/>
      <c r="H51" s="628" t="s">
        <v>3</v>
      </c>
      <c r="I51" s="629"/>
      <c r="J51" s="628" t="s">
        <v>105</v>
      </c>
      <c r="K51" s="629"/>
      <c r="L51" s="629"/>
      <c r="M51" s="630"/>
    </row>
    <row r="52" spans="1:13" s="59" customFormat="1" ht="34.5" customHeight="1" thickTop="1" thickBot="1" x14ac:dyDescent="0.3">
      <c r="A52" s="655"/>
      <c r="B52" s="655"/>
      <c r="C52" s="655"/>
      <c r="D52" s="482" t="s">
        <v>4</v>
      </c>
      <c r="E52" s="482" t="s">
        <v>5</v>
      </c>
      <c r="F52" s="482" t="s">
        <v>6</v>
      </c>
      <c r="G52" s="482" t="s">
        <v>7</v>
      </c>
      <c r="H52" s="482" t="s">
        <v>2</v>
      </c>
      <c r="I52" s="482" t="s">
        <v>3</v>
      </c>
      <c r="J52" s="482" t="s">
        <v>8</v>
      </c>
      <c r="K52" s="290" t="s">
        <v>9</v>
      </c>
      <c r="L52" s="290" t="s">
        <v>106</v>
      </c>
      <c r="M52" s="290" t="s">
        <v>107</v>
      </c>
    </row>
    <row r="53" spans="1:13" s="59" customFormat="1" ht="36" customHeight="1" thickTop="1" thickBot="1" x14ac:dyDescent="0.3">
      <c r="A53" s="487" t="s">
        <v>1317</v>
      </c>
      <c r="B53" s="487" t="s">
        <v>1355</v>
      </c>
      <c r="C53" s="487" t="s">
        <v>16</v>
      </c>
      <c r="D53" s="487">
        <v>1</v>
      </c>
      <c r="E53" s="487">
        <v>30</v>
      </c>
      <c r="F53" s="487">
        <v>3</v>
      </c>
      <c r="G53" s="487">
        <v>848</v>
      </c>
      <c r="H53" s="197">
        <v>373282000</v>
      </c>
      <c r="I53" s="197">
        <v>373282000</v>
      </c>
      <c r="J53" s="201" t="s">
        <v>2383</v>
      </c>
      <c r="K53" s="491" t="s">
        <v>17</v>
      </c>
      <c r="L53" s="487">
        <v>280</v>
      </c>
      <c r="M53" s="487">
        <v>280</v>
      </c>
    </row>
    <row r="54" spans="1:13" s="59" customFormat="1" ht="47.25" customHeight="1" thickTop="1" thickBot="1" x14ac:dyDescent="0.3">
      <c r="A54" s="487" t="s">
        <v>1317</v>
      </c>
      <c r="B54" s="487" t="s">
        <v>1355</v>
      </c>
      <c r="C54" s="635" t="s">
        <v>43</v>
      </c>
      <c r="D54" s="487">
        <v>1</v>
      </c>
      <c r="E54" s="487">
        <v>30</v>
      </c>
      <c r="F54" s="487">
        <v>3</v>
      </c>
      <c r="G54" s="487">
        <v>521</v>
      </c>
      <c r="H54" s="197">
        <v>99260000</v>
      </c>
      <c r="I54" s="197">
        <v>99260000</v>
      </c>
      <c r="J54" s="201" t="s">
        <v>2384</v>
      </c>
      <c r="K54" s="491" t="s">
        <v>11</v>
      </c>
      <c r="L54" s="487">
        <v>2300</v>
      </c>
      <c r="M54" s="487">
        <v>2300</v>
      </c>
    </row>
    <row r="55" spans="1:13" s="59" customFormat="1" ht="47.25" customHeight="1" thickTop="1" thickBot="1" x14ac:dyDescent="0.3">
      <c r="A55" s="487" t="s">
        <v>1317</v>
      </c>
      <c r="B55" s="487" t="s">
        <v>1355</v>
      </c>
      <c r="C55" s="636"/>
      <c r="D55" s="487">
        <v>1</v>
      </c>
      <c r="E55" s="487">
        <v>30</v>
      </c>
      <c r="F55" s="487">
        <v>3</v>
      </c>
      <c r="G55" s="487">
        <v>521</v>
      </c>
      <c r="H55" s="197">
        <v>91000000</v>
      </c>
      <c r="I55" s="197">
        <v>91000000</v>
      </c>
      <c r="J55" s="201" t="s">
        <v>2385</v>
      </c>
      <c r="K55" s="491" t="s">
        <v>11</v>
      </c>
      <c r="L55" s="487">
        <v>2300</v>
      </c>
      <c r="M55" s="487">
        <v>2300</v>
      </c>
    </row>
    <row r="56" spans="1:13" s="59" customFormat="1" ht="36" customHeight="1" thickTop="1" thickBot="1" x14ac:dyDescent="0.3">
      <c r="A56" s="487" t="s">
        <v>1317</v>
      </c>
      <c r="B56" s="487" t="s">
        <v>1355</v>
      </c>
      <c r="C56" s="636"/>
      <c r="D56" s="487">
        <v>1</v>
      </c>
      <c r="E56" s="487">
        <v>30</v>
      </c>
      <c r="F56" s="487">
        <v>3</v>
      </c>
      <c r="G56" s="487">
        <v>521</v>
      </c>
      <c r="H56" s="197">
        <v>16066564</v>
      </c>
      <c r="I56" s="197">
        <v>16065564</v>
      </c>
      <c r="J56" s="201" t="s">
        <v>2386</v>
      </c>
      <c r="K56" s="491" t="s">
        <v>13</v>
      </c>
      <c r="L56" s="487">
        <v>1</v>
      </c>
      <c r="M56" s="487">
        <v>1</v>
      </c>
    </row>
    <row r="57" spans="1:13" s="59" customFormat="1" ht="36" customHeight="1" thickTop="1" thickBot="1" x14ac:dyDescent="0.3">
      <c r="A57" s="487" t="s">
        <v>1317</v>
      </c>
      <c r="B57" s="487" t="s">
        <v>1355</v>
      </c>
      <c r="C57" s="636"/>
      <c r="D57" s="487">
        <v>1</v>
      </c>
      <c r="E57" s="487">
        <v>30</v>
      </c>
      <c r="F57" s="487">
        <v>3</v>
      </c>
      <c r="G57" s="487">
        <v>521</v>
      </c>
      <c r="H57" s="197">
        <v>23479137</v>
      </c>
      <c r="I57" s="197">
        <v>23479137</v>
      </c>
      <c r="J57" s="201" t="s">
        <v>2387</v>
      </c>
      <c r="K57" s="491" t="s">
        <v>13</v>
      </c>
      <c r="L57" s="487">
        <v>1</v>
      </c>
      <c r="M57" s="487">
        <v>1</v>
      </c>
    </row>
    <row r="58" spans="1:13" s="59" customFormat="1" ht="36" customHeight="1" thickTop="1" thickBot="1" x14ac:dyDescent="0.3">
      <c r="A58" s="487" t="s">
        <v>1317</v>
      </c>
      <c r="B58" s="487" t="s">
        <v>1355</v>
      </c>
      <c r="C58" s="636"/>
      <c r="D58" s="487">
        <v>1</v>
      </c>
      <c r="E58" s="487">
        <v>30</v>
      </c>
      <c r="F58" s="487">
        <v>3</v>
      </c>
      <c r="G58" s="487">
        <v>521</v>
      </c>
      <c r="H58" s="197">
        <v>301177422</v>
      </c>
      <c r="I58" s="197">
        <v>301177422</v>
      </c>
      <c r="J58" s="201" t="s">
        <v>2388</v>
      </c>
      <c r="K58" s="491" t="s">
        <v>11</v>
      </c>
      <c r="L58" s="487">
        <v>600</v>
      </c>
      <c r="M58" s="487">
        <v>600</v>
      </c>
    </row>
    <row r="59" spans="1:13" s="59" customFormat="1" ht="36" customHeight="1" thickTop="1" thickBot="1" x14ac:dyDescent="0.3">
      <c r="A59" s="487" t="s">
        <v>1317</v>
      </c>
      <c r="B59" s="487" t="s">
        <v>1355</v>
      </c>
      <c r="C59" s="636"/>
      <c r="D59" s="487">
        <v>1</v>
      </c>
      <c r="E59" s="487">
        <v>30</v>
      </c>
      <c r="F59" s="487">
        <v>3</v>
      </c>
      <c r="G59" s="487">
        <v>521</v>
      </c>
      <c r="H59" s="197">
        <v>148822578</v>
      </c>
      <c r="I59" s="197">
        <v>0</v>
      </c>
      <c r="J59" s="201" t="s">
        <v>2389</v>
      </c>
      <c r="K59" s="491" t="s">
        <v>307</v>
      </c>
      <c r="L59" s="487">
        <v>500</v>
      </c>
      <c r="M59" s="487">
        <v>0</v>
      </c>
    </row>
    <row r="60" spans="1:13" s="59" customFormat="1" ht="36" customHeight="1" thickTop="1" thickBot="1" x14ac:dyDescent="0.3">
      <c r="A60" s="487" t="s">
        <v>1317</v>
      </c>
      <c r="B60" s="487" t="s">
        <v>1355</v>
      </c>
      <c r="C60" s="636"/>
      <c r="D60" s="487">
        <v>1</v>
      </c>
      <c r="E60" s="487">
        <v>30</v>
      </c>
      <c r="F60" s="487">
        <v>3</v>
      </c>
      <c r="G60" s="487">
        <v>521</v>
      </c>
      <c r="H60" s="197">
        <v>133005335</v>
      </c>
      <c r="I60" s="197">
        <v>0</v>
      </c>
      <c r="J60" s="201" t="s">
        <v>2390</v>
      </c>
      <c r="K60" s="491" t="s">
        <v>13</v>
      </c>
      <c r="L60" s="487">
        <v>375</v>
      </c>
      <c r="M60" s="487">
        <v>0</v>
      </c>
    </row>
    <row r="61" spans="1:13" s="59" customFormat="1" ht="36" customHeight="1" thickTop="1" thickBot="1" x14ac:dyDescent="0.3">
      <c r="A61" s="487" t="s">
        <v>1317</v>
      </c>
      <c r="B61" s="487" t="s">
        <v>1355</v>
      </c>
      <c r="C61" s="636"/>
      <c r="D61" s="487">
        <v>1</v>
      </c>
      <c r="E61" s="487">
        <v>30</v>
      </c>
      <c r="F61" s="487">
        <v>3</v>
      </c>
      <c r="G61" s="487">
        <v>521</v>
      </c>
      <c r="H61" s="197">
        <v>150000000</v>
      </c>
      <c r="I61" s="197">
        <v>0</v>
      </c>
      <c r="J61" s="201" t="s">
        <v>2391</v>
      </c>
      <c r="K61" s="532" t="s">
        <v>13</v>
      </c>
      <c r="L61" s="487">
        <v>1</v>
      </c>
      <c r="M61" s="487">
        <v>0</v>
      </c>
    </row>
    <row r="62" spans="1:13" s="59" customFormat="1" ht="36" customHeight="1" thickTop="1" thickBot="1" x14ac:dyDescent="0.3">
      <c r="A62" s="487" t="s">
        <v>1317</v>
      </c>
      <c r="B62" s="487" t="s">
        <v>1355</v>
      </c>
      <c r="C62" s="637"/>
      <c r="D62" s="487">
        <v>1</v>
      </c>
      <c r="E62" s="487">
        <v>30</v>
      </c>
      <c r="F62" s="487">
        <v>3</v>
      </c>
      <c r="G62" s="487">
        <v>521</v>
      </c>
      <c r="H62" s="197">
        <v>83797938</v>
      </c>
      <c r="I62" s="197">
        <v>83797938</v>
      </c>
      <c r="J62" s="201" t="s">
        <v>2392</v>
      </c>
      <c r="K62" s="532" t="s">
        <v>13</v>
      </c>
      <c r="L62" s="487">
        <v>27</v>
      </c>
      <c r="M62" s="487">
        <v>27</v>
      </c>
    </row>
    <row r="63" spans="1:13" s="147" customFormat="1" ht="20.45" customHeight="1" thickTop="1" thickBot="1" x14ac:dyDescent="0.3">
      <c r="A63" s="154"/>
      <c r="B63" s="302"/>
      <c r="C63" s="152"/>
      <c r="D63" s="152"/>
      <c r="E63" s="152"/>
      <c r="F63" s="152"/>
      <c r="G63" s="152"/>
      <c r="H63" s="155"/>
      <c r="I63" s="156"/>
      <c r="J63" s="152"/>
      <c r="K63" s="158"/>
      <c r="L63" s="157"/>
      <c r="M63" s="159"/>
    </row>
    <row r="64" spans="1:13" s="59" customFormat="1" ht="30" customHeight="1" thickTop="1" thickBot="1" x14ac:dyDescent="0.3">
      <c r="A64" s="631" t="s">
        <v>1</v>
      </c>
      <c r="B64" s="631" t="s">
        <v>0</v>
      </c>
      <c r="C64" s="631" t="s">
        <v>122</v>
      </c>
      <c r="D64" s="628" t="s">
        <v>104</v>
      </c>
      <c r="E64" s="629"/>
      <c r="F64" s="629"/>
      <c r="G64" s="630"/>
      <c r="H64" s="628" t="s">
        <v>3</v>
      </c>
      <c r="I64" s="629"/>
      <c r="J64" s="628" t="s">
        <v>105</v>
      </c>
      <c r="K64" s="629"/>
      <c r="L64" s="629"/>
      <c r="M64" s="630"/>
    </row>
    <row r="65" spans="1:13" s="59" customFormat="1" ht="34.5" customHeight="1" thickTop="1" thickBot="1" x14ac:dyDescent="0.3">
      <c r="A65" s="632"/>
      <c r="B65" s="632"/>
      <c r="C65" s="632"/>
      <c r="D65" s="194" t="s">
        <v>4</v>
      </c>
      <c r="E65" s="194" t="s">
        <v>5</v>
      </c>
      <c r="F65" s="194" t="s">
        <v>6</v>
      </c>
      <c r="G65" s="194" t="s">
        <v>7</v>
      </c>
      <c r="H65" s="194" t="s">
        <v>2</v>
      </c>
      <c r="I65" s="194" t="s">
        <v>3</v>
      </c>
      <c r="J65" s="194" t="s">
        <v>8</v>
      </c>
      <c r="K65" s="290" t="s">
        <v>9</v>
      </c>
      <c r="L65" s="290" t="s">
        <v>106</v>
      </c>
      <c r="M65" s="290" t="s">
        <v>107</v>
      </c>
    </row>
    <row r="66" spans="1:13" s="59" customFormat="1" ht="66" customHeight="1" thickTop="1" thickBot="1" x14ac:dyDescent="0.3">
      <c r="A66" s="487" t="s">
        <v>1317</v>
      </c>
      <c r="B66" s="487" t="s">
        <v>1356</v>
      </c>
      <c r="C66" s="487" t="s">
        <v>16</v>
      </c>
      <c r="D66" s="487">
        <v>3</v>
      </c>
      <c r="E66" s="487">
        <v>30</v>
      </c>
      <c r="F66" s="487">
        <v>3</v>
      </c>
      <c r="G66" s="487">
        <v>848</v>
      </c>
      <c r="H66" s="197">
        <v>521381679</v>
      </c>
      <c r="I66" s="197">
        <v>102802000</v>
      </c>
      <c r="J66" s="201" t="s">
        <v>1357</v>
      </c>
      <c r="K66" s="490" t="s">
        <v>17</v>
      </c>
      <c r="L66" s="487">
        <v>86</v>
      </c>
      <c r="M66" s="487">
        <v>17</v>
      </c>
    </row>
    <row r="67" spans="1:13" s="59" customFormat="1" ht="47.25" customHeight="1" thickTop="1" thickBot="1" x14ac:dyDescent="0.3">
      <c r="A67" s="487" t="s">
        <v>1317</v>
      </c>
      <c r="B67" s="487" t="s">
        <v>1356</v>
      </c>
      <c r="C67" s="635" t="s">
        <v>24</v>
      </c>
      <c r="D67" s="487">
        <v>3</v>
      </c>
      <c r="E67" s="487">
        <v>30</v>
      </c>
      <c r="F67" s="487">
        <v>3</v>
      </c>
      <c r="G67" s="487">
        <v>520</v>
      </c>
      <c r="H67" s="197">
        <v>66000</v>
      </c>
      <c r="I67" s="197">
        <v>66000</v>
      </c>
      <c r="J67" s="201" t="s">
        <v>1358</v>
      </c>
      <c r="K67" s="490" t="s">
        <v>25</v>
      </c>
      <c r="L67" s="487">
        <v>1</v>
      </c>
      <c r="M67" s="487">
        <v>1</v>
      </c>
    </row>
    <row r="68" spans="1:13" s="59" customFormat="1" ht="72.75" customHeight="1" thickTop="1" thickBot="1" x14ac:dyDescent="0.3">
      <c r="A68" s="487" t="s">
        <v>1317</v>
      </c>
      <c r="B68" s="487" t="s">
        <v>1356</v>
      </c>
      <c r="C68" s="636"/>
      <c r="D68" s="487">
        <v>3</v>
      </c>
      <c r="E68" s="487">
        <v>30</v>
      </c>
      <c r="F68" s="487">
        <v>3</v>
      </c>
      <c r="G68" s="487">
        <v>520</v>
      </c>
      <c r="H68" s="197">
        <v>70180000</v>
      </c>
      <c r="I68" s="197">
        <v>70180000</v>
      </c>
      <c r="J68" s="201" t="s">
        <v>1359</v>
      </c>
      <c r="K68" s="490" t="s">
        <v>11</v>
      </c>
      <c r="L68" s="487">
        <v>500</v>
      </c>
      <c r="M68" s="487">
        <v>500</v>
      </c>
    </row>
    <row r="69" spans="1:13" s="59" customFormat="1" ht="87" customHeight="1" thickTop="1" thickBot="1" x14ac:dyDescent="0.3">
      <c r="A69" s="487" t="s">
        <v>1317</v>
      </c>
      <c r="B69" s="487" t="s">
        <v>1356</v>
      </c>
      <c r="C69" s="636"/>
      <c r="D69" s="487">
        <v>3</v>
      </c>
      <c r="E69" s="487">
        <v>30</v>
      </c>
      <c r="F69" s="487">
        <v>3</v>
      </c>
      <c r="G69" s="487">
        <v>520</v>
      </c>
      <c r="H69" s="197">
        <v>13876000</v>
      </c>
      <c r="I69" s="197">
        <v>13876000</v>
      </c>
      <c r="J69" s="201" t="s">
        <v>1360</v>
      </c>
      <c r="K69" s="490" t="s">
        <v>11</v>
      </c>
      <c r="L69" s="487">
        <v>60</v>
      </c>
      <c r="M69" s="487">
        <v>60</v>
      </c>
    </row>
    <row r="70" spans="1:13" s="59" customFormat="1" ht="47.25" customHeight="1" thickTop="1" thickBot="1" x14ac:dyDescent="0.3">
      <c r="A70" s="487" t="s">
        <v>1317</v>
      </c>
      <c r="B70" s="487" t="s">
        <v>1356</v>
      </c>
      <c r="C70" s="636"/>
      <c r="D70" s="487">
        <v>3</v>
      </c>
      <c r="E70" s="487">
        <v>30</v>
      </c>
      <c r="F70" s="487">
        <v>3</v>
      </c>
      <c r="G70" s="487">
        <v>520</v>
      </c>
      <c r="H70" s="197">
        <v>148164000</v>
      </c>
      <c r="I70" s="197">
        <v>148164000</v>
      </c>
      <c r="J70" s="201" t="s">
        <v>1361</v>
      </c>
      <c r="K70" s="490" t="s">
        <v>23</v>
      </c>
      <c r="L70" s="487">
        <v>5</v>
      </c>
      <c r="M70" s="487">
        <v>5</v>
      </c>
    </row>
    <row r="71" spans="1:13" s="59" customFormat="1" ht="53.25" customHeight="1" thickTop="1" thickBot="1" x14ac:dyDescent="0.3">
      <c r="A71" s="487" t="s">
        <v>1317</v>
      </c>
      <c r="B71" s="487" t="s">
        <v>1356</v>
      </c>
      <c r="C71" s="636"/>
      <c r="D71" s="487">
        <v>3</v>
      </c>
      <c r="E71" s="487">
        <v>30</v>
      </c>
      <c r="F71" s="487">
        <v>3</v>
      </c>
      <c r="G71" s="487">
        <v>520</v>
      </c>
      <c r="H71" s="197">
        <v>25040000</v>
      </c>
      <c r="I71" s="197">
        <v>25040000</v>
      </c>
      <c r="J71" s="201" t="s">
        <v>1362</v>
      </c>
      <c r="K71" s="490" t="s">
        <v>23</v>
      </c>
      <c r="L71" s="487">
        <v>1</v>
      </c>
      <c r="M71" s="487">
        <v>1</v>
      </c>
    </row>
    <row r="72" spans="1:13" s="59" customFormat="1" ht="53.25" customHeight="1" thickTop="1" thickBot="1" x14ac:dyDescent="0.3">
      <c r="A72" s="487" t="s">
        <v>1317</v>
      </c>
      <c r="B72" s="487" t="s">
        <v>1356</v>
      </c>
      <c r="C72" s="636"/>
      <c r="D72" s="487">
        <v>3</v>
      </c>
      <c r="E72" s="487">
        <v>30</v>
      </c>
      <c r="F72" s="487">
        <v>3</v>
      </c>
      <c r="G72" s="487">
        <v>520</v>
      </c>
      <c r="H72" s="197">
        <v>129900000</v>
      </c>
      <c r="I72" s="197">
        <v>129900000</v>
      </c>
      <c r="J72" s="201" t="s">
        <v>1363</v>
      </c>
      <c r="K72" s="490" t="s">
        <v>23</v>
      </c>
      <c r="L72" s="487">
        <v>5</v>
      </c>
      <c r="M72" s="487">
        <v>5</v>
      </c>
    </row>
    <row r="73" spans="1:13" s="59" customFormat="1" ht="51.75" customHeight="1" thickTop="1" thickBot="1" x14ac:dyDescent="0.3">
      <c r="A73" s="487" t="s">
        <v>1317</v>
      </c>
      <c r="B73" s="487" t="s">
        <v>1356</v>
      </c>
      <c r="C73" s="636"/>
      <c r="D73" s="487">
        <v>3</v>
      </c>
      <c r="E73" s="487">
        <v>30</v>
      </c>
      <c r="F73" s="487">
        <v>3</v>
      </c>
      <c r="G73" s="487">
        <v>520</v>
      </c>
      <c r="H73" s="197">
        <v>25975000</v>
      </c>
      <c r="I73" s="197">
        <v>25975000</v>
      </c>
      <c r="J73" s="201" t="s">
        <v>2393</v>
      </c>
      <c r="K73" s="490" t="s">
        <v>23</v>
      </c>
      <c r="L73" s="487">
        <v>1</v>
      </c>
      <c r="M73" s="487">
        <v>1</v>
      </c>
    </row>
    <row r="74" spans="1:13" s="59" customFormat="1" ht="66.75" customHeight="1" thickTop="1" thickBot="1" x14ac:dyDescent="0.3">
      <c r="A74" s="487" t="s">
        <v>1317</v>
      </c>
      <c r="B74" s="487" t="s">
        <v>1356</v>
      </c>
      <c r="C74" s="636"/>
      <c r="D74" s="487">
        <v>3</v>
      </c>
      <c r="E74" s="487">
        <v>30</v>
      </c>
      <c r="F74" s="487">
        <v>3</v>
      </c>
      <c r="G74" s="487">
        <v>520</v>
      </c>
      <c r="H74" s="197">
        <v>136256900</v>
      </c>
      <c r="I74" s="197">
        <v>136256900</v>
      </c>
      <c r="J74" s="201" t="s">
        <v>1364</v>
      </c>
      <c r="K74" s="490" t="s">
        <v>11</v>
      </c>
      <c r="L74" s="487">
        <v>70</v>
      </c>
      <c r="M74" s="487">
        <v>70</v>
      </c>
    </row>
    <row r="75" spans="1:13" s="59" customFormat="1" ht="66.75" customHeight="1" thickTop="1" thickBot="1" x14ac:dyDescent="0.3">
      <c r="A75" s="487" t="s">
        <v>1317</v>
      </c>
      <c r="B75" s="487" t="s">
        <v>1356</v>
      </c>
      <c r="C75" s="636"/>
      <c r="D75" s="487">
        <v>3</v>
      </c>
      <c r="E75" s="487">
        <v>30</v>
      </c>
      <c r="F75" s="487">
        <v>3</v>
      </c>
      <c r="G75" s="487">
        <v>520</v>
      </c>
      <c r="H75" s="197">
        <v>14221045</v>
      </c>
      <c r="I75" s="197">
        <v>14221045</v>
      </c>
      <c r="J75" s="201" t="s">
        <v>2394</v>
      </c>
      <c r="K75" s="490" t="s">
        <v>11</v>
      </c>
      <c r="L75" s="487">
        <v>25</v>
      </c>
      <c r="M75" s="487">
        <v>25</v>
      </c>
    </row>
    <row r="76" spans="1:13" s="59" customFormat="1" ht="66.75" customHeight="1" thickTop="1" thickBot="1" x14ac:dyDescent="0.3">
      <c r="A76" s="487" t="s">
        <v>1317</v>
      </c>
      <c r="B76" s="487" t="s">
        <v>1356</v>
      </c>
      <c r="C76" s="636"/>
      <c r="D76" s="487">
        <v>3</v>
      </c>
      <c r="E76" s="487">
        <v>30</v>
      </c>
      <c r="F76" s="487">
        <v>3</v>
      </c>
      <c r="G76" s="487">
        <v>520</v>
      </c>
      <c r="H76" s="197">
        <v>148196000</v>
      </c>
      <c r="I76" s="197">
        <v>148196000</v>
      </c>
      <c r="J76" s="201" t="s">
        <v>1365</v>
      </c>
      <c r="K76" s="490" t="s">
        <v>11</v>
      </c>
      <c r="L76" s="487">
        <v>720</v>
      </c>
      <c r="M76" s="487">
        <v>720</v>
      </c>
    </row>
    <row r="77" spans="1:13" s="59" customFormat="1" ht="66.75" customHeight="1" thickTop="1" thickBot="1" x14ac:dyDescent="0.3">
      <c r="A77" s="487" t="s">
        <v>1317</v>
      </c>
      <c r="B77" s="487" t="s">
        <v>1356</v>
      </c>
      <c r="C77" s="636"/>
      <c r="D77" s="487">
        <v>3</v>
      </c>
      <c r="E77" s="487">
        <v>30</v>
      </c>
      <c r="F77" s="487">
        <v>3</v>
      </c>
      <c r="G77" s="487">
        <v>520</v>
      </c>
      <c r="H77" s="197">
        <v>29720000</v>
      </c>
      <c r="I77" s="197">
        <v>29720000</v>
      </c>
      <c r="J77" s="201" t="s">
        <v>2395</v>
      </c>
      <c r="K77" s="490" t="s">
        <v>11</v>
      </c>
      <c r="L77" s="487">
        <v>250</v>
      </c>
      <c r="M77" s="487">
        <v>250</v>
      </c>
    </row>
    <row r="78" spans="1:13" s="59" customFormat="1" ht="47.25" customHeight="1" thickTop="1" thickBot="1" x14ac:dyDescent="0.3">
      <c r="A78" s="487" t="s">
        <v>1317</v>
      </c>
      <c r="B78" s="487" t="s">
        <v>1356</v>
      </c>
      <c r="C78" s="636"/>
      <c r="D78" s="487">
        <v>3</v>
      </c>
      <c r="E78" s="487">
        <v>30</v>
      </c>
      <c r="F78" s="487">
        <v>3</v>
      </c>
      <c r="G78" s="487">
        <v>520</v>
      </c>
      <c r="H78" s="197">
        <v>150516000</v>
      </c>
      <c r="I78" s="197">
        <v>128003000</v>
      </c>
      <c r="J78" s="201" t="s">
        <v>1366</v>
      </c>
      <c r="K78" s="490" t="s">
        <v>11</v>
      </c>
      <c r="L78" s="487">
        <v>280</v>
      </c>
      <c r="M78" s="487">
        <v>238</v>
      </c>
    </row>
    <row r="79" spans="1:13" s="59" customFormat="1" ht="47.25" customHeight="1" thickTop="1" thickBot="1" x14ac:dyDescent="0.3">
      <c r="A79" s="487" t="s">
        <v>1317</v>
      </c>
      <c r="B79" s="487" t="s">
        <v>1356</v>
      </c>
      <c r="C79" s="636"/>
      <c r="D79" s="487">
        <v>3</v>
      </c>
      <c r="E79" s="487">
        <v>30</v>
      </c>
      <c r="F79" s="487">
        <v>3</v>
      </c>
      <c r="G79" s="487">
        <v>520</v>
      </c>
      <c r="H79" s="197">
        <v>151535000</v>
      </c>
      <c r="I79" s="197">
        <v>127323750</v>
      </c>
      <c r="J79" s="201" t="s">
        <v>1367</v>
      </c>
      <c r="K79" s="490" t="s">
        <v>11</v>
      </c>
      <c r="L79" s="487">
        <v>1269</v>
      </c>
      <c r="M79" s="487">
        <v>1065</v>
      </c>
    </row>
    <row r="80" spans="1:13" s="59" customFormat="1" ht="53.25" customHeight="1" thickTop="1" thickBot="1" x14ac:dyDescent="0.3">
      <c r="A80" s="487" t="s">
        <v>1317</v>
      </c>
      <c r="B80" s="487" t="s">
        <v>1356</v>
      </c>
      <c r="C80" s="636"/>
      <c r="D80" s="487">
        <v>3</v>
      </c>
      <c r="E80" s="487">
        <v>30</v>
      </c>
      <c r="F80" s="487">
        <v>3</v>
      </c>
      <c r="G80" s="487">
        <v>520</v>
      </c>
      <c r="H80" s="197">
        <v>148764000</v>
      </c>
      <c r="I80" s="197">
        <v>122800800</v>
      </c>
      <c r="J80" s="201" t="s">
        <v>1368</v>
      </c>
      <c r="K80" s="490" t="s">
        <v>11</v>
      </c>
      <c r="L80" s="487">
        <v>2780</v>
      </c>
      <c r="M80" s="487">
        <v>2320</v>
      </c>
    </row>
    <row r="81" spans="1:108" s="59" customFormat="1" ht="47.25" customHeight="1" thickTop="1" thickBot="1" x14ac:dyDescent="0.3">
      <c r="A81" s="487" t="s">
        <v>1317</v>
      </c>
      <c r="B81" s="487" t="s">
        <v>1356</v>
      </c>
      <c r="C81" s="637"/>
      <c r="D81" s="487">
        <v>3</v>
      </c>
      <c r="E81" s="487">
        <v>30</v>
      </c>
      <c r="F81" s="487">
        <v>3</v>
      </c>
      <c r="G81" s="487">
        <v>520</v>
      </c>
      <c r="H81" s="197">
        <v>24147306</v>
      </c>
      <c r="I81" s="197">
        <v>0</v>
      </c>
      <c r="J81" s="201" t="s">
        <v>1369</v>
      </c>
      <c r="K81" s="490" t="s">
        <v>25</v>
      </c>
      <c r="L81" s="487">
        <v>12</v>
      </c>
      <c r="M81" s="487">
        <v>0</v>
      </c>
    </row>
    <row r="82" spans="1:108" s="59" customFormat="1" ht="47.25" customHeight="1" thickTop="1" thickBot="1" x14ac:dyDescent="0.3">
      <c r="A82" s="487" t="s">
        <v>1317</v>
      </c>
      <c r="B82" s="487" t="s">
        <v>1356</v>
      </c>
      <c r="C82" s="487" t="s">
        <v>35</v>
      </c>
      <c r="D82" s="487">
        <v>3</v>
      </c>
      <c r="E82" s="487">
        <v>30</v>
      </c>
      <c r="F82" s="487">
        <v>3</v>
      </c>
      <c r="G82" s="487">
        <v>540</v>
      </c>
      <c r="H82" s="197">
        <v>0</v>
      </c>
      <c r="I82" s="197">
        <v>0</v>
      </c>
      <c r="J82" s="201" t="s">
        <v>1370</v>
      </c>
      <c r="K82" s="498" t="s">
        <v>2791</v>
      </c>
      <c r="L82" s="487">
        <v>0</v>
      </c>
      <c r="M82" s="487">
        <v>0</v>
      </c>
    </row>
    <row r="83" spans="1:108" s="147" customFormat="1" ht="18" customHeight="1" thickTop="1" thickBot="1" x14ac:dyDescent="0.3">
      <c r="A83" s="131"/>
      <c r="B83" s="300"/>
      <c r="C83" s="152"/>
      <c r="D83" s="153"/>
      <c r="E83" s="153"/>
      <c r="F83" s="160"/>
      <c r="G83" s="153"/>
      <c r="H83" s="21"/>
      <c r="I83" s="21"/>
      <c r="J83" s="153"/>
      <c r="K83" s="21"/>
      <c r="L83" s="21"/>
      <c r="M83" s="21"/>
    </row>
    <row r="84" spans="1:108" s="59" customFormat="1" ht="30" customHeight="1" thickTop="1" thickBot="1" x14ac:dyDescent="0.3">
      <c r="A84" s="631" t="s">
        <v>1</v>
      </c>
      <c r="B84" s="631" t="s">
        <v>0</v>
      </c>
      <c r="C84" s="631" t="s">
        <v>122</v>
      </c>
      <c r="D84" s="628" t="s">
        <v>104</v>
      </c>
      <c r="E84" s="629"/>
      <c r="F84" s="629"/>
      <c r="G84" s="630"/>
      <c r="H84" s="628" t="s">
        <v>3</v>
      </c>
      <c r="I84" s="629"/>
      <c r="J84" s="628" t="s">
        <v>105</v>
      </c>
      <c r="K84" s="629"/>
      <c r="L84" s="629"/>
      <c r="M84" s="630"/>
    </row>
    <row r="85" spans="1:108" s="59" customFormat="1" ht="34.5" customHeight="1" thickTop="1" thickBot="1" x14ac:dyDescent="0.3">
      <c r="A85" s="655"/>
      <c r="B85" s="655"/>
      <c r="C85" s="655"/>
      <c r="D85" s="482" t="s">
        <v>4</v>
      </c>
      <c r="E85" s="482" t="s">
        <v>5</v>
      </c>
      <c r="F85" s="482" t="s">
        <v>6</v>
      </c>
      <c r="G85" s="482" t="s">
        <v>7</v>
      </c>
      <c r="H85" s="482" t="s">
        <v>2</v>
      </c>
      <c r="I85" s="482" t="s">
        <v>3</v>
      </c>
      <c r="J85" s="482" t="s">
        <v>8</v>
      </c>
      <c r="K85" s="290" t="s">
        <v>9</v>
      </c>
      <c r="L85" s="290" t="s">
        <v>106</v>
      </c>
      <c r="M85" s="290" t="s">
        <v>107</v>
      </c>
    </row>
    <row r="86" spans="1:108" s="59" customFormat="1" ht="53.25" customHeight="1" thickTop="1" thickBot="1" x14ac:dyDescent="0.3">
      <c r="A86" s="487" t="s">
        <v>1317</v>
      </c>
      <c r="B86" s="487" t="s">
        <v>1371</v>
      </c>
      <c r="C86" s="487" t="s">
        <v>16</v>
      </c>
      <c r="D86" s="487">
        <v>3</v>
      </c>
      <c r="E86" s="487">
        <v>30</v>
      </c>
      <c r="F86" s="487">
        <v>3</v>
      </c>
      <c r="G86" s="487">
        <v>848</v>
      </c>
      <c r="H86" s="197">
        <v>415489201</v>
      </c>
      <c r="I86" s="197">
        <v>383828440</v>
      </c>
      <c r="J86" s="201" t="s">
        <v>1372</v>
      </c>
      <c r="K86" s="491" t="s">
        <v>17</v>
      </c>
      <c r="L86" s="487">
        <v>261</v>
      </c>
      <c r="M86" s="487">
        <v>261</v>
      </c>
    </row>
    <row r="87" spans="1:108" s="59" customFormat="1" ht="101.25" customHeight="1" thickTop="1" thickBot="1" x14ac:dyDescent="0.3">
      <c r="A87" s="487" t="s">
        <v>1317</v>
      </c>
      <c r="B87" s="487" t="s">
        <v>1371</v>
      </c>
      <c r="C87" s="635" t="s">
        <v>24</v>
      </c>
      <c r="D87" s="487">
        <v>3</v>
      </c>
      <c r="E87" s="487">
        <v>30</v>
      </c>
      <c r="F87" s="487">
        <v>3</v>
      </c>
      <c r="G87" s="487">
        <v>520</v>
      </c>
      <c r="H87" s="197">
        <v>496729855</v>
      </c>
      <c r="I87" s="197">
        <v>352765878</v>
      </c>
      <c r="J87" s="201" t="s">
        <v>2396</v>
      </c>
      <c r="K87" s="491" t="s">
        <v>23</v>
      </c>
      <c r="L87" s="487">
        <v>6</v>
      </c>
      <c r="M87" s="487">
        <v>4</v>
      </c>
    </row>
    <row r="88" spans="1:108" s="59" customFormat="1" ht="47.25" customHeight="1" thickTop="1" thickBot="1" x14ac:dyDescent="0.3">
      <c r="A88" s="487" t="s">
        <v>1317</v>
      </c>
      <c r="B88" s="487" t="s">
        <v>1371</v>
      </c>
      <c r="C88" s="636"/>
      <c r="D88" s="487">
        <v>3</v>
      </c>
      <c r="E88" s="487">
        <v>30</v>
      </c>
      <c r="F88" s="487">
        <v>3</v>
      </c>
      <c r="G88" s="487">
        <v>520</v>
      </c>
      <c r="H88" s="197">
        <v>97210187</v>
      </c>
      <c r="I88" s="197">
        <v>97210187</v>
      </c>
      <c r="J88" s="201" t="s">
        <v>2397</v>
      </c>
      <c r="K88" s="491" t="s">
        <v>2406</v>
      </c>
      <c r="L88" s="487">
        <v>2</v>
      </c>
      <c r="M88" s="487">
        <v>2</v>
      </c>
    </row>
    <row r="89" spans="1:108" s="59" customFormat="1" ht="47.25" customHeight="1" thickTop="1" thickBot="1" x14ac:dyDescent="0.3">
      <c r="A89" s="487" t="s">
        <v>1317</v>
      </c>
      <c r="B89" s="487" t="s">
        <v>1371</v>
      </c>
      <c r="C89" s="637"/>
      <c r="D89" s="487">
        <v>3</v>
      </c>
      <c r="E89" s="487">
        <v>30</v>
      </c>
      <c r="F89" s="487">
        <v>3</v>
      </c>
      <c r="G89" s="487">
        <v>520</v>
      </c>
      <c r="H89" s="197">
        <v>62508454</v>
      </c>
      <c r="I89" s="197">
        <v>62508454</v>
      </c>
      <c r="J89" s="201" t="s">
        <v>2398</v>
      </c>
      <c r="K89" s="491" t="s">
        <v>25</v>
      </c>
      <c r="L89" s="487">
        <v>2</v>
      </c>
      <c r="M89" s="487">
        <v>2</v>
      </c>
    </row>
    <row r="90" spans="1:108" s="59" customFormat="1" ht="47.25" customHeight="1" thickTop="1" thickBot="1" x14ac:dyDescent="0.3">
      <c r="A90" s="487" t="s">
        <v>1317</v>
      </c>
      <c r="B90" s="487" t="s">
        <v>1371</v>
      </c>
      <c r="C90" s="487" t="s">
        <v>2400</v>
      </c>
      <c r="D90" s="487">
        <v>3</v>
      </c>
      <c r="E90" s="487">
        <v>30</v>
      </c>
      <c r="F90" s="487">
        <v>3</v>
      </c>
      <c r="G90" s="487">
        <v>520</v>
      </c>
      <c r="H90" s="197">
        <v>238184605</v>
      </c>
      <c r="I90" s="197">
        <v>143940000</v>
      </c>
      <c r="J90" s="201" t="s">
        <v>2399</v>
      </c>
      <c r="K90" s="491" t="s">
        <v>11</v>
      </c>
      <c r="L90" s="487">
        <v>3722</v>
      </c>
      <c r="M90" s="487">
        <v>2230</v>
      </c>
    </row>
    <row r="91" spans="1:108" s="59" customFormat="1" ht="36" customHeight="1" thickTop="1" thickBot="1" x14ac:dyDescent="0.3">
      <c r="A91" s="487" t="s">
        <v>1317</v>
      </c>
      <c r="B91" s="487" t="s">
        <v>1371</v>
      </c>
      <c r="C91" s="635" t="s">
        <v>35</v>
      </c>
      <c r="D91" s="487">
        <v>3</v>
      </c>
      <c r="E91" s="487">
        <v>30</v>
      </c>
      <c r="F91" s="487">
        <v>3</v>
      </c>
      <c r="G91" s="487">
        <v>530</v>
      </c>
      <c r="H91" s="197">
        <v>1000000</v>
      </c>
      <c r="I91" s="197">
        <v>0</v>
      </c>
      <c r="J91" s="201" t="s">
        <v>1373</v>
      </c>
      <c r="K91" s="491" t="s">
        <v>15</v>
      </c>
      <c r="L91" s="487">
        <v>1</v>
      </c>
      <c r="M91" s="487">
        <v>0</v>
      </c>
    </row>
    <row r="92" spans="1:108" s="59" customFormat="1" ht="36" customHeight="1" thickTop="1" thickBot="1" x14ac:dyDescent="0.3">
      <c r="A92" s="487" t="s">
        <v>1317</v>
      </c>
      <c r="B92" s="487" t="s">
        <v>1371</v>
      </c>
      <c r="C92" s="636"/>
      <c r="D92" s="487">
        <v>3</v>
      </c>
      <c r="E92" s="487">
        <v>30</v>
      </c>
      <c r="F92" s="487">
        <v>3</v>
      </c>
      <c r="G92" s="487">
        <v>540</v>
      </c>
      <c r="H92" s="197">
        <v>1000000</v>
      </c>
      <c r="I92" s="197">
        <v>0</v>
      </c>
      <c r="J92" s="201" t="s">
        <v>75</v>
      </c>
      <c r="K92" s="491" t="s">
        <v>51</v>
      </c>
      <c r="L92" s="487">
        <v>1</v>
      </c>
      <c r="M92" s="487">
        <v>0</v>
      </c>
    </row>
    <row r="93" spans="1:108" s="59" customFormat="1" ht="36" customHeight="1" thickTop="1" thickBot="1" x14ac:dyDescent="0.3">
      <c r="A93" s="487" t="s">
        <v>1317</v>
      </c>
      <c r="B93" s="487" t="s">
        <v>1371</v>
      </c>
      <c r="C93" s="637"/>
      <c r="D93" s="487">
        <v>3</v>
      </c>
      <c r="E93" s="487">
        <v>30</v>
      </c>
      <c r="F93" s="487">
        <v>3</v>
      </c>
      <c r="G93" s="487">
        <v>590</v>
      </c>
      <c r="H93" s="197">
        <v>1000000</v>
      </c>
      <c r="I93" s="197">
        <v>0</v>
      </c>
      <c r="J93" s="201" t="s">
        <v>76</v>
      </c>
      <c r="K93" s="491" t="s">
        <v>25</v>
      </c>
      <c r="L93" s="487">
        <v>1</v>
      </c>
      <c r="M93" s="487">
        <v>0</v>
      </c>
    </row>
    <row r="94" spans="1:108" s="161" customFormat="1" ht="18" customHeight="1" thickTop="1" thickBot="1" x14ac:dyDescent="0.3">
      <c r="A94" s="306"/>
      <c r="B94" s="304"/>
      <c r="C94" s="174"/>
      <c r="D94" s="151"/>
      <c r="E94" s="151"/>
      <c r="F94" s="151"/>
      <c r="G94" s="151"/>
      <c r="H94" s="165"/>
      <c r="I94" s="165"/>
      <c r="J94" s="151"/>
      <c r="K94" s="151"/>
      <c r="L94" s="165"/>
      <c r="M94" s="165"/>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c r="BM94" s="147"/>
      <c r="BN94" s="147"/>
      <c r="BO94" s="147"/>
      <c r="BP94" s="147"/>
      <c r="BQ94" s="147"/>
      <c r="BR94" s="147"/>
      <c r="BS94" s="147"/>
      <c r="BT94" s="147"/>
      <c r="BU94" s="147"/>
      <c r="BV94" s="147"/>
      <c r="BW94" s="147"/>
      <c r="BX94" s="147"/>
      <c r="BY94" s="147"/>
      <c r="BZ94" s="147"/>
      <c r="CA94" s="147"/>
      <c r="CB94" s="147"/>
      <c r="CC94" s="147"/>
      <c r="CD94" s="147"/>
      <c r="CE94" s="147"/>
      <c r="CF94" s="147"/>
      <c r="CG94" s="147"/>
      <c r="CH94" s="147"/>
      <c r="CI94" s="147"/>
      <c r="CJ94" s="147"/>
      <c r="CK94" s="147"/>
      <c r="CL94" s="147"/>
      <c r="CM94" s="147"/>
      <c r="CN94" s="147"/>
      <c r="CO94" s="147"/>
      <c r="CP94" s="147"/>
      <c r="CQ94" s="147"/>
      <c r="CR94" s="147"/>
      <c r="CS94" s="147"/>
      <c r="CT94" s="147"/>
      <c r="CU94" s="147"/>
      <c r="CV94" s="147"/>
      <c r="CW94" s="147"/>
      <c r="CX94" s="147"/>
      <c r="CY94" s="147"/>
      <c r="CZ94" s="147"/>
      <c r="DA94" s="147"/>
      <c r="DB94" s="147"/>
      <c r="DC94" s="147"/>
      <c r="DD94" s="147"/>
    </row>
    <row r="95" spans="1:108" s="59" customFormat="1" ht="30" customHeight="1" thickTop="1" thickBot="1" x14ac:dyDescent="0.3">
      <c r="A95" s="631" t="s">
        <v>1</v>
      </c>
      <c r="B95" s="631" t="s">
        <v>0</v>
      </c>
      <c r="C95" s="631" t="s">
        <v>122</v>
      </c>
      <c r="D95" s="628" t="s">
        <v>104</v>
      </c>
      <c r="E95" s="629"/>
      <c r="F95" s="629"/>
      <c r="G95" s="630"/>
      <c r="H95" s="628" t="s">
        <v>3</v>
      </c>
      <c r="I95" s="629"/>
      <c r="J95" s="628" t="s">
        <v>105</v>
      </c>
      <c r="K95" s="629"/>
      <c r="L95" s="629"/>
      <c r="M95" s="630"/>
    </row>
    <row r="96" spans="1:108" s="59" customFormat="1" ht="34.5" customHeight="1" thickTop="1" thickBot="1" x14ac:dyDescent="0.3">
      <c r="A96" s="655"/>
      <c r="B96" s="655"/>
      <c r="C96" s="655"/>
      <c r="D96" s="482" t="s">
        <v>4</v>
      </c>
      <c r="E96" s="482" t="s">
        <v>5</v>
      </c>
      <c r="F96" s="482" t="s">
        <v>6</v>
      </c>
      <c r="G96" s="482" t="s">
        <v>7</v>
      </c>
      <c r="H96" s="482" t="s">
        <v>2</v>
      </c>
      <c r="I96" s="482" t="s">
        <v>3</v>
      </c>
      <c r="J96" s="482" t="s">
        <v>8</v>
      </c>
      <c r="K96" s="290" t="s">
        <v>9</v>
      </c>
      <c r="L96" s="290" t="s">
        <v>106</v>
      </c>
      <c r="M96" s="290" t="s">
        <v>107</v>
      </c>
    </row>
    <row r="97" spans="1:13" s="59" customFormat="1" ht="32.25" customHeight="1" thickTop="1" thickBot="1" x14ac:dyDescent="0.3">
      <c r="A97" s="487" t="s">
        <v>1317</v>
      </c>
      <c r="B97" s="487" t="s">
        <v>1374</v>
      </c>
      <c r="C97" s="487" t="s">
        <v>16</v>
      </c>
      <c r="D97" s="487">
        <v>3</v>
      </c>
      <c r="E97" s="487">
        <v>30</v>
      </c>
      <c r="F97" s="487">
        <v>3</v>
      </c>
      <c r="G97" s="487">
        <v>848</v>
      </c>
      <c r="H97" s="197">
        <v>400794085</v>
      </c>
      <c r="I97" s="197">
        <v>39536840</v>
      </c>
      <c r="J97" s="201" t="s">
        <v>1375</v>
      </c>
      <c r="K97" s="491" t="s">
        <v>17</v>
      </c>
      <c r="L97" s="487">
        <v>387</v>
      </c>
      <c r="M97" s="487">
        <v>387</v>
      </c>
    </row>
    <row r="98" spans="1:13" s="59" customFormat="1" ht="32.25" customHeight="1" thickTop="1" thickBot="1" x14ac:dyDescent="0.3">
      <c r="A98" s="487" t="s">
        <v>1317</v>
      </c>
      <c r="B98" s="487" t="s">
        <v>1374</v>
      </c>
      <c r="C98" s="635" t="s">
        <v>43</v>
      </c>
      <c r="D98" s="487">
        <v>3</v>
      </c>
      <c r="E98" s="487">
        <v>30</v>
      </c>
      <c r="F98" s="487">
        <v>3</v>
      </c>
      <c r="G98" s="487">
        <v>520</v>
      </c>
      <c r="H98" s="197">
        <v>340955084</v>
      </c>
      <c r="I98" s="197">
        <v>338722350</v>
      </c>
      <c r="J98" s="201" t="s">
        <v>1376</v>
      </c>
      <c r="K98" s="491" t="s">
        <v>25</v>
      </c>
      <c r="L98" s="487">
        <v>3</v>
      </c>
      <c r="M98" s="487">
        <v>3</v>
      </c>
    </row>
    <row r="99" spans="1:13" s="59" customFormat="1" ht="36" customHeight="1" thickTop="1" thickBot="1" x14ac:dyDescent="0.3">
      <c r="A99" s="487" t="s">
        <v>1317</v>
      </c>
      <c r="B99" s="487" t="s">
        <v>1374</v>
      </c>
      <c r="C99" s="636"/>
      <c r="D99" s="487">
        <v>3</v>
      </c>
      <c r="E99" s="487">
        <v>30</v>
      </c>
      <c r="F99" s="487">
        <v>3</v>
      </c>
      <c r="G99" s="487">
        <v>520</v>
      </c>
      <c r="H99" s="197">
        <v>49750000</v>
      </c>
      <c r="I99" s="197">
        <v>49750000</v>
      </c>
      <c r="J99" s="201" t="s">
        <v>1377</v>
      </c>
      <c r="K99" s="532" t="s">
        <v>25</v>
      </c>
      <c r="L99" s="487">
        <v>1</v>
      </c>
      <c r="M99" s="487">
        <v>1</v>
      </c>
    </row>
    <row r="100" spans="1:13" s="59" customFormat="1" ht="36" customHeight="1" thickTop="1" thickBot="1" x14ac:dyDescent="0.3">
      <c r="A100" s="487" t="s">
        <v>1317</v>
      </c>
      <c r="B100" s="487" t="s">
        <v>1374</v>
      </c>
      <c r="C100" s="636"/>
      <c r="D100" s="487">
        <v>3</v>
      </c>
      <c r="E100" s="487">
        <v>30</v>
      </c>
      <c r="F100" s="487">
        <v>3</v>
      </c>
      <c r="G100" s="487">
        <v>520</v>
      </c>
      <c r="H100" s="197">
        <v>134624040</v>
      </c>
      <c r="I100" s="197">
        <v>133699232</v>
      </c>
      <c r="J100" s="201" t="s">
        <v>1378</v>
      </c>
      <c r="K100" s="491" t="s">
        <v>2401</v>
      </c>
      <c r="L100" s="487">
        <v>1</v>
      </c>
      <c r="M100" s="487">
        <v>1</v>
      </c>
    </row>
    <row r="101" spans="1:13" s="59" customFormat="1" ht="32.25" customHeight="1" thickTop="1" thickBot="1" x14ac:dyDescent="0.3">
      <c r="A101" s="487" t="s">
        <v>1317</v>
      </c>
      <c r="B101" s="487" t="s">
        <v>1374</v>
      </c>
      <c r="C101" s="637"/>
      <c r="D101" s="487">
        <v>3</v>
      </c>
      <c r="E101" s="487">
        <v>30</v>
      </c>
      <c r="F101" s="487">
        <v>3</v>
      </c>
      <c r="G101" s="487">
        <v>520</v>
      </c>
      <c r="H101" s="197">
        <v>119849440</v>
      </c>
      <c r="I101" s="197">
        <v>118479552</v>
      </c>
      <c r="J101" s="201" t="s">
        <v>1379</v>
      </c>
      <c r="K101" s="491" t="s">
        <v>110</v>
      </c>
      <c r="L101" s="487">
        <v>1</v>
      </c>
      <c r="M101" s="487">
        <v>1</v>
      </c>
    </row>
    <row r="102" spans="1:13" s="59" customFormat="1" ht="47.25" customHeight="1" thickTop="1" thickBot="1" x14ac:dyDescent="0.3">
      <c r="A102" s="487" t="s">
        <v>1317</v>
      </c>
      <c r="B102" s="487" t="s">
        <v>1374</v>
      </c>
      <c r="C102" s="487" t="s">
        <v>35</v>
      </c>
      <c r="D102" s="487">
        <v>3</v>
      </c>
      <c r="E102" s="487">
        <v>30</v>
      </c>
      <c r="F102" s="487">
        <v>3</v>
      </c>
      <c r="G102" s="487">
        <v>540</v>
      </c>
      <c r="H102" s="197">
        <v>130523000</v>
      </c>
      <c r="I102" s="197">
        <v>130523000</v>
      </c>
      <c r="J102" s="201" t="s">
        <v>1380</v>
      </c>
      <c r="K102" s="491" t="s">
        <v>15</v>
      </c>
      <c r="L102" s="487">
        <v>257</v>
      </c>
      <c r="M102" s="487">
        <v>257</v>
      </c>
    </row>
    <row r="103" spans="1:13" s="59" customFormat="1" ht="47.25" customHeight="1" thickTop="1" thickBot="1" x14ac:dyDescent="0.3">
      <c r="A103" s="487" t="s">
        <v>1317</v>
      </c>
      <c r="B103" s="487" t="s">
        <v>1374</v>
      </c>
      <c r="C103" s="635" t="s">
        <v>2400</v>
      </c>
      <c r="D103" s="487">
        <v>3</v>
      </c>
      <c r="E103" s="487">
        <v>30</v>
      </c>
      <c r="F103" s="487">
        <v>3</v>
      </c>
      <c r="G103" s="487">
        <v>520</v>
      </c>
      <c r="H103" s="197">
        <v>8283400</v>
      </c>
      <c r="I103" s="197">
        <v>8283400</v>
      </c>
      <c r="J103" s="201" t="s">
        <v>1381</v>
      </c>
      <c r="K103" s="491" t="s">
        <v>11</v>
      </c>
      <c r="L103" s="487">
        <v>14</v>
      </c>
      <c r="M103" s="487">
        <v>14</v>
      </c>
    </row>
    <row r="104" spans="1:13" s="59" customFormat="1" ht="36" customHeight="1" thickTop="1" thickBot="1" x14ac:dyDescent="0.3">
      <c r="A104" s="487" t="s">
        <v>1317</v>
      </c>
      <c r="B104" s="487" t="s">
        <v>1374</v>
      </c>
      <c r="C104" s="637"/>
      <c r="D104" s="487">
        <v>3</v>
      </c>
      <c r="E104" s="487">
        <v>30</v>
      </c>
      <c r="F104" s="487">
        <v>3</v>
      </c>
      <c r="G104" s="487">
        <v>520</v>
      </c>
      <c r="H104" s="197">
        <v>149400000</v>
      </c>
      <c r="I104" s="197">
        <v>149400000</v>
      </c>
      <c r="J104" s="201" t="s">
        <v>1382</v>
      </c>
      <c r="K104" s="491" t="s">
        <v>11</v>
      </c>
      <c r="L104" s="487">
        <v>7000</v>
      </c>
      <c r="M104" s="487">
        <v>0</v>
      </c>
    </row>
    <row r="105" spans="1:13" s="59" customFormat="1" ht="47.25" customHeight="1" thickTop="1" thickBot="1" x14ac:dyDescent="0.3">
      <c r="A105" s="487" t="s">
        <v>1317</v>
      </c>
      <c r="B105" s="487" t="s">
        <v>1374</v>
      </c>
      <c r="C105" s="596" t="s">
        <v>35</v>
      </c>
      <c r="D105" s="487">
        <v>3</v>
      </c>
      <c r="E105" s="487">
        <v>30</v>
      </c>
      <c r="F105" s="487">
        <v>3</v>
      </c>
      <c r="G105" s="487">
        <v>530</v>
      </c>
      <c r="H105" s="197">
        <v>43379500</v>
      </c>
      <c r="I105" s="197">
        <v>43379500</v>
      </c>
      <c r="J105" s="201" t="s">
        <v>1383</v>
      </c>
      <c r="K105" s="491" t="s">
        <v>15</v>
      </c>
      <c r="L105" s="487">
        <v>7</v>
      </c>
      <c r="M105" s="487">
        <v>7</v>
      </c>
    </row>
    <row r="106" spans="1:13" s="147" customFormat="1" ht="19.149999999999999" customHeight="1" thickTop="1" thickBot="1" x14ac:dyDescent="0.3">
      <c r="A106" s="306"/>
      <c r="B106" s="304"/>
      <c r="C106" s="152"/>
      <c r="D106" s="158"/>
      <c r="E106" s="158"/>
      <c r="F106" s="158"/>
      <c r="G106" s="158"/>
      <c r="H106" s="158"/>
      <c r="I106" s="158"/>
      <c r="J106" s="158"/>
      <c r="K106" s="158"/>
      <c r="L106" s="158"/>
      <c r="M106" s="158"/>
    </row>
    <row r="107" spans="1:13" s="59" customFormat="1" ht="30" customHeight="1" thickTop="1" thickBot="1" x14ac:dyDescent="0.3">
      <c r="A107" s="631" t="s">
        <v>1</v>
      </c>
      <c r="B107" s="631" t="s">
        <v>0</v>
      </c>
      <c r="C107" s="631" t="s">
        <v>122</v>
      </c>
      <c r="D107" s="628" t="s">
        <v>104</v>
      </c>
      <c r="E107" s="629"/>
      <c r="F107" s="629"/>
      <c r="G107" s="630"/>
      <c r="H107" s="628" t="s">
        <v>3</v>
      </c>
      <c r="I107" s="629"/>
      <c r="J107" s="628" t="s">
        <v>105</v>
      </c>
      <c r="K107" s="629"/>
      <c r="L107" s="629"/>
      <c r="M107" s="630"/>
    </row>
    <row r="108" spans="1:13" s="59" customFormat="1" ht="34.5" customHeight="1" thickTop="1" thickBot="1" x14ac:dyDescent="0.3">
      <c r="A108" s="632"/>
      <c r="B108" s="632"/>
      <c r="C108" s="632"/>
      <c r="D108" s="194" t="s">
        <v>4</v>
      </c>
      <c r="E108" s="194" t="s">
        <v>5</v>
      </c>
      <c r="F108" s="194" t="s">
        <v>6</v>
      </c>
      <c r="G108" s="194" t="s">
        <v>7</v>
      </c>
      <c r="H108" s="194" t="s">
        <v>2</v>
      </c>
      <c r="I108" s="194" t="s">
        <v>3</v>
      </c>
      <c r="J108" s="194" t="s">
        <v>8</v>
      </c>
      <c r="K108" s="290" t="s">
        <v>9</v>
      </c>
      <c r="L108" s="290" t="s">
        <v>106</v>
      </c>
      <c r="M108" s="290" t="s">
        <v>107</v>
      </c>
    </row>
    <row r="109" spans="1:13" s="59" customFormat="1" ht="47.25" customHeight="1" thickTop="1" thickBot="1" x14ac:dyDescent="0.3">
      <c r="A109" s="483" t="s">
        <v>1317</v>
      </c>
      <c r="B109" s="487" t="s">
        <v>1384</v>
      </c>
      <c r="C109" s="483" t="s">
        <v>16</v>
      </c>
      <c r="D109" s="483">
        <v>3</v>
      </c>
      <c r="E109" s="483">
        <v>30</v>
      </c>
      <c r="F109" s="483">
        <v>3</v>
      </c>
      <c r="G109" s="483">
        <v>848</v>
      </c>
      <c r="H109" s="494">
        <v>747383222</v>
      </c>
      <c r="I109" s="494">
        <v>450576000</v>
      </c>
      <c r="J109" s="550" t="s">
        <v>1385</v>
      </c>
      <c r="K109" s="490" t="s">
        <v>17</v>
      </c>
      <c r="L109" s="547">
        <v>820</v>
      </c>
      <c r="M109" s="483">
        <v>490</v>
      </c>
    </row>
    <row r="110" spans="1:13" s="59" customFormat="1" ht="47.25" customHeight="1" thickTop="1" thickBot="1" x14ac:dyDescent="0.3">
      <c r="A110" s="483" t="s">
        <v>1317</v>
      </c>
      <c r="B110" s="487" t="s">
        <v>1384</v>
      </c>
      <c r="C110" s="635" t="s">
        <v>2402</v>
      </c>
      <c r="D110" s="483">
        <v>3</v>
      </c>
      <c r="E110" s="483">
        <v>30</v>
      </c>
      <c r="F110" s="483">
        <v>3</v>
      </c>
      <c r="G110" s="483">
        <v>520</v>
      </c>
      <c r="H110" s="494">
        <v>93807300</v>
      </c>
      <c r="I110" s="494">
        <v>93807308</v>
      </c>
      <c r="J110" s="550" t="s">
        <v>2404</v>
      </c>
      <c r="K110" s="490" t="s">
        <v>18</v>
      </c>
      <c r="L110" s="547">
        <v>1</v>
      </c>
      <c r="M110" s="483">
        <v>1</v>
      </c>
    </row>
    <row r="111" spans="1:13" s="59" customFormat="1" ht="53.25" customHeight="1" thickTop="1" thickBot="1" x14ac:dyDescent="0.3">
      <c r="A111" s="483" t="s">
        <v>1317</v>
      </c>
      <c r="B111" s="487" t="s">
        <v>1384</v>
      </c>
      <c r="C111" s="636"/>
      <c r="D111" s="483">
        <v>3</v>
      </c>
      <c r="E111" s="483">
        <v>30</v>
      </c>
      <c r="F111" s="483">
        <v>3</v>
      </c>
      <c r="G111" s="483">
        <v>520</v>
      </c>
      <c r="H111" s="494">
        <v>36294450</v>
      </c>
      <c r="I111" s="494">
        <v>36294450</v>
      </c>
      <c r="J111" s="550" t="s">
        <v>2405</v>
      </c>
      <c r="K111" s="490" t="s">
        <v>23</v>
      </c>
      <c r="L111" s="547">
        <v>1</v>
      </c>
      <c r="M111" s="483">
        <v>1</v>
      </c>
    </row>
    <row r="112" spans="1:13" s="59" customFormat="1" ht="53.25" customHeight="1" thickTop="1" thickBot="1" x14ac:dyDescent="0.3">
      <c r="A112" s="483" t="s">
        <v>1317</v>
      </c>
      <c r="B112" s="487" t="s">
        <v>1384</v>
      </c>
      <c r="C112" s="636"/>
      <c r="D112" s="483">
        <v>3</v>
      </c>
      <c r="E112" s="483">
        <v>30</v>
      </c>
      <c r="F112" s="483">
        <v>3</v>
      </c>
      <c r="G112" s="483">
        <v>520</v>
      </c>
      <c r="H112" s="494">
        <v>80000000</v>
      </c>
      <c r="I112" s="494">
        <v>80000000</v>
      </c>
      <c r="J112" s="550" t="s">
        <v>2403</v>
      </c>
      <c r="K112" s="490" t="s">
        <v>25</v>
      </c>
      <c r="L112" s="547">
        <v>1</v>
      </c>
      <c r="M112" s="483">
        <v>1</v>
      </c>
    </row>
    <row r="113" spans="1:13" s="59" customFormat="1" ht="53.25" customHeight="1" thickTop="1" thickBot="1" x14ac:dyDescent="0.3">
      <c r="A113" s="483" t="s">
        <v>1317</v>
      </c>
      <c r="B113" s="487" t="s">
        <v>1384</v>
      </c>
      <c r="C113" s="636"/>
      <c r="D113" s="483">
        <v>3</v>
      </c>
      <c r="E113" s="483">
        <v>30</v>
      </c>
      <c r="F113" s="483">
        <v>3</v>
      </c>
      <c r="G113" s="483">
        <v>520</v>
      </c>
      <c r="H113" s="494">
        <v>50131600</v>
      </c>
      <c r="I113" s="494">
        <v>50131600</v>
      </c>
      <c r="J113" s="550" t="s">
        <v>1386</v>
      </c>
      <c r="K113" s="490" t="s">
        <v>11</v>
      </c>
      <c r="L113" s="547">
        <v>247</v>
      </c>
      <c r="M113" s="483">
        <v>247</v>
      </c>
    </row>
    <row r="114" spans="1:13" s="59" customFormat="1" ht="66.75" customHeight="1" thickTop="1" thickBot="1" x14ac:dyDescent="0.3">
      <c r="A114" s="483" t="s">
        <v>1317</v>
      </c>
      <c r="B114" s="487" t="s">
        <v>1384</v>
      </c>
      <c r="C114" s="636"/>
      <c r="D114" s="483">
        <v>3</v>
      </c>
      <c r="E114" s="483">
        <v>30</v>
      </c>
      <c r="F114" s="483">
        <v>3</v>
      </c>
      <c r="G114" s="483">
        <v>520</v>
      </c>
      <c r="H114" s="494">
        <v>10026360</v>
      </c>
      <c r="I114" s="494">
        <v>10026360</v>
      </c>
      <c r="J114" s="550" t="s">
        <v>1387</v>
      </c>
      <c r="K114" s="490" t="s">
        <v>11</v>
      </c>
      <c r="L114" s="547">
        <v>25</v>
      </c>
      <c r="M114" s="483">
        <v>25</v>
      </c>
    </row>
    <row r="115" spans="1:13" s="59" customFormat="1" ht="53.25" customHeight="1" thickTop="1" thickBot="1" x14ac:dyDescent="0.3">
      <c r="A115" s="483" t="s">
        <v>1317</v>
      </c>
      <c r="B115" s="487" t="s">
        <v>1384</v>
      </c>
      <c r="C115" s="636"/>
      <c r="D115" s="483">
        <v>3</v>
      </c>
      <c r="E115" s="483">
        <v>30</v>
      </c>
      <c r="F115" s="483">
        <v>3</v>
      </c>
      <c r="G115" s="483">
        <v>520</v>
      </c>
      <c r="H115" s="494">
        <v>147432800</v>
      </c>
      <c r="I115" s="494">
        <v>147432800</v>
      </c>
      <c r="J115" s="550" t="s">
        <v>1388</v>
      </c>
      <c r="K115" s="490" t="s">
        <v>11</v>
      </c>
      <c r="L115" s="547">
        <v>455</v>
      </c>
      <c r="M115" s="483">
        <v>455</v>
      </c>
    </row>
    <row r="116" spans="1:13" s="59" customFormat="1" ht="53.25" customHeight="1" thickTop="1" thickBot="1" x14ac:dyDescent="0.3">
      <c r="A116" s="483" t="s">
        <v>1317</v>
      </c>
      <c r="B116" s="487" t="s">
        <v>1384</v>
      </c>
      <c r="C116" s="636"/>
      <c r="D116" s="483">
        <v>3</v>
      </c>
      <c r="E116" s="483">
        <v>30</v>
      </c>
      <c r="F116" s="483">
        <v>3</v>
      </c>
      <c r="G116" s="483">
        <v>520</v>
      </c>
      <c r="H116" s="494">
        <v>105966060</v>
      </c>
      <c r="I116" s="494">
        <v>105966060</v>
      </c>
      <c r="J116" s="550" t="s">
        <v>1389</v>
      </c>
      <c r="K116" s="490" t="s">
        <v>11</v>
      </c>
      <c r="L116" s="547">
        <v>261</v>
      </c>
      <c r="M116" s="483">
        <v>261</v>
      </c>
    </row>
    <row r="117" spans="1:13" s="59" customFormat="1" ht="47.25" customHeight="1" thickTop="1" thickBot="1" x14ac:dyDescent="0.3">
      <c r="A117" s="483" t="s">
        <v>1317</v>
      </c>
      <c r="B117" s="487" t="s">
        <v>1384</v>
      </c>
      <c r="C117" s="637"/>
      <c r="D117" s="483">
        <v>3</v>
      </c>
      <c r="E117" s="483">
        <v>30</v>
      </c>
      <c r="F117" s="483">
        <v>3</v>
      </c>
      <c r="G117" s="483">
        <v>520</v>
      </c>
      <c r="H117" s="494">
        <v>1053657616</v>
      </c>
      <c r="I117" s="494">
        <v>0</v>
      </c>
      <c r="J117" s="550" t="s">
        <v>1390</v>
      </c>
      <c r="K117" s="490" t="s">
        <v>25</v>
      </c>
      <c r="L117" s="547">
        <v>18</v>
      </c>
      <c r="M117" s="483">
        <v>0</v>
      </c>
    </row>
    <row r="118" spans="1:13" s="59" customFormat="1" ht="47.25" customHeight="1" thickTop="1" thickBot="1" x14ac:dyDescent="0.3">
      <c r="A118" s="483" t="s">
        <v>1317</v>
      </c>
      <c r="B118" s="487" t="s">
        <v>1384</v>
      </c>
      <c r="C118" s="635" t="s">
        <v>35</v>
      </c>
      <c r="D118" s="483">
        <v>3</v>
      </c>
      <c r="E118" s="483">
        <v>30</v>
      </c>
      <c r="F118" s="483">
        <v>3</v>
      </c>
      <c r="G118" s="483">
        <v>530</v>
      </c>
      <c r="H118" s="494">
        <v>0</v>
      </c>
      <c r="I118" s="494">
        <v>0</v>
      </c>
      <c r="J118" s="550" t="s">
        <v>1391</v>
      </c>
      <c r="K118" s="490" t="s">
        <v>2791</v>
      </c>
      <c r="L118" s="547">
        <v>0</v>
      </c>
      <c r="M118" s="483">
        <v>0</v>
      </c>
    </row>
    <row r="119" spans="1:13" s="59" customFormat="1" ht="47.25" customHeight="1" thickTop="1" thickBot="1" x14ac:dyDescent="0.3">
      <c r="A119" s="483" t="s">
        <v>1317</v>
      </c>
      <c r="B119" s="487" t="s">
        <v>1384</v>
      </c>
      <c r="C119" s="636"/>
      <c r="D119" s="483">
        <v>3</v>
      </c>
      <c r="E119" s="483">
        <v>30</v>
      </c>
      <c r="F119" s="483">
        <v>3</v>
      </c>
      <c r="G119" s="483">
        <v>530</v>
      </c>
      <c r="H119" s="494">
        <v>1000000</v>
      </c>
      <c r="I119" s="494">
        <v>0</v>
      </c>
      <c r="J119" s="550" t="s">
        <v>1392</v>
      </c>
      <c r="K119" s="540" t="s">
        <v>15</v>
      </c>
      <c r="L119" s="547">
        <v>1</v>
      </c>
      <c r="M119" s="483">
        <v>0</v>
      </c>
    </row>
    <row r="120" spans="1:13" s="59" customFormat="1" ht="47.25" customHeight="1" thickTop="1" thickBot="1" x14ac:dyDescent="0.3">
      <c r="A120" s="483" t="s">
        <v>1317</v>
      </c>
      <c r="B120" s="487" t="s">
        <v>1384</v>
      </c>
      <c r="C120" s="636"/>
      <c r="D120" s="483">
        <v>3</v>
      </c>
      <c r="E120" s="483">
        <v>30</v>
      </c>
      <c r="F120" s="483">
        <v>3</v>
      </c>
      <c r="G120" s="483">
        <v>540</v>
      </c>
      <c r="H120" s="494">
        <v>0</v>
      </c>
      <c r="I120" s="494">
        <v>0</v>
      </c>
      <c r="J120" s="550" t="s">
        <v>1393</v>
      </c>
      <c r="K120" s="540" t="s">
        <v>15</v>
      </c>
      <c r="L120" s="547">
        <v>0</v>
      </c>
      <c r="M120" s="483">
        <v>0</v>
      </c>
    </row>
    <row r="121" spans="1:13" s="59" customFormat="1" ht="47.25" customHeight="1" thickTop="1" thickBot="1" x14ac:dyDescent="0.3">
      <c r="A121" s="483" t="s">
        <v>1317</v>
      </c>
      <c r="B121" s="487" t="s">
        <v>1384</v>
      </c>
      <c r="C121" s="636"/>
      <c r="D121" s="483">
        <v>3</v>
      </c>
      <c r="E121" s="483">
        <v>30</v>
      </c>
      <c r="F121" s="483">
        <v>3</v>
      </c>
      <c r="G121" s="483">
        <v>540</v>
      </c>
      <c r="H121" s="494">
        <v>162578000</v>
      </c>
      <c r="I121" s="494">
        <v>162578000</v>
      </c>
      <c r="J121" s="550" t="s">
        <v>1394</v>
      </c>
      <c r="K121" s="540" t="s">
        <v>2791</v>
      </c>
      <c r="L121" s="547">
        <v>610</v>
      </c>
      <c r="M121" s="483">
        <v>610</v>
      </c>
    </row>
    <row r="122" spans="1:13" s="59" customFormat="1" ht="47.25" customHeight="1" thickTop="1" x14ac:dyDescent="0.25">
      <c r="A122" s="483" t="s">
        <v>1317</v>
      </c>
      <c r="B122" s="483" t="s">
        <v>1384</v>
      </c>
      <c r="C122" s="636"/>
      <c r="D122" s="483">
        <v>3</v>
      </c>
      <c r="E122" s="483">
        <v>30</v>
      </c>
      <c r="F122" s="483">
        <v>3</v>
      </c>
      <c r="G122" s="483">
        <v>590</v>
      </c>
      <c r="H122" s="494">
        <v>1000000</v>
      </c>
      <c r="I122" s="494">
        <v>0</v>
      </c>
      <c r="J122" s="550" t="s">
        <v>1395</v>
      </c>
      <c r="K122" s="489" t="s">
        <v>23</v>
      </c>
      <c r="L122" s="547">
        <v>6</v>
      </c>
      <c r="M122" s="483">
        <v>0</v>
      </c>
    </row>
    <row r="123" spans="1:13" s="147" customFormat="1" ht="18" customHeight="1" thickBot="1" x14ac:dyDescent="0.3">
      <c r="A123" s="306"/>
      <c r="B123" s="304"/>
      <c r="C123" s="174"/>
      <c r="D123" s="151"/>
      <c r="E123" s="151"/>
      <c r="F123" s="151"/>
      <c r="G123" s="151"/>
      <c r="H123" s="165"/>
      <c r="I123" s="165"/>
      <c r="J123" s="151"/>
      <c r="K123" s="151"/>
      <c r="L123" s="165"/>
      <c r="M123" s="165"/>
    </row>
    <row r="124" spans="1:13" s="59" customFormat="1" ht="30" customHeight="1" thickTop="1" thickBot="1" x14ac:dyDescent="0.3">
      <c r="A124" s="631" t="s">
        <v>1</v>
      </c>
      <c r="B124" s="631" t="s">
        <v>0</v>
      </c>
      <c r="C124" s="631" t="s">
        <v>122</v>
      </c>
      <c r="D124" s="628" t="s">
        <v>104</v>
      </c>
      <c r="E124" s="629"/>
      <c r="F124" s="629"/>
      <c r="G124" s="630"/>
      <c r="H124" s="628" t="s">
        <v>3</v>
      </c>
      <c r="I124" s="629"/>
      <c r="J124" s="628" t="s">
        <v>105</v>
      </c>
      <c r="K124" s="629"/>
      <c r="L124" s="629"/>
      <c r="M124" s="630"/>
    </row>
    <row r="125" spans="1:13" s="59" customFormat="1" ht="34.5" customHeight="1" thickTop="1" thickBot="1" x14ac:dyDescent="0.3">
      <c r="A125" s="655"/>
      <c r="B125" s="655"/>
      <c r="C125" s="655"/>
      <c r="D125" s="290" t="s">
        <v>4</v>
      </c>
      <c r="E125" s="290" t="s">
        <v>5</v>
      </c>
      <c r="F125" s="290" t="s">
        <v>6</v>
      </c>
      <c r="G125" s="290" t="s">
        <v>7</v>
      </c>
      <c r="H125" s="290" t="s">
        <v>2</v>
      </c>
      <c r="I125" s="290" t="s">
        <v>3</v>
      </c>
      <c r="J125" s="290" t="s">
        <v>8</v>
      </c>
      <c r="K125" s="290" t="s">
        <v>9</v>
      </c>
      <c r="L125" s="290" t="s">
        <v>106</v>
      </c>
      <c r="M125" s="290" t="s">
        <v>107</v>
      </c>
    </row>
    <row r="126" spans="1:13" s="59" customFormat="1" ht="54" customHeight="1" thickTop="1" thickBot="1" x14ac:dyDescent="0.3">
      <c r="A126" s="257" t="s">
        <v>1317</v>
      </c>
      <c r="B126" s="487" t="s">
        <v>1396</v>
      </c>
      <c r="C126" s="485" t="s">
        <v>16</v>
      </c>
      <c r="D126" s="491">
        <v>2</v>
      </c>
      <c r="E126" s="491">
        <v>30</v>
      </c>
      <c r="F126" s="491">
        <v>3</v>
      </c>
      <c r="G126" s="491">
        <v>848</v>
      </c>
      <c r="H126" s="498">
        <v>390000000</v>
      </c>
      <c r="I126" s="498">
        <v>85023000</v>
      </c>
      <c r="J126" s="497" t="s">
        <v>1397</v>
      </c>
      <c r="K126" s="491" t="s">
        <v>17</v>
      </c>
      <c r="L126" s="498">
        <v>65</v>
      </c>
      <c r="M126" s="498">
        <v>16</v>
      </c>
    </row>
    <row r="127" spans="1:13" s="59" customFormat="1" ht="47.25" customHeight="1" thickTop="1" thickBot="1" x14ac:dyDescent="0.3">
      <c r="A127" s="257" t="s">
        <v>1317</v>
      </c>
      <c r="B127" s="487" t="s">
        <v>1396</v>
      </c>
      <c r="C127" s="658" t="s">
        <v>2402</v>
      </c>
      <c r="D127" s="491">
        <v>2</v>
      </c>
      <c r="E127" s="491">
        <v>30</v>
      </c>
      <c r="F127" s="491">
        <v>3</v>
      </c>
      <c r="G127" s="491">
        <v>520</v>
      </c>
      <c r="H127" s="498">
        <v>270000000</v>
      </c>
      <c r="I127" s="498">
        <v>268625350</v>
      </c>
      <c r="J127" s="497" t="s">
        <v>1398</v>
      </c>
      <c r="K127" s="491" t="s">
        <v>25</v>
      </c>
      <c r="L127" s="498">
        <v>3</v>
      </c>
      <c r="M127" s="498">
        <v>3</v>
      </c>
    </row>
    <row r="128" spans="1:13" s="59" customFormat="1" ht="36" customHeight="1" thickTop="1" thickBot="1" x14ac:dyDescent="0.3">
      <c r="A128" s="257" t="s">
        <v>1317</v>
      </c>
      <c r="B128" s="487" t="s">
        <v>1396</v>
      </c>
      <c r="C128" s="659"/>
      <c r="D128" s="491">
        <v>2</v>
      </c>
      <c r="E128" s="491">
        <v>30</v>
      </c>
      <c r="F128" s="491">
        <v>3</v>
      </c>
      <c r="G128" s="491">
        <v>520</v>
      </c>
      <c r="H128" s="498">
        <v>640000000</v>
      </c>
      <c r="I128" s="498">
        <v>425748234</v>
      </c>
      <c r="J128" s="497" t="s">
        <v>1399</v>
      </c>
      <c r="K128" s="491" t="s">
        <v>25</v>
      </c>
      <c r="L128" s="498">
        <v>4</v>
      </c>
      <c r="M128" s="498">
        <v>3</v>
      </c>
    </row>
    <row r="129" spans="1:13" s="147" customFormat="1" ht="18" customHeight="1" thickTop="1" thickBot="1" x14ac:dyDescent="0.3">
      <c r="A129" s="164"/>
      <c r="B129" s="301"/>
      <c r="C129" s="163"/>
      <c r="D129" s="158"/>
      <c r="E129" s="158"/>
      <c r="F129" s="158"/>
      <c r="G129" s="158"/>
      <c r="H129" s="165"/>
      <c r="I129" s="165"/>
      <c r="J129" s="158"/>
      <c r="K129" s="158"/>
      <c r="L129" s="165"/>
      <c r="M129" s="165"/>
    </row>
    <row r="130" spans="1:13" s="59" customFormat="1" ht="30" customHeight="1" thickTop="1" thickBot="1" x14ac:dyDescent="0.3">
      <c r="A130" s="631" t="s">
        <v>1</v>
      </c>
      <c r="B130" s="631" t="s">
        <v>0</v>
      </c>
      <c r="C130" s="631" t="s">
        <v>122</v>
      </c>
      <c r="D130" s="628" t="s">
        <v>104</v>
      </c>
      <c r="E130" s="629"/>
      <c r="F130" s="629"/>
      <c r="G130" s="630"/>
      <c r="H130" s="628" t="s">
        <v>3</v>
      </c>
      <c r="I130" s="629"/>
      <c r="J130" s="628" t="s">
        <v>105</v>
      </c>
      <c r="K130" s="629"/>
      <c r="L130" s="629"/>
      <c r="M130" s="630"/>
    </row>
    <row r="131" spans="1:13" s="59" customFormat="1" ht="34.5" customHeight="1" thickTop="1" thickBot="1" x14ac:dyDescent="0.3">
      <c r="A131" s="655"/>
      <c r="B131" s="655"/>
      <c r="C131" s="655"/>
      <c r="D131" s="290" t="s">
        <v>4</v>
      </c>
      <c r="E131" s="290" t="s">
        <v>5</v>
      </c>
      <c r="F131" s="290" t="s">
        <v>6</v>
      </c>
      <c r="G131" s="290" t="s">
        <v>7</v>
      </c>
      <c r="H131" s="290" t="s">
        <v>2</v>
      </c>
      <c r="I131" s="290" t="s">
        <v>3</v>
      </c>
      <c r="J131" s="290" t="s">
        <v>8</v>
      </c>
      <c r="K131" s="290" t="s">
        <v>9</v>
      </c>
      <c r="L131" s="290" t="s">
        <v>106</v>
      </c>
      <c r="M131" s="290" t="s">
        <v>107</v>
      </c>
    </row>
    <row r="132" spans="1:13" s="59" customFormat="1" ht="53.25" customHeight="1" thickTop="1" thickBot="1" x14ac:dyDescent="0.3">
      <c r="A132" s="485" t="s">
        <v>1317</v>
      </c>
      <c r="B132" s="487" t="s">
        <v>1400</v>
      </c>
      <c r="C132" s="485" t="s">
        <v>16</v>
      </c>
      <c r="D132" s="491">
        <v>2</v>
      </c>
      <c r="E132" s="491">
        <v>30</v>
      </c>
      <c r="F132" s="491">
        <v>3</v>
      </c>
      <c r="G132" s="491">
        <v>848</v>
      </c>
      <c r="H132" s="499">
        <v>510000000</v>
      </c>
      <c r="I132" s="499">
        <v>300649932</v>
      </c>
      <c r="J132" s="497" t="s">
        <v>1401</v>
      </c>
      <c r="K132" s="491" t="s">
        <v>17</v>
      </c>
      <c r="L132" s="491">
        <v>260</v>
      </c>
      <c r="M132" s="500">
        <v>104</v>
      </c>
    </row>
    <row r="133" spans="1:13" s="59" customFormat="1" ht="47.25" customHeight="1" thickTop="1" thickBot="1" x14ac:dyDescent="0.3">
      <c r="A133" s="485" t="s">
        <v>1317</v>
      </c>
      <c r="B133" s="487" t="s">
        <v>1400</v>
      </c>
      <c r="C133" s="658" t="s">
        <v>2402</v>
      </c>
      <c r="D133" s="491">
        <v>2</v>
      </c>
      <c r="E133" s="491">
        <v>30</v>
      </c>
      <c r="F133" s="491">
        <v>3</v>
      </c>
      <c r="G133" s="491">
        <v>520</v>
      </c>
      <c r="H133" s="499">
        <v>140000000</v>
      </c>
      <c r="I133" s="499">
        <v>140000000</v>
      </c>
      <c r="J133" s="497" t="s">
        <v>1402</v>
      </c>
      <c r="K133" s="491" t="s">
        <v>18</v>
      </c>
      <c r="L133" s="491">
        <v>2</v>
      </c>
      <c r="M133" s="500">
        <v>2</v>
      </c>
    </row>
    <row r="134" spans="1:13" s="59" customFormat="1" ht="47.25" customHeight="1" thickTop="1" thickBot="1" x14ac:dyDescent="0.3">
      <c r="A134" s="485" t="s">
        <v>1317</v>
      </c>
      <c r="B134" s="487" t="s">
        <v>1400</v>
      </c>
      <c r="C134" s="668"/>
      <c r="D134" s="491">
        <v>2</v>
      </c>
      <c r="E134" s="491">
        <v>30</v>
      </c>
      <c r="F134" s="491">
        <v>3</v>
      </c>
      <c r="G134" s="491">
        <v>520</v>
      </c>
      <c r="H134" s="499">
        <v>550000000</v>
      </c>
      <c r="I134" s="499">
        <v>541140000</v>
      </c>
      <c r="J134" s="497" t="s">
        <v>1403</v>
      </c>
      <c r="K134" s="491" t="s">
        <v>2406</v>
      </c>
      <c r="L134" s="491">
        <v>3</v>
      </c>
      <c r="M134" s="500">
        <v>3</v>
      </c>
    </row>
    <row r="135" spans="1:13" s="59" customFormat="1" ht="36.75" customHeight="1" thickTop="1" thickBot="1" x14ac:dyDescent="0.3">
      <c r="A135" s="485" t="s">
        <v>1317</v>
      </c>
      <c r="B135" s="487" t="s">
        <v>1400</v>
      </c>
      <c r="C135" s="659"/>
      <c r="D135" s="491">
        <v>2</v>
      </c>
      <c r="E135" s="491">
        <v>30</v>
      </c>
      <c r="F135" s="491">
        <v>3</v>
      </c>
      <c r="G135" s="491">
        <v>520</v>
      </c>
      <c r="H135" s="499">
        <v>500000000</v>
      </c>
      <c r="I135" s="499">
        <v>498811998</v>
      </c>
      <c r="J135" s="497" t="s">
        <v>1404</v>
      </c>
      <c r="K135" s="491" t="s">
        <v>25</v>
      </c>
      <c r="L135" s="491">
        <v>11</v>
      </c>
      <c r="M135" s="500">
        <v>11</v>
      </c>
    </row>
    <row r="136" spans="1:13" s="147" customFormat="1" ht="19.149999999999999" customHeight="1" thickTop="1" thickBot="1" x14ac:dyDescent="0.3">
      <c r="A136" s="303"/>
      <c r="B136" s="304"/>
      <c r="C136" s="152"/>
      <c r="D136" s="158"/>
      <c r="E136" s="158"/>
      <c r="F136" s="158"/>
      <c r="G136" s="158"/>
      <c r="H136" s="305"/>
      <c r="I136" s="305"/>
      <c r="J136" s="158"/>
      <c r="K136" s="158"/>
      <c r="L136" s="158"/>
      <c r="M136" s="305"/>
    </row>
    <row r="137" spans="1:13" s="59" customFormat="1" ht="30" customHeight="1" thickTop="1" thickBot="1" x14ac:dyDescent="0.3">
      <c r="A137" s="631" t="s">
        <v>1</v>
      </c>
      <c r="B137" s="631" t="s">
        <v>0</v>
      </c>
      <c r="C137" s="631" t="s">
        <v>122</v>
      </c>
      <c r="D137" s="628" t="s">
        <v>104</v>
      </c>
      <c r="E137" s="629"/>
      <c r="F137" s="629"/>
      <c r="G137" s="630"/>
      <c r="H137" s="628" t="s">
        <v>3</v>
      </c>
      <c r="I137" s="629"/>
      <c r="J137" s="628" t="s">
        <v>105</v>
      </c>
      <c r="K137" s="629"/>
      <c r="L137" s="629"/>
      <c r="M137" s="630"/>
    </row>
    <row r="138" spans="1:13" s="59" customFormat="1" ht="34.5" customHeight="1" thickTop="1" thickBot="1" x14ac:dyDescent="0.3">
      <c r="A138" s="655"/>
      <c r="B138" s="655"/>
      <c r="C138" s="655"/>
      <c r="D138" s="290" t="s">
        <v>4</v>
      </c>
      <c r="E138" s="290" t="s">
        <v>5</v>
      </c>
      <c r="F138" s="290" t="s">
        <v>6</v>
      </c>
      <c r="G138" s="290" t="s">
        <v>7</v>
      </c>
      <c r="H138" s="290" t="s">
        <v>2</v>
      </c>
      <c r="I138" s="290" t="s">
        <v>3</v>
      </c>
      <c r="J138" s="290" t="s">
        <v>8</v>
      </c>
      <c r="K138" s="290" t="s">
        <v>9</v>
      </c>
      <c r="L138" s="290" t="s">
        <v>106</v>
      </c>
      <c r="M138" s="290" t="s">
        <v>107</v>
      </c>
    </row>
    <row r="139" spans="1:13" s="59" customFormat="1" ht="53.25" customHeight="1" thickTop="1" thickBot="1" x14ac:dyDescent="0.3">
      <c r="A139" s="257" t="s">
        <v>1317</v>
      </c>
      <c r="B139" s="257" t="s">
        <v>1405</v>
      </c>
      <c r="C139" s="485" t="s">
        <v>16</v>
      </c>
      <c r="D139" s="491">
        <v>2</v>
      </c>
      <c r="E139" s="491">
        <v>30</v>
      </c>
      <c r="F139" s="491">
        <v>3</v>
      </c>
      <c r="G139" s="491">
        <v>848</v>
      </c>
      <c r="H139" s="500">
        <v>390000000</v>
      </c>
      <c r="I139" s="500">
        <v>196350000</v>
      </c>
      <c r="J139" s="497" t="s">
        <v>1406</v>
      </c>
      <c r="K139" s="491" t="s">
        <v>17</v>
      </c>
      <c r="L139" s="491">
        <v>370</v>
      </c>
      <c r="M139" s="500">
        <v>115</v>
      </c>
    </row>
    <row r="140" spans="1:13" s="59" customFormat="1" ht="47.25" customHeight="1" thickTop="1" thickBot="1" x14ac:dyDescent="0.3">
      <c r="A140" s="257" t="s">
        <v>1317</v>
      </c>
      <c r="B140" s="257" t="s">
        <v>1405</v>
      </c>
      <c r="C140" s="658" t="s">
        <v>2402</v>
      </c>
      <c r="D140" s="491">
        <v>2</v>
      </c>
      <c r="E140" s="491">
        <v>30</v>
      </c>
      <c r="F140" s="491">
        <v>3</v>
      </c>
      <c r="G140" s="491">
        <v>520</v>
      </c>
      <c r="H140" s="500">
        <v>150000000</v>
      </c>
      <c r="I140" s="500">
        <v>146000000</v>
      </c>
      <c r="J140" s="497" t="s">
        <v>1407</v>
      </c>
      <c r="K140" s="491" t="s">
        <v>18</v>
      </c>
      <c r="L140" s="491">
        <v>2</v>
      </c>
      <c r="M140" s="500">
        <v>2</v>
      </c>
    </row>
    <row r="141" spans="1:13" s="59" customFormat="1" ht="47.25" customHeight="1" thickTop="1" thickBot="1" x14ac:dyDescent="0.3">
      <c r="A141" s="257" t="s">
        <v>1317</v>
      </c>
      <c r="B141" s="257" t="s">
        <v>1405</v>
      </c>
      <c r="C141" s="668"/>
      <c r="D141" s="491">
        <v>2</v>
      </c>
      <c r="E141" s="491">
        <v>30</v>
      </c>
      <c r="F141" s="491">
        <v>3</v>
      </c>
      <c r="G141" s="491">
        <v>520</v>
      </c>
      <c r="H141" s="500">
        <v>300000000</v>
      </c>
      <c r="I141" s="500">
        <v>270000000</v>
      </c>
      <c r="J141" s="497" t="s">
        <v>1408</v>
      </c>
      <c r="K141" s="491" t="s">
        <v>2406</v>
      </c>
      <c r="L141" s="491">
        <v>2</v>
      </c>
      <c r="M141" s="500">
        <v>2</v>
      </c>
    </row>
    <row r="142" spans="1:13" s="59" customFormat="1" ht="36" customHeight="1" thickTop="1" thickBot="1" x14ac:dyDescent="0.3">
      <c r="A142" s="257" t="s">
        <v>1317</v>
      </c>
      <c r="B142" s="257" t="s">
        <v>1405</v>
      </c>
      <c r="C142" s="659"/>
      <c r="D142" s="491">
        <v>2</v>
      </c>
      <c r="E142" s="491">
        <v>30</v>
      </c>
      <c r="F142" s="491">
        <v>3</v>
      </c>
      <c r="G142" s="491">
        <v>520</v>
      </c>
      <c r="H142" s="500">
        <v>460000000</v>
      </c>
      <c r="I142" s="500">
        <v>434729899</v>
      </c>
      <c r="J142" s="497" t="s">
        <v>1409</v>
      </c>
      <c r="K142" s="491" t="s">
        <v>25</v>
      </c>
      <c r="L142" s="491">
        <v>3</v>
      </c>
      <c r="M142" s="500">
        <v>3</v>
      </c>
    </row>
    <row r="143" spans="1:13" s="59" customFormat="1" ht="15.75" customHeight="1" thickTop="1" thickBot="1" x14ac:dyDescent="0.3"/>
    <row r="144" spans="1:13" s="59" customFormat="1" ht="30" customHeight="1" thickTop="1" thickBot="1" x14ac:dyDescent="0.3">
      <c r="A144" s="631" t="s">
        <v>1</v>
      </c>
      <c r="B144" s="631" t="s">
        <v>0</v>
      </c>
      <c r="C144" s="631" t="s">
        <v>122</v>
      </c>
      <c r="D144" s="628" t="s">
        <v>104</v>
      </c>
      <c r="E144" s="629"/>
      <c r="F144" s="629"/>
      <c r="G144" s="630"/>
      <c r="H144" s="628" t="s">
        <v>3</v>
      </c>
      <c r="I144" s="629"/>
      <c r="J144" s="628" t="s">
        <v>105</v>
      </c>
      <c r="K144" s="629"/>
      <c r="L144" s="629"/>
      <c r="M144" s="630"/>
    </row>
    <row r="145" spans="1:13" s="59" customFormat="1" ht="34.5" customHeight="1" thickTop="1" thickBot="1" x14ac:dyDescent="0.3">
      <c r="A145" s="632"/>
      <c r="B145" s="632"/>
      <c r="C145" s="632"/>
      <c r="D145" s="194" t="s">
        <v>4</v>
      </c>
      <c r="E145" s="194" t="s">
        <v>5</v>
      </c>
      <c r="F145" s="194" t="s">
        <v>6</v>
      </c>
      <c r="G145" s="194" t="s">
        <v>7</v>
      </c>
      <c r="H145" s="194" t="s">
        <v>2</v>
      </c>
      <c r="I145" s="194" t="s">
        <v>3</v>
      </c>
      <c r="J145" s="194" t="s">
        <v>8</v>
      </c>
      <c r="K145" s="290" t="s">
        <v>9</v>
      </c>
      <c r="L145" s="290" t="s">
        <v>106</v>
      </c>
      <c r="M145" s="290" t="s">
        <v>107</v>
      </c>
    </row>
    <row r="146" spans="1:13" s="78" customFormat="1" ht="53.25" customHeight="1" thickTop="1" thickBot="1" x14ac:dyDescent="0.3">
      <c r="A146" s="485" t="s">
        <v>1317</v>
      </c>
      <c r="B146" s="257" t="s">
        <v>1410</v>
      </c>
      <c r="C146" s="485" t="s">
        <v>16</v>
      </c>
      <c r="D146" s="491">
        <v>3</v>
      </c>
      <c r="E146" s="491">
        <v>30</v>
      </c>
      <c r="F146" s="491">
        <v>3</v>
      </c>
      <c r="G146" s="491">
        <v>848</v>
      </c>
      <c r="H146" s="500">
        <v>419237866</v>
      </c>
      <c r="I146" s="500">
        <v>313267500</v>
      </c>
      <c r="J146" s="497" t="s">
        <v>1411</v>
      </c>
      <c r="K146" s="491" t="s">
        <v>17</v>
      </c>
      <c r="L146" s="500">
        <v>558</v>
      </c>
      <c r="M146" s="500">
        <v>218</v>
      </c>
    </row>
    <row r="147" spans="1:13" s="78" customFormat="1" ht="53.25" customHeight="1" thickTop="1" thickBot="1" x14ac:dyDescent="0.3">
      <c r="A147" s="485" t="s">
        <v>1317</v>
      </c>
      <c r="B147" s="257" t="s">
        <v>1410</v>
      </c>
      <c r="C147" s="658" t="s">
        <v>24</v>
      </c>
      <c r="D147" s="491">
        <v>3</v>
      </c>
      <c r="E147" s="491">
        <v>30</v>
      </c>
      <c r="F147" s="491">
        <v>3</v>
      </c>
      <c r="G147" s="491">
        <v>520</v>
      </c>
      <c r="H147" s="500">
        <v>320000000</v>
      </c>
      <c r="I147" s="500">
        <v>293072268</v>
      </c>
      <c r="J147" s="497" t="s">
        <v>1412</v>
      </c>
      <c r="K147" s="491" t="s">
        <v>25</v>
      </c>
      <c r="L147" s="500">
        <v>5</v>
      </c>
      <c r="M147" s="500">
        <v>3</v>
      </c>
    </row>
    <row r="148" spans="1:13" s="78" customFormat="1" ht="47.25" customHeight="1" thickTop="1" thickBot="1" x14ac:dyDescent="0.3">
      <c r="A148" s="485" t="s">
        <v>1317</v>
      </c>
      <c r="B148" s="257" t="s">
        <v>1410</v>
      </c>
      <c r="C148" s="668"/>
      <c r="D148" s="491">
        <v>3</v>
      </c>
      <c r="E148" s="491">
        <v>30</v>
      </c>
      <c r="F148" s="491">
        <v>3</v>
      </c>
      <c r="G148" s="491">
        <v>520</v>
      </c>
      <c r="H148" s="500">
        <v>240000000</v>
      </c>
      <c r="I148" s="500">
        <v>233003493</v>
      </c>
      <c r="J148" s="497" t="s">
        <v>1413</v>
      </c>
      <c r="K148" s="491" t="s">
        <v>13</v>
      </c>
      <c r="L148" s="500">
        <v>4</v>
      </c>
      <c r="M148" s="500">
        <v>2</v>
      </c>
    </row>
    <row r="149" spans="1:13" s="78" customFormat="1" ht="53.25" customHeight="1" thickTop="1" thickBot="1" x14ac:dyDescent="0.3">
      <c r="A149" s="485" t="s">
        <v>1317</v>
      </c>
      <c r="B149" s="257" t="s">
        <v>1410</v>
      </c>
      <c r="C149" s="668"/>
      <c r="D149" s="491">
        <v>3</v>
      </c>
      <c r="E149" s="491">
        <v>30</v>
      </c>
      <c r="F149" s="491">
        <v>3</v>
      </c>
      <c r="G149" s="491">
        <v>520</v>
      </c>
      <c r="H149" s="500">
        <v>90459552</v>
      </c>
      <c r="I149" s="500">
        <v>89464898</v>
      </c>
      <c r="J149" s="497" t="s">
        <v>1414</v>
      </c>
      <c r="K149" s="491" t="s">
        <v>2302</v>
      </c>
      <c r="L149" s="500">
        <v>6</v>
      </c>
      <c r="M149" s="500">
        <v>3</v>
      </c>
    </row>
    <row r="150" spans="1:13" s="78" customFormat="1" ht="53.25" customHeight="1" thickTop="1" thickBot="1" x14ac:dyDescent="0.3">
      <c r="A150" s="485" t="s">
        <v>1317</v>
      </c>
      <c r="B150" s="257" t="s">
        <v>1410</v>
      </c>
      <c r="C150" s="668"/>
      <c r="D150" s="491">
        <v>3</v>
      </c>
      <c r="E150" s="491">
        <v>30</v>
      </c>
      <c r="F150" s="491">
        <v>3</v>
      </c>
      <c r="G150" s="491">
        <v>520</v>
      </c>
      <c r="H150" s="500">
        <v>115000000</v>
      </c>
      <c r="I150" s="500">
        <v>112800000</v>
      </c>
      <c r="J150" s="497" t="s">
        <v>1415</v>
      </c>
      <c r="K150" s="491" t="s">
        <v>11</v>
      </c>
      <c r="L150" s="500">
        <v>2300</v>
      </c>
      <c r="M150" s="500">
        <v>2300</v>
      </c>
    </row>
    <row r="151" spans="1:13" s="78" customFormat="1" ht="34.5" customHeight="1" thickTop="1" thickBot="1" x14ac:dyDescent="0.3">
      <c r="A151" s="485" t="s">
        <v>1317</v>
      </c>
      <c r="B151" s="257" t="s">
        <v>1410</v>
      </c>
      <c r="C151" s="668"/>
      <c r="D151" s="491">
        <v>3</v>
      </c>
      <c r="E151" s="491">
        <v>30</v>
      </c>
      <c r="F151" s="491">
        <v>3</v>
      </c>
      <c r="G151" s="491">
        <v>520</v>
      </c>
      <c r="H151" s="500">
        <v>127762134</v>
      </c>
      <c r="I151" s="500">
        <v>115000000</v>
      </c>
      <c r="J151" s="497" t="s">
        <v>1416</v>
      </c>
      <c r="K151" s="491" t="s">
        <v>307</v>
      </c>
      <c r="L151" s="500">
        <v>700</v>
      </c>
      <c r="M151" s="500">
        <v>700</v>
      </c>
    </row>
    <row r="152" spans="1:13" s="78" customFormat="1" ht="45.75" customHeight="1" thickTop="1" thickBot="1" x14ac:dyDescent="0.3">
      <c r="A152" s="485" t="s">
        <v>1317</v>
      </c>
      <c r="B152" s="257" t="s">
        <v>1410</v>
      </c>
      <c r="C152" s="659"/>
      <c r="D152" s="491">
        <v>3</v>
      </c>
      <c r="E152" s="491">
        <v>30</v>
      </c>
      <c r="F152" s="491">
        <v>3</v>
      </c>
      <c r="G152" s="491">
        <v>540</v>
      </c>
      <c r="H152" s="500">
        <v>85000000</v>
      </c>
      <c r="I152" s="500">
        <v>84531000</v>
      </c>
      <c r="J152" s="497" t="s">
        <v>1417</v>
      </c>
      <c r="K152" s="491" t="s">
        <v>15</v>
      </c>
      <c r="L152" s="500">
        <v>410</v>
      </c>
      <c r="M152" s="500">
        <v>354</v>
      </c>
    </row>
    <row r="153" spans="1:13" s="118" customFormat="1" ht="16.5" thickTop="1" thickBot="1" x14ac:dyDescent="0.3">
      <c r="A153" s="148"/>
      <c r="B153" s="131"/>
      <c r="C153" s="162"/>
      <c r="D153" s="162"/>
      <c r="E153" s="162"/>
      <c r="F153" s="160"/>
      <c r="G153" s="162"/>
      <c r="H153" s="21"/>
      <c r="I153" s="21"/>
      <c r="J153" s="162"/>
      <c r="K153" s="21"/>
      <c r="L153" s="21"/>
      <c r="M153" s="21"/>
    </row>
    <row r="154" spans="1:13" s="59" customFormat="1" ht="30" customHeight="1" thickTop="1" thickBot="1" x14ac:dyDescent="0.3">
      <c r="A154" s="631" t="s">
        <v>1</v>
      </c>
      <c r="B154" s="631" t="s">
        <v>0</v>
      </c>
      <c r="C154" s="631" t="s">
        <v>122</v>
      </c>
      <c r="D154" s="628" t="s">
        <v>104</v>
      </c>
      <c r="E154" s="629"/>
      <c r="F154" s="629"/>
      <c r="G154" s="630"/>
      <c r="H154" s="628" t="s">
        <v>3</v>
      </c>
      <c r="I154" s="629"/>
      <c r="J154" s="628" t="s">
        <v>105</v>
      </c>
      <c r="K154" s="629"/>
      <c r="L154" s="629"/>
      <c r="M154" s="630"/>
    </row>
    <row r="155" spans="1:13" s="59" customFormat="1" ht="34.5" customHeight="1" thickTop="1" thickBot="1" x14ac:dyDescent="0.3">
      <c r="A155" s="655"/>
      <c r="B155" s="655"/>
      <c r="C155" s="655"/>
      <c r="D155" s="290" t="s">
        <v>4</v>
      </c>
      <c r="E155" s="290" t="s">
        <v>5</v>
      </c>
      <c r="F155" s="290" t="s">
        <v>6</v>
      </c>
      <c r="G155" s="290" t="s">
        <v>7</v>
      </c>
      <c r="H155" s="290" t="s">
        <v>2</v>
      </c>
      <c r="I155" s="290" t="s">
        <v>3</v>
      </c>
      <c r="J155" s="290" t="s">
        <v>8</v>
      </c>
      <c r="K155" s="290" t="s">
        <v>9</v>
      </c>
      <c r="L155" s="290" t="s">
        <v>106</v>
      </c>
      <c r="M155" s="290" t="s">
        <v>107</v>
      </c>
    </row>
    <row r="156" spans="1:13" s="568" customFormat="1" ht="53.25" customHeight="1" thickTop="1" thickBot="1" x14ac:dyDescent="0.3">
      <c r="A156" s="533" t="s">
        <v>1317</v>
      </c>
      <c r="B156" s="533" t="s">
        <v>1418</v>
      </c>
      <c r="C156" s="533" t="s">
        <v>16</v>
      </c>
      <c r="D156" s="533">
        <v>3</v>
      </c>
      <c r="E156" s="533">
        <v>30</v>
      </c>
      <c r="F156" s="533">
        <v>3</v>
      </c>
      <c r="G156" s="533">
        <v>848</v>
      </c>
      <c r="H156" s="311">
        <v>659827566</v>
      </c>
      <c r="I156" s="498">
        <v>445107600</v>
      </c>
      <c r="J156" s="497" t="s">
        <v>1419</v>
      </c>
      <c r="K156" s="532" t="s">
        <v>17</v>
      </c>
      <c r="L156" s="251">
        <v>717</v>
      </c>
      <c r="M156" s="251">
        <v>717</v>
      </c>
    </row>
    <row r="157" spans="1:13" s="568" customFormat="1" ht="36" customHeight="1" thickTop="1" thickBot="1" x14ac:dyDescent="0.3">
      <c r="A157" s="533" t="s">
        <v>1317</v>
      </c>
      <c r="B157" s="533" t="s">
        <v>1418</v>
      </c>
      <c r="C157" s="658" t="s">
        <v>24</v>
      </c>
      <c r="D157" s="533">
        <v>3</v>
      </c>
      <c r="E157" s="533">
        <v>30</v>
      </c>
      <c r="F157" s="533">
        <v>3</v>
      </c>
      <c r="G157" s="533">
        <v>520</v>
      </c>
      <c r="H157" s="311">
        <v>242050000</v>
      </c>
      <c r="I157" s="498">
        <v>233349089</v>
      </c>
      <c r="J157" s="497" t="s">
        <v>1420</v>
      </c>
      <c r="K157" s="532" t="s">
        <v>67</v>
      </c>
      <c r="L157" s="251">
        <v>2</v>
      </c>
      <c r="M157" s="251">
        <v>2</v>
      </c>
    </row>
    <row r="158" spans="1:13" s="568" customFormat="1" ht="36" customHeight="1" thickTop="1" thickBot="1" x14ac:dyDescent="0.3">
      <c r="A158" s="533" t="s">
        <v>1317</v>
      </c>
      <c r="B158" s="533" t="s">
        <v>1418</v>
      </c>
      <c r="C158" s="668"/>
      <c r="D158" s="533">
        <v>3</v>
      </c>
      <c r="E158" s="533">
        <v>30</v>
      </c>
      <c r="F158" s="533">
        <v>3</v>
      </c>
      <c r="G158" s="533">
        <v>520</v>
      </c>
      <c r="H158" s="311">
        <v>129787547</v>
      </c>
      <c r="I158" s="498">
        <v>122857193</v>
      </c>
      <c r="J158" s="497" t="s">
        <v>1421</v>
      </c>
      <c r="K158" s="532" t="s">
        <v>91</v>
      </c>
      <c r="L158" s="251">
        <v>1</v>
      </c>
      <c r="M158" s="251">
        <v>1</v>
      </c>
    </row>
    <row r="159" spans="1:13" s="568" customFormat="1" ht="36" customHeight="1" thickTop="1" thickBot="1" x14ac:dyDescent="0.3">
      <c r="A159" s="533" t="s">
        <v>1317</v>
      </c>
      <c r="B159" s="533" t="s">
        <v>1418</v>
      </c>
      <c r="C159" s="668"/>
      <c r="D159" s="533">
        <v>3</v>
      </c>
      <c r="E159" s="533">
        <v>30</v>
      </c>
      <c r="F159" s="533">
        <v>3</v>
      </c>
      <c r="G159" s="533">
        <v>520</v>
      </c>
      <c r="H159" s="311">
        <v>221698200</v>
      </c>
      <c r="I159" s="498">
        <v>175090293</v>
      </c>
      <c r="J159" s="497" t="s">
        <v>1422</v>
      </c>
      <c r="K159" s="532" t="s">
        <v>91</v>
      </c>
      <c r="L159" s="251">
        <v>3</v>
      </c>
      <c r="M159" s="251">
        <v>2</v>
      </c>
    </row>
    <row r="160" spans="1:13" s="568" customFormat="1" ht="36" customHeight="1" thickTop="1" thickBot="1" x14ac:dyDescent="0.3">
      <c r="A160" s="533" t="s">
        <v>1317</v>
      </c>
      <c r="B160" s="533" t="s">
        <v>1418</v>
      </c>
      <c r="C160" s="659"/>
      <c r="D160" s="533">
        <v>3</v>
      </c>
      <c r="E160" s="533">
        <v>30</v>
      </c>
      <c r="F160" s="533">
        <v>3</v>
      </c>
      <c r="G160" s="533">
        <v>520</v>
      </c>
      <c r="H160" s="311">
        <v>272742229</v>
      </c>
      <c r="I160" s="498">
        <v>272742229</v>
      </c>
      <c r="J160" s="497" t="s">
        <v>1423</v>
      </c>
      <c r="K160" s="532" t="s">
        <v>25</v>
      </c>
      <c r="L160" s="251">
        <v>3</v>
      </c>
      <c r="M160" s="251">
        <v>3</v>
      </c>
    </row>
    <row r="161" spans="1:13" s="568" customFormat="1" ht="132.75" customHeight="1" thickTop="1" thickBot="1" x14ac:dyDescent="0.3">
      <c r="A161" s="533" t="s">
        <v>1317</v>
      </c>
      <c r="B161" s="533" t="s">
        <v>1418</v>
      </c>
      <c r="C161" s="533" t="s">
        <v>2408</v>
      </c>
      <c r="D161" s="533">
        <v>3</v>
      </c>
      <c r="E161" s="533">
        <v>30</v>
      </c>
      <c r="F161" s="533">
        <v>3</v>
      </c>
      <c r="G161" s="533">
        <v>520</v>
      </c>
      <c r="H161" s="311">
        <v>333657686</v>
      </c>
      <c r="I161" s="498">
        <v>319514165</v>
      </c>
      <c r="J161" s="497" t="s">
        <v>2407</v>
      </c>
      <c r="K161" s="532" t="s">
        <v>11</v>
      </c>
      <c r="L161" s="251">
        <v>7000</v>
      </c>
      <c r="M161" s="251">
        <v>6700</v>
      </c>
    </row>
    <row r="162" spans="1:13" s="568" customFormat="1" ht="50.25" customHeight="1" thickTop="1" thickBot="1" x14ac:dyDescent="0.3">
      <c r="A162" s="533" t="s">
        <v>1317</v>
      </c>
      <c r="B162" s="533" t="s">
        <v>1418</v>
      </c>
      <c r="C162" s="658" t="s">
        <v>35</v>
      </c>
      <c r="D162" s="533">
        <v>3</v>
      </c>
      <c r="E162" s="533">
        <v>30</v>
      </c>
      <c r="F162" s="533">
        <v>3</v>
      </c>
      <c r="G162" s="533">
        <v>530</v>
      </c>
      <c r="H162" s="311">
        <v>1000000</v>
      </c>
      <c r="I162" s="498">
        <v>0</v>
      </c>
      <c r="J162" s="497" t="s">
        <v>1424</v>
      </c>
      <c r="K162" s="532" t="s">
        <v>15</v>
      </c>
      <c r="L162" s="251">
        <v>1</v>
      </c>
      <c r="M162" s="251">
        <v>0</v>
      </c>
    </row>
    <row r="163" spans="1:13" s="568" customFormat="1" ht="36" customHeight="1" thickTop="1" thickBot="1" x14ac:dyDescent="0.3">
      <c r="A163" s="533" t="s">
        <v>1317</v>
      </c>
      <c r="B163" s="533" t="s">
        <v>1418</v>
      </c>
      <c r="C163" s="668"/>
      <c r="D163" s="533">
        <v>3</v>
      </c>
      <c r="E163" s="533">
        <v>30</v>
      </c>
      <c r="F163" s="533">
        <v>3</v>
      </c>
      <c r="G163" s="533">
        <v>540</v>
      </c>
      <c r="H163" s="311">
        <v>150000000</v>
      </c>
      <c r="I163" s="498">
        <v>140658000</v>
      </c>
      <c r="J163" s="497" t="s">
        <v>1425</v>
      </c>
      <c r="K163" s="532" t="s">
        <v>2796</v>
      </c>
      <c r="L163" s="251">
        <v>1428</v>
      </c>
      <c r="M163" s="251">
        <v>1428</v>
      </c>
    </row>
    <row r="164" spans="1:13" s="568" customFormat="1" ht="36" customHeight="1" thickTop="1" thickBot="1" x14ac:dyDescent="0.3">
      <c r="A164" s="533" t="s">
        <v>1317</v>
      </c>
      <c r="B164" s="533" t="s">
        <v>1418</v>
      </c>
      <c r="C164" s="659"/>
      <c r="D164" s="533">
        <v>3</v>
      </c>
      <c r="E164" s="533">
        <v>30</v>
      </c>
      <c r="F164" s="533">
        <v>3</v>
      </c>
      <c r="G164" s="533">
        <v>590</v>
      </c>
      <c r="H164" s="311">
        <v>1000000</v>
      </c>
      <c r="I164" s="498">
        <v>0</v>
      </c>
      <c r="J164" s="497" t="s">
        <v>2813</v>
      </c>
      <c r="K164" s="532" t="s">
        <v>25</v>
      </c>
      <c r="L164" s="251">
        <v>1</v>
      </c>
      <c r="M164" s="251">
        <v>0</v>
      </c>
    </row>
    <row r="165" spans="1:13" s="118" customFormat="1" ht="16.5" thickTop="1" thickBot="1" x14ac:dyDescent="0.3">
      <c r="A165" s="306"/>
      <c r="B165" s="307"/>
      <c r="C165" s="174"/>
      <c r="D165" s="174"/>
      <c r="E165" s="174"/>
      <c r="F165" s="174"/>
      <c r="G165" s="174"/>
      <c r="H165" s="308"/>
      <c r="I165" s="165"/>
      <c r="J165" s="151"/>
      <c r="K165" s="151"/>
      <c r="L165" s="309"/>
      <c r="M165" s="309"/>
    </row>
    <row r="166" spans="1:13" s="59" customFormat="1" ht="30" customHeight="1" thickTop="1" thickBot="1" x14ac:dyDescent="0.3">
      <c r="A166" s="631" t="s">
        <v>1</v>
      </c>
      <c r="B166" s="631" t="s">
        <v>0</v>
      </c>
      <c r="C166" s="631" t="s">
        <v>122</v>
      </c>
      <c r="D166" s="628" t="s">
        <v>104</v>
      </c>
      <c r="E166" s="629"/>
      <c r="F166" s="629"/>
      <c r="G166" s="630"/>
      <c r="H166" s="628" t="s">
        <v>3</v>
      </c>
      <c r="I166" s="629"/>
      <c r="J166" s="628" t="s">
        <v>105</v>
      </c>
      <c r="K166" s="629"/>
      <c r="L166" s="629"/>
      <c r="M166" s="630"/>
    </row>
    <row r="167" spans="1:13" s="59" customFormat="1" ht="34.5" customHeight="1" thickTop="1" thickBot="1" x14ac:dyDescent="0.3">
      <c r="A167" s="655"/>
      <c r="B167" s="655"/>
      <c r="C167" s="655"/>
      <c r="D167" s="290" t="s">
        <v>4</v>
      </c>
      <c r="E167" s="290" t="s">
        <v>5</v>
      </c>
      <c r="F167" s="290" t="s">
        <v>6</v>
      </c>
      <c r="G167" s="290" t="s">
        <v>7</v>
      </c>
      <c r="H167" s="290" t="s">
        <v>2</v>
      </c>
      <c r="I167" s="290" t="s">
        <v>3</v>
      </c>
      <c r="J167" s="290" t="s">
        <v>8</v>
      </c>
      <c r="K167" s="290" t="s">
        <v>9</v>
      </c>
      <c r="L167" s="290" t="s">
        <v>106</v>
      </c>
      <c r="M167" s="290" t="s">
        <v>107</v>
      </c>
    </row>
    <row r="168" spans="1:13" s="78" customFormat="1" ht="48" customHeight="1" thickTop="1" thickBot="1" x14ac:dyDescent="0.3">
      <c r="A168" s="257" t="s">
        <v>1317</v>
      </c>
      <c r="B168" s="257" t="s">
        <v>1426</v>
      </c>
      <c r="C168" s="485" t="s">
        <v>16</v>
      </c>
      <c r="D168" s="491">
        <v>3</v>
      </c>
      <c r="E168" s="491">
        <v>30</v>
      </c>
      <c r="F168" s="491">
        <v>3</v>
      </c>
      <c r="G168" s="491">
        <v>848</v>
      </c>
      <c r="H168" s="491">
        <v>792326166</v>
      </c>
      <c r="I168" s="491">
        <v>654310400</v>
      </c>
      <c r="J168" s="493" t="s">
        <v>1385</v>
      </c>
      <c r="K168" s="491" t="s">
        <v>17</v>
      </c>
      <c r="L168" s="491">
        <v>820</v>
      </c>
      <c r="M168" s="491">
        <v>560</v>
      </c>
    </row>
    <row r="169" spans="1:13" s="78" customFormat="1" ht="54" customHeight="1" thickTop="1" thickBot="1" x14ac:dyDescent="0.3">
      <c r="A169" s="257" t="s">
        <v>1317</v>
      </c>
      <c r="B169" s="257" t="s">
        <v>1426</v>
      </c>
      <c r="C169" s="658" t="s">
        <v>24</v>
      </c>
      <c r="D169" s="491">
        <v>3</v>
      </c>
      <c r="E169" s="491">
        <v>30</v>
      </c>
      <c r="F169" s="491">
        <v>3</v>
      </c>
      <c r="G169" s="491">
        <v>520</v>
      </c>
      <c r="H169" s="491">
        <v>5032143</v>
      </c>
      <c r="I169" s="491">
        <v>5032143</v>
      </c>
      <c r="J169" s="493" t="s">
        <v>1427</v>
      </c>
      <c r="K169" s="491" t="s">
        <v>2406</v>
      </c>
      <c r="L169" s="491">
        <v>1</v>
      </c>
      <c r="M169" s="491">
        <v>1</v>
      </c>
    </row>
    <row r="170" spans="1:13" s="78" customFormat="1" ht="54" customHeight="1" thickTop="1" thickBot="1" x14ac:dyDescent="0.3">
      <c r="A170" s="257" t="s">
        <v>1317</v>
      </c>
      <c r="B170" s="257" t="s">
        <v>1426</v>
      </c>
      <c r="C170" s="668"/>
      <c r="D170" s="491">
        <v>3</v>
      </c>
      <c r="E170" s="491">
        <v>30</v>
      </c>
      <c r="F170" s="491">
        <v>3</v>
      </c>
      <c r="G170" s="491">
        <v>520</v>
      </c>
      <c r="H170" s="491">
        <v>178779300</v>
      </c>
      <c r="I170" s="491">
        <v>178779300</v>
      </c>
      <c r="J170" s="493" t="s">
        <v>1428</v>
      </c>
      <c r="K170" s="491" t="s">
        <v>11</v>
      </c>
      <c r="L170" s="491">
        <v>155</v>
      </c>
      <c r="M170" s="491">
        <v>155</v>
      </c>
    </row>
    <row r="171" spans="1:13" s="78" customFormat="1" ht="113.25" customHeight="1" thickTop="1" thickBot="1" x14ac:dyDescent="0.3">
      <c r="A171" s="257" t="s">
        <v>1317</v>
      </c>
      <c r="B171" s="257" t="s">
        <v>1426</v>
      </c>
      <c r="C171" s="668"/>
      <c r="D171" s="491">
        <v>3</v>
      </c>
      <c r="E171" s="491">
        <v>30</v>
      </c>
      <c r="F171" s="491">
        <v>3</v>
      </c>
      <c r="G171" s="491">
        <v>520</v>
      </c>
      <c r="H171" s="491">
        <v>528657223</v>
      </c>
      <c r="I171" s="491">
        <v>528657223</v>
      </c>
      <c r="J171" s="493" t="s">
        <v>1429</v>
      </c>
      <c r="K171" s="491" t="s">
        <v>11</v>
      </c>
      <c r="L171" s="491">
        <v>1332</v>
      </c>
      <c r="M171" s="491">
        <v>1332</v>
      </c>
    </row>
    <row r="172" spans="1:13" s="78" customFormat="1" ht="53.25" customHeight="1" thickTop="1" thickBot="1" x14ac:dyDescent="0.3">
      <c r="A172" s="257" t="s">
        <v>1317</v>
      </c>
      <c r="B172" s="257" t="s">
        <v>1426</v>
      </c>
      <c r="C172" s="668"/>
      <c r="D172" s="491">
        <v>3</v>
      </c>
      <c r="E172" s="491">
        <v>30</v>
      </c>
      <c r="F172" s="491">
        <v>3</v>
      </c>
      <c r="G172" s="491">
        <v>520</v>
      </c>
      <c r="H172" s="491">
        <v>128830689</v>
      </c>
      <c r="I172" s="491">
        <v>128830689</v>
      </c>
      <c r="J172" s="493" t="s">
        <v>1430</v>
      </c>
      <c r="K172" s="491" t="s">
        <v>2406</v>
      </c>
      <c r="L172" s="491">
        <v>1</v>
      </c>
      <c r="M172" s="491">
        <v>1</v>
      </c>
    </row>
    <row r="173" spans="1:13" s="78" customFormat="1" ht="66" customHeight="1" thickTop="1" thickBot="1" x14ac:dyDescent="0.3">
      <c r="A173" s="257" t="s">
        <v>1317</v>
      </c>
      <c r="B173" s="257" t="s">
        <v>1426</v>
      </c>
      <c r="C173" s="668"/>
      <c r="D173" s="491">
        <v>3</v>
      </c>
      <c r="E173" s="491">
        <v>30</v>
      </c>
      <c r="F173" s="491">
        <v>3</v>
      </c>
      <c r="G173" s="491">
        <v>520</v>
      </c>
      <c r="H173" s="491">
        <v>98635654</v>
      </c>
      <c r="I173" s="491">
        <v>98635654</v>
      </c>
      <c r="J173" s="493" t="s">
        <v>1431</v>
      </c>
      <c r="K173" s="491" t="s">
        <v>18</v>
      </c>
      <c r="L173" s="491">
        <v>2</v>
      </c>
      <c r="M173" s="491">
        <v>2</v>
      </c>
    </row>
    <row r="174" spans="1:13" s="78" customFormat="1" ht="47.25" customHeight="1" thickTop="1" thickBot="1" x14ac:dyDescent="0.3">
      <c r="A174" s="257" t="s">
        <v>1317</v>
      </c>
      <c r="B174" s="257" t="s">
        <v>1426</v>
      </c>
      <c r="C174" s="659"/>
      <c r="D174" s="491">
        <v>3</v>
      </c>
      <c r="E174" s="491">
        <v>30</v>
      </c>
      <c r="F174" s="491">
        <v>3</v>
      </c>
      <c r="G174" s="491">
        <v>520</v>
      </c>
      <c r="H174" s="491">
        <v>652638068</v>
      </c>
      <c r="I174" s="491">
        <v>0</v>
      </c>
      <c r="J174" s="493" t="s">
        <v>1432</v>
      </c>
      <c r="K174" s="491" t="s">
        <v>25</v>
      </c>
      <c r="L174" s="491">
        <v>7</v>
      </c>
      <c r="M174" s="491">
        <v>0</v>
      </c>
    </row>
    <row r="175" spans="1:13" s="118" customFormat="1" ht="17.25" customHeight="1" thickTop="1" thickBot="1" x14ac:dyDescent="0.3">
      <c r="A175" s="306"/>
      <c r="B175" s="306"/>
      <c r="C175" s="152"/>
      <c r="D175" s="158"/>
      <c r="E175" s="158"/>
      <c r="F175" s="158"/>
      <c r="G175" s="158"/>
      <c r="H175" s="158"/>
      <c r="I175" s="158"/>
      <c r="J175" s="152"/>
      <c r="K175" s="158"/>
      <c r="L175" s="158"/>
      <c r="M175" s="158"/>
    </row>
    <row r="176" spans="1:13" s="59" customFormat="1" ht="30" customHeight="1" thickTop="1" thickBot="1" x14ac:dyDescent="0.3">
      <c r="A176" s="631" t="s">
        <v>1</v>
      </c>
      <c r="B176" s="631" t="s">
        <v>0</v>
      </c>
      <c r="C176" s="631" t="s">
        <v>122</v>
      </c>
      <c r="D176" s="628" t="s">
        <v>104</v>
      </c>
      <c r="E176" s="629"/>
      <c r="F176" s="629"/>
      <c r="G176" s="630"/>
      <c r="H176" s="628" t="s">
        <v>3</v>
      </c>
      <c r="I176" s="629"/>
      <c r="J176" s="628" t="s">
        <v>105</v>
      </c>
      <c r="K176" s="629"/>
      <c r="L176" s="629"/>
      <c r="M176" s="630"/>
    </row>
    <row r="177" spans="1:13" s="59" customFormat="1" ht="34.5" customHeight="1" thickTop="1" thickBot="1" x14ac:dyDescent="0.3">
      <c r="A177" s="632"/>
      <c r="B177" s="632"/>
      <c r="C177" s="632"/>
      <c r="D177" s="194" t="s">
        <v>4</v>
      </c>
      <c r="E177" s="194" t="s">
        <v>5</v>
      </c>
      <c r="F177" s="194" t="s">
        <v>6</v>
      </c>
      <c r="G177" s="194" t="s">
        <v>7</v>
      </c>
      <c r="H177" s="194" t="s">
        <v>2</v>
      </c>
      <c r="I177" s="194" t="s">
        <v>3</v>
      </c>
      <c r="J177" s="194" t="s">
        <v>8</v>
      </c>
      <c r="K177" s="290" t="s">
        <v>9</v>
      </c>
      <c r="L177" s="290" t="s">
        <v>106</v>
      </c>
      <c r="M177" s="290" t="s">
        <v>107</v>
      </c>
    </row>
    <row r="178" spans="1:13" s="78" customFormat="1" ht="47.25" customHeight="1" thickTop="1" thickBot="1" x14ac:dyDescent="0.3">
      <c r="A178" s="257" t="s">
        <v>1317</v>
      </c>
      <c r="B178" s="257" t="s">
        <v>1433</v>
      </c>
      <c r="C178" s="292" t="s">
        <v>16</v>
      </c>
      <c r="D178" s="291">
        <v>2</v>
      </c>
      <c r="E178" s="291">
        <v>30</v>
      </c>
      <c r="F178" s="291">
        <v>3</v>
      </c>
      <c r="G178" s="291">
        <v>848</v>
      </c>
      <c r="H178" s="291">
        <v>439358347</v>
      </c>
      <c r="I178" s="291">
        <v>148176000</v>
      </c>
      <c r="J178" s="297" t="s">
        <v>1434</v>
      </c>
      <c r="K178" s="296" t="s">
        <v>17</v>
      </c>
      <c r="L178" s="296">
        <v>196</v>
      </c>
      <c r="M178" s="296">
        <v>196</v>
      </c>
    </row>
    <row r="179" spans="1:13" s="78" customFormat="1" ht="47.25" customHeight="1" thickTop="1" thickBot="1" x14ac:dyDescent="0.3">
      <c r="A179" s="257" t="s">
        <v>1317</v>
      </c>
      <c r="B179" s="257" t="s">
        <v>1433</v>
      </c>
      <c r="C179" s="485" t="s">
        <v>2409</v>
      </c>
      <c r="D179" s="491">
        <v>3</v>
      </c>
      <c r="E179" s="491">
        <v>30</v>
      </c>
      <c r="F179" s="491">
        <v>3</v>
      </c>
      <c r="G179" s="491">
        <v>520</v>
      </c>
      <c r="H179" s="491">
        <v>1025169477</v>
      </c>
      <c r="I179" s="491">
        <v>516791415</v>
      </c>
      <c r="J179" s="493" t="s">
        <v>1435</v>
      </c>
      <c r="K179" s="491" t="s">
        <v>25</v>
      </c>
      <c r="L179" s="491">
        <v>3</v>
      </c>
      <c r="M179" s="491">
        <v>3</v>
      </c>
    </row>
    <row r="180" spans="1:13" ht="16.5" thickTop="1" thickBot="1" x14ac:dyDescent="0.3"/>
    <row r="181" spans="1:13" ht="29.25" customHeight="1" thickTop="1" thickBot="1" x14ac:dyDescent="0.3">
      <c r="A181" s="631" t="s">
        <v>1</v>
      </c>
      <c r="B181" s="631" t="s">
        <v>0</v>
      </c>
      <c r="C181" s="631" t="s">
        <v>122</v>
      </c>
      <c r="D181" s="628" t="s">
        <v>104</v>
      </c>
      <c r="E181" s="629"/>
      <c r="F181" s="629"/>
      <c r="G181" s="630"/>
      <c r="H181" s="628" t="s">
        <v>3</v>
      </c>
      <c r="I181" s="629"/>
      <c r="J181" s="628" t="s">
        <v>105</v>
      </c>
      <c r="K181" s="629"/>
      <c r="L181" s="629"/>
      <c r="M181" s="630"/>
    </row>
    <row r="182" spans="1:13" ht="34.5" customHeight="1" thickTop="1" thickBot="1" x14ac:dyDescent="0.3">
      <c r="A182" s="632"/>
      <c r="B182" s="632"/>
      <c r="C182" s="632"/>
      <c r="D182" s="194" t="s">
        <v>4</v>
      </c>
      <c r="E182" s="194" t="s">
        <v>5</v>
      </c>
      <c r="F182" s="194" t="s">
        <v>6</v>
      </c>
      <c r="G182" s="194" t="s">
        <v>7</v>
      </c>
      <c r="H182" s="194" t="s">
        <v>2</v>
      </c>
      <c r="I182" s="194" t="s">
        <v>3</v>
      </c>
      <c r="J182" s="194" t="s">
        <v>8</v>
      </c>
      <c r="K182" s="482" t="s">
        <v>9</v>
      </c>
      <c r="L182" s="482" t="s">
        <v>106</v>
      </c>
      <c r="M182" s="482" t="s">
        <v>107</v>
      </c>
    </row>
    <row r="183" spans="1:13" ht="65.25" customHeight="1" thickTop="1" thickBot="1" x14ac:dyDescent="0.3">
      <c r="A183" s="257" t="s">
        <v>1317</v>
      </c>
      <c r="B183" s="257" t="s">
        <v>1436</v>
      </c>
      <c r="C183" s="485" t="s">
        <v>16</v>
      </c>
      <c r="D183" s="491">
        <v>2</v>
      </c>
      <c r="E183" s="491">
        <v>30</v>
      </c>
      <c r="F183" s="491">
        <v>3</v>
      </c>
      <c r="G183" s="491">
        <v>848</v>
      </c>
      <c r="H183" s="491">
        <v>252000000</v>
      </c>
      <c r="I183" s="491">
        <v>0</v>
      </c>
      <c r="J183" s="493" t="s">
        <v>1437</v>
      </c>
      <c r="K183" s="491" t="s">
        <v>17</v>
      </c>
      <c r="L183" s="491">
        <v>120</v>
      </c>
      <c r="M183" s="491">
        <v>0</v>
      </c>
    </row>
    <row r="184" spans="1:13" ht="36" customHeight="1" thickTop="1" thickBot="1" x14ac:dyDescent="0.3">
      <c r="A184" s="257" t="s">
        <v>1317</v>
      </c>
      <c r="B184" s="257" t="s">
        <v>1436</v>
      </c>
      <c r="C184" s="658" t="s">
        <v>1011</v>
      </c>
      <c r="D184" s="491">
        <v>2</v>
      </c>
      <c r="E184" s="491">
        <v>30</v>
      </c>
      <c r="F184" s="491">
        <v>3</v>
      </c>
      <c r="G184" s="491">
        <v>520</v>
      </c>
      <c r="H184" s="491">
        <v>588250000</v>
      </c>
      <c r="I184" s="491">
        <v>0</v>
      </c>
      <c r="J184" s="493" t="s">
        <v>1438</v>
      </c>
      <c r="K184" s="491" t="s">
        <v>25</v>
      </c>
      <c r="L184" s="491">
        <v>7</v>
      </c>
      <c r="M184" s="491">
        <v>0</v>
      </c>
    </row>
    <row r="185" spans="1:13" ht="47.25" customHeight="1" thickTop="1" thickBot="1" x14ac:dyDescent="0.3">
      <c r="A185" s="257" t="s">
        <v>1317</v>
      </c>
      <c r="B185" s="257" t="s">
        <v>1436</v>
      </c>
      <c r="C185" s="668"/>
      <c r="D185" s="491">
        <v>2</v>
      </c>
      <c r="E185" s="491">
        <v>30</v>
      </c>
      <c r="F185" s="491">
        <v>3</v>
      </c>
      <c r="G185" s="491">
        <v>520</v>
      </c>
      <c r="H185" s="491">
        <v>0</v>
      </c>
      <c r="I185" s="491">
        <v>0</v>
      </c>
      <c r="J185" s="493" t="s">
        <v>1014</v>
      </c>
      <c r="K185" s="491" t="s">
        <v>18</v>
      </c>
      <c r="L185" s="491">
        <v>5</v>
      </c>
      <c r="M185" s="491">
        <v>0</v>
      </c>
    </row>
    <row r="186" spans="1:13" ht="47.25" customHeight="1" thickTop="1" thickBot="1" x14ac:dyDescent="0.3">
      <c r="A186" s="257" t="s">
        <v>1317</v>
      </c>
      <c r="B186" s="257" t="s">
        <v>1436</v>
      </c>
      <c r="C186" s="668"/>
      <c r="D186" s="491">
        <v>2</v>
      </c>
      <c r="E186" s="491">
        <v>30</v>
      </c>
      <c r="F186" s="491">
        <v>3</v>
      </c>
      <c r="G186" s="491">
        <v>520</v>
      </c>
      <c r="H186" s="491">
        <v>0</v>
      </c>
      <c r="I186" s="491">
        <v>0</v>
      </c>
      <c r="J186" s="493" t="s">
        <v>1015</v>
      </c>
      <c r="K186" s="491" t="s">
        <v>2406</v>
      </c>
      <c r="L186" s="491">
        <v>4</v>
      </c>
      <c r="M186" s="491">
        <v>0</v>
      </c>
    </row>
    <row r="187" spans="1:13" ht="50.25" customHeight="1" thickTop="1" thickBot="1" x14ac:dyDescent="0.3">
      <c r="A187" s="257" t="s">
        <v>1317</v>
      </c>
      <c r="B187" s="257" t="s">
        <v>1436</v>
      </c>
      <c r="C187" s="659"/>
      <c r="D187" s="491">
        <v>2</v>
      </c>
      <c r="E187" s="491">
        <v>30</v>
      </c>
      <c r="F187" s="491">
        <v>3</v>
      </c>
      <c r="G187" s="491">
        <v>520</v>
      </c>
      <c r="H187" s="491">
        <v>0</v>
      </c>
      <c r="I187" s="491">
        <v>0</v>
      </c>
      <c r="J187" s="493" t="s">
        <v>1016</v>
      </c>
      <c r="K187" s="491" t="s">
        <v>11</v>
      </c>
      <c r="L187" s="491">
        <v>1800</v>
      </c>
      <c r="M187" s="491">
        <v>0</v>
      </c>
    </row>
    <row r="188" spans="1:13" ht="15.75" thickTop="1" x14ac:dyDescent="0.25"/>
  </sheetData>
  <mergeCells count="133">
    <mergeCell ref="J95:M95"/>
    <mergeCell ref="J107:M107"/>
    <mergeCell ref="B107:B108"/>
    <mergeCell ref="C107:C108"/>
    <mergeCell ref="J137:M137"/>
    <mergeCell ref="J144:M144"/>
    <mergeCell ref="C110:C117"/>
    <mergeCell ref="A107:A108"/>
    <mergeCell ref="A124:A125"/>
    <mergeCell ref="A130:A131"/>
    <mergeCell ref="A137:A138"/>
    <mergeCell ref="A144:A145"/>
    <mergeCell ref="B124:B125"/>
    <mergeCell ref="C124:C125"/>
    <mergeCell ref="D124:G124"/>
    <mergeCell ref="B130:B131"/>
    <mergeCell ref="A51:A52"/>
    <mergeCell ref="A64:A65"/>
    <mergeCell ref="A84:A85"/>
    <mergeCell ref="A95:A96"/>
    <mergeCell ref="A154:A155"/>
    <mergeCell ref="A166:A167"/>
    <mergeCell ref="A176:A177"/>
    <mergeCell ref="H5:I5"/>
    <mergeCell ref="H51:I51"/>
    <mergeCell ref="H64:I64"/>
    <mergeCell ref="H84:I84"/>
    <mergeCell ref="H95:I95"/>
    <mergeCell ref="H107:I107"/>
    <mergeCell ref="H124:I124"/>
    <mergeCell ref="H130:I130"/>
    <mergeCell ref="H137:I137"/>
    <mergeCell ref="H144:I144"/>
    <mergeCell ref="H154:I154"/>
    <mergeCell ref="H166:I166"/>
    <mergeCell ref="H176:I176"/>
    <mergeCell ref="A5:A6"/>
    <mergeCell ref="A17:A18"/>
    <mergeCell ref="A25:A26"/>
    <mergeCell ref="A37:A38"/>
    <mergeCell ref="A45:A46"/>
    <mergeCell ref="D5:G5"/>
    <mergeCell ref="B17:B18"/>
    <mergeCell ref="C17:C18"/>
    <mergeCell ref="J154:M154"/>
    <mergeCell ref="J166:M166"/>
    <mergeCell ref="J176:M176"/>
    <mergeCell ref="B95:B96"/>
    <mergeCell ref="C95:C96"/>
    <mergeCell ref="D95:G95"/>
    <mergeCell ref="J124:M124"/>
    <mergeCell ref="J130:M130"/>
    <mergeCell ref="J51:M51"/>
    <mergeCell ref="J64:M64"/>
    <mergeCell ref="B154:B155"/>
    <mergeCell ref="C154:C155"/>
    <mergeCell ref="D154:G154"/>
    <mergeCell ref="B166:B167"/>
    <mergeCell ref="C166:C167"/>
    <mergeCell ref="D166:G166"/>
    <mergeCell ref="B144:B145"/>
    <mergeCell ref="C144:C145"/>
    <mergeCell ref="D144:G144"/>
    <mergeCell ref="J84:M84"/>
    <mergeCell ref="D17:G17"/>
    <mergeCell ref="B5:B6"/>
    <mergeCell ref="C5:C6"/>
    <mergeCell ref="B37:B38"/>
    <mergeCell ref="C37:C38"/>
    <mergeCell ref="D37:G37"/>
    <mergeCell ref="B25:B26"/>
    <mergeCell ref="C25:C26"/>
    <mergeCell ref="D25:G25"/>
    <mergeCell ref="C20:C22"/>
    <mergeCell ref="C27:C28"/>
    <mergeCell ref="C29:C32"/>
    <mergeCell ref="C8:C15"/>
    <mergeCell ref="C33:C35"/>
    <mergeCell ref="J5:M5"/>
    <mergeCell ref="H17:I17"/>
    <mergeCell ref="J17:M17"/>
    <mergeCell ref="H25:I25"/>
    <mergeCell ref="J25:M25"/>
    <mergeCell ref="H37:I37"/>
    <mergeCell ref="J37:M37"/>
    <mergeCell ref="H45:I45"/>
    <mergeCell ref="J45:M45"/>
    <mergeCell ref="H27:H28"/>
    <mergeCell ref="I27:I28"/>
    <mergeCell ref="J27:J28"/>
    <mergeCell ref="B45:B46"/>
    <mergeCell ref="C45:C46"/>
    <mergeCell ref="D45:G45"/>
    <mergeCell ref="B51:B52"/>
    <mergeCell ref="C51:C52"/>
    <mergeCell ref="D51:G51"/>
    <mergeCell ref="B137:B138"/>
    <mergeCell ref="C137:C138"/>
    <mergeCell ref="D137:G137"/>
    <mergeCell ref="D107:G107"/>
    <mergeCell ref="B84:B85"/>
    <mergeCell ref="C84:C85"/>
    <mergeCell ref="D84:G84"/>
    <mergeCell ref="B64:B65"/>
    <mergeCell ref="C64:C65"/>
    <mergeCell ref="D64:G64"/>
    <mergeCell ref="C130:C131"/>
    <mergeCell ref="D130:G130"/>
    <mergeCell ref="C40:C43"/>
    <mergeCell ref="C54:C62"/>
    <mergeCell ref="C67:C81"/>
    <mergeCell ref="C98:C101"/>
    <mergeCell ref="C103:C104"/>
    <mergeCell ref="C127:C128"/>
    <mergeCell ref="C140:C142"/>
    <mergeCell ref="C169:C174"/>
    <mergeCell ref="C157:C160"/>
    <mergeCell ref="C133:C135"/>
    <mergeCell ref="C91:C93"/>
    <mergeCell ref="C87:C89"/>
    <mergeCell ref="C118:C122"/>
    <mergeCell ref="C147:C152"/>
    <mergeCell ref="C162:C164"/>
    <mergeCell ref="A181:A182"/>
    <mergeCell ref="B181:B182"/>
    <mergeCell ref="C181:C182"/>
    <mergeCell ref="D181:G181"/>
    <mergeCell ref="H181:I181"/>
    <mergeCell ref="J181:M181"/>
    <mergeCell ref="C184:C187"/>
    <mergeCell ref="B176:B177"/>
    <mergeCell ref="C176:C177"/>
    <mergeCell ref="D176:G176"/>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I273"/>
  <sheetViews>
    <sheetView showGridLines="0" topLeftCell="A257" zoomScale="98" zoomScaleNormal="98" workbookViewId="0">
      <selection activeCell="K272" sqref="K272"/>
    </sheetView>
  </sheetViews>
  <sheetFormatPr baseColWidth="10" defaultRowHeight="15" x14ac:dyDescent="0.25"/>
  <cols>
    <col min="1" max="1" width="19.7109375" customWidth="1"/>
    <col min="2" max="2" width="19.85546875" customWidth="1"/>
    <col min="3" max="3" width="21.85546875" customWidth="1"/>
    <col min="4" max="7" width="8.7109375" customWidth="1"/>
    <col min="8" max="9" width="15.140625" customWidth="1"/>
    <col min="10" max="10" width="32.140625" customWidth="1"/>
    <col min="11" max="13" width="15.140625" customWidth="1"/>
  </cols>
  <sheetData>
    <row r="1" spans="1:16363" s="50" customFormat="1" x14ac:dyDescent="0.25"/>
    <row r="2" spans="1:16363" s="50" customFormat="1" x14ac:dyDescent="0.25"/>
    <row r="3" spans="1:16363" s="50" customFormat="1" x14ac:dyDescent="0.25"/>
    <row r="4" spans="1:16363" s="50" customFormat="1" ht="15.75" thickBot="1" x14ac:dyDescent="0.3">
      <c r="A4" s="224"/>
    </row>
    <row r="5" spans="1:16363" s="161" customFormat="1" ht="30" customHeight="1" thickTop="1" thickBot="1" x14ac:dyDescent="0.3">
      <c r="A5" s="631" t="s">
        <v>1</v>
      </c>
      <c r="B5" s="631" t="s">
        <v>0</v>
      </c>
      <c r="C5" s="631" t="s">
        <v>122</v>
      </c>
      <c r="D5" s="628" t="s">
        <v>104</v>
      </c>
      <c r="E5" s="629"/>
      <c r="F5" s="629"/>
      <c r="G5" s="630"/>
      <c r="H5" s="628" t="s">
        <v>3</v>
      </c>
      <c r="I5" s="629"/>
      <c r="J5" s="628" t="s">
        <v>105</v>
      </c>
      <c r="K5" s="629"/>
      <c r="L5" s="629"/>
      <c r="M5" s="630"/>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147"/>
      <c r="KV5" s="147"/>
      <c r="KW5" s="147"/>
      <c r="KX5" s="147"/>
      <c r="KY5" s="147"/>
      <c r="KZ5" s="147"/>
      <c r="LA5" s="147"/>
      <c r="LB5" s="147"/>
      <c r="LC5" s="147"/>
      <c r="LD5" s="147"/>
      <c r="LE5" s="147"/>
      <c r="LF5" s="147"/>
      <c r="LG5" s="147"/>
      <c r="LH5" s="147"/>
      <c r="LI5" s="147"/>
      <c r="LJ5" s="147"/>
      <c r="LK5" s="147"/>
      <c r="LL5" s="147"/>
      <c r="LM5" s="147"/>
      <c r="LN5" s="147"/>
      <c r="LO5" s="147"/>
      <c r="LP5" s="147"/>
      <c r="LQ5" s="147"/>
      <c r="LR5" s="147"/>
      <c r="LS5" s="147"/>
      <c r="LT5" s="147"/>
      <c r="LU5" s="147"/>
      <c r="LV5" s="147"/>
      <c r="LW5" s="147"/>
      <c r="LX5" s="147"/>
      <c r="LY5" s="147"/>
      <c r="LZ5" s="147"/>
      <c r="MA5" s="147"/>
      <c r="MB5" s="147"/>
      <c r="MC5" s="147"/>
      <c r="MD5" s="147"/>
      <c r="ME5" s="147"/>
      <c r="MF5" s="147"/>
      <c r="MG5" s="147"/>
      <c r="MH5" s="147"/>
      <c r="MI5" s="147"/>
      <c r="MJ5" s="147"/>
      <c r="MK5" s="147"/>
      <c r="ML5" s="147"/>
      <c r="MM5" s="147"/>
      <c r="MN5" s="147"/>
      <c r="MO5" s="147"/>
      <c r="MP5" s="147"/>
      <c r="MQ5" s="147"/>
      <c r="MR5" s="147"/>
      <c r="MS5" s="147"/>
      <c r="MT5" s="147"/>
      <c r="MU5" s="147"/>
      <c r="MV5" s="147"/>
      <c r="MW5" s="147"/>
      <c r="MX5" s="147"/>
      <c r="MY5" s="147"/>
      <c r="MZ5" s="147"/>
      <c r="NA5" s="147"/>
      <c r="NB5" s="147"/>
      <c r="NC5" s="147"/>
      <c r="ND5" s="147"/>
      <c r="NE5" s="147"/>
      <c r="NF5" s="147"/>
      <c r="NG5" s="147"/>
      <c r="NH5" s="147"/>
      <c r="NI5" s="147"/>
      <c r="NJ5" s="147"/>
      <c r="NK5" s="147"/>
      <c r="NL5" s="147"/>
      <c r="NM5" s="147"/>
      <c r="NN5" s="147"/>
      <c r="NO5" s="147"/>
      <c r="NP5" s="147"/>
      <c r="NQ5" s="147"/>
      <c r="NR5" s="147"/>
      <c r="NS5" s="147"/>
      <c r="NT5" s="147"/>
      <c r="NU5" s="147"/>
      <c r="NV5" s="147"/>
      <c r="NW5" s="147"/>
      <c r="NX5" s="147"/>
      <c r="NY5" s="147"/>
      <c r="NZ5" s="147"/>
      <c r="OA5" s="147"/>
      <c r="OB5" s="147"/>
      <c r="OC5" s="147"/>
      <c r="OD5" s="147"/>
      <c r="OE5" s="147"/>
      <c r="OF5" s="147"/>
      <c r="OG5" s="147"/>
      <c r="OH5" s="147"/>
      <c r="OI5" s="147"/>
      <c r="OJ5" s="147"/>
      <c r="OK5" s="147"/>
      <c r="OL5" s="147"/>
      <c r="OM5" s="147"/>
      <c r="ON5" s="147"/>
      <c r="OO5" s="147"/>
      <c r="OP5" s="147"/>
      <c r="OQ5" s="147"/>
      <c r="OR5" s="147"/>
      <c r="OS5" s="147"/>
      <c r="OT5" s="147"/>
      <c r="OU5" s="147"/>
      <c r="OV5" s="147"/>
      <c r="OW5" s="147"/>
      <c r="OX5" s="147"/>
      <c r="OY5" s="147"/>
      <c r="OZ5" s="147"/>
      <c r="PA5" s="147"/>
      <c r="PB5" s="147"/>
      <c r="PC5" s="147"/>
      <c r="PD5" s="147"/>
      <c r="PE5" s="147"/>
      <c r="PF5" s="147"/>
      <c r="PG5" s="147"/>
      <c r="PH5" s="147"/>
      <c r="PI5" s="147"/>
      <c r="PJ5" s="147"/>
      <c r="PK5" s="147"/>
      <c r="PL5" s="147"/>
      <c r="PM5" s="147"/>
      <c r="PN5" s="147"/>
      <c r="PO5" s="147"/>
      <c r="PP5" s="147"/>
      <c r="PQ5" s="147"/>
      <c r="PR5" s="147"/>
      <c r="PS5" s="147"/>
      <c r="PT5" s="147"/>
      <c r="PU5" s="147"/>
      <c r="PV5" s="147"/>
      <c r="PW5" s="147"/>
      <c r="PX5" s="147"/>
      <c r="PY5" s="147"/>
      <c r="PZ5" s="147"/>
      <c r="QA5" s="147"/>
      <c r="QB5" s="147"/>
      <c r="QC5" s="147"/>
      <c r="QD5" s="147"/>
      <c r="QE5" s="147"/>
      <c r="QF5" s="147"/>
      <c r="QG5" s="147"/>
      <c r="QH5" s="147"/>
      <c r="QI5" s="147"/>
      <c r="QJ5" s="147"/>
      <c r="QK5" s="147"/>
      <c r="QL5" s="147"/>
      <c r="QM5" s="147"/>
      <c r="QN5" s="147"/>
      <c r="QO5" s="147"/>
      <c r="QP5" s="147"/>
      <c r="QQ5" s="147"/>
      <c r="QR5" s="147"/>
      <c r="QS5" s="147"/>
      <c r="QT5" s="147"/>
      <c r="QU5" s="147"/>
      <c r="QV5" s="147"/>
      <c r="QW5" s="147"/>
      <c r="QX5" s="147"/>
      <c r="QY5" s="147"/>
      <c r="QZ5" s="147"/>
      <c r="RA5" s="147"/>
      <c r="RB5" s="147"/>
      <c r="RC5" s="147"/>
      <c r="RD5" s="147"/>
      <c r="RE5" s="147"/>
      <c r="RF5" s="147"/>
      <c r="RG5" s="147"/>
      <c r="RH5" s="147"/>
      <c r="RI5" s="147"/>
      <c r="RJ5" s="147"/>
      <c r="RK5" s="147"/>
      <c r="RL5" s="147"/>
      <c r="RM5" s="147"/>
      <c r="RN5" s="147"/>
      <c r="RO5" s="147"/>
      <c r="RP5" s="147"/>
      <c r="RQ5" s="147"/>
      <c r="RR5" s="147"/>
      <c r="RS5" s="147"/>
      <c r="RT5" s="147"/>
      <c r="RU5" s="147"/>
      <c r="RV5" s="147"/>
      <c r="RW5" s="147"/>
      <c r="RX5" s="147"/>
      <c r="RY5" s="147"/>
      <c r="RZ5" s="147"/>
      <c r="SA5" s="147"/>
      <c r="SB5" s="147"/>
      <c r="SC5" s="147"/>
      <c r="SD5" s="147"/>
      <c r="SE5" s="147"/>
      <c r="SF5" s="147"/>
      <c r="SG5" s="147"/>
      <c r="SH5" s="147"/>
      <c r="SI5" s="147"/>
      <c r="SJ5" s="147"/>
      <c r="SK5" s="147"/>
      <c r="SL5" s="147"/>
      <c r="SM5" s="147"/>
      <c r="SN5" s="147"/>
      <c r="SO5" s="147"/>
      <c r="SP5" s="147"/>
      <c r="SQ5" s="147"/>
      <c r="SR5" s="147"/>
      <c r="SS5" s="147"/>
      <c r="ST5" s="147"/>
      <c r="SU5" s="147"/>
      <c r="SV5" s="147"/>
      <c r="SW5" s="147"/>
      <c r="SX5" s="147"/>
      <c r="SY5" s="147"/>
      <c r="SZ5" s="147"/>
      <c r="TA5" s="147"/>
      <c r="TB5" s="147"/>
      <c r="TC5" s="147"/>
      <c r="TD5" s="147"/>
      <c r="TE5" s="147"/>
      <c r="TF5" s="147"/>
      <c r="TG5" s="147"/>
      <c r="TH5" s="147"/>
      <c r="TI5" s="147"/>
      <c r="TJ5" s="147"/>
      <c r="TK5" s="147"/>
      <c r="TL5" s="147"/>
      <c r="TM5" s="147"/>
      <c r="TN5" s="147"/>
      <c r="TO5" s="147"/>
      <c r="TP5" s="147"/>
      <c r="TQ5" s="147"/>
      <c r="TR5" s="147"/>
      <c r="TS5" s="147"/>
      <c r="TT5" s="147"/>
      <c r="TU5" s="147"/>
      <c r="TV5" s="147"/>
      <c r="TW5" s="147"/>
      <c r="TX5" s="147"/>
      <c r="TY5" s="147"/>
      <c r="TZ5" s="147"/>
      <c r="UA5" s="147"/>
      <c r="UB5" s="147"/>
      <c r="UC5" s="147"/>
      <c r="UD5" s="147"/>
      <c r="UE5" s="147"/>
      <c r="UF5" s="147"/>
      <c r="UG5" s="147"/>
      <c r="UH5" s="147"/>
      <c r="UI5" s="147"/>
      <c r="UJ5" s="147"/>
      <c r="UK5" s="147"/>
      <c r="UL5" s="147"/>
      <c r="UM5" s="147"/>
      <c r="UN5" s="147"/>
      <c r="UO5" s="147"/>
      <c r="UP5" s="147"/>
      <c r="UQ5" s="147"/>
      <c r="UR5" s="147"/>
      <c r="US5" s="147"/>
      <c r="UT5" s="147"/>
      <c r="UU5" s="147"/>
      <c r="UV5" s="147"/>
      <c r="UW5" s="147"/>
      <c r="UX5" s="147"/>
      <c r="UY5" s="147"/>
      <c r="UZ5" s="147"/>
      <c r="VA5" s="147"/>
      <c r="VB5" s="147"/>
      <c r="VC5" s="147"/>
      <c r="VD5" s="147"/>
      <c r="VE5" s="147"/>
      <c r="VF5" s="147"/>
      <c r="VG5" s="147"/>
      <c r="VH5" s="147"/>
      <c r="VI5" s="147"/>
      <c r="VJ5" s="147"/>
      <c r="VK5" s="147"/>
      <c r="VL5" s="147"/>
      <c r="VM5" s="147"/>
      <c r="VN5" s="147"/>
      <c r="VO5" s="147"/>
      <c r="VP5" s="147"/>
      <c r="VQ5" s="147"/>
      <c r="VR5" s="147"/>
      <c r="VS5" s="147"/>
      <c r="VT5" s="147"/>
      <c r="VU5" s="147"/>
      <c r="VV5" s="147"/>
      <c r="VW5" s="147"/>
      <c r="VX5" s="147"/>
      <c r="VY5" s="147"/>
      <c r="VZ5" s="147"/>
      <c r="WA5" s="147"/>
      <c r="WB5" s="147"/>
      <c r="WC5" s="147"/>
      <c r="WD5" s="147"/>
      <c r="WE5" s="147"/>
      <c r="WF5" s="147"/>
      <c r="WG5" s="147"/>
      <c r="WH5" s="147"/>
      <c r="WI5" s="147"/>
      <c r="WJ5" s="147"/>
      <c r="WK5" s="147"/>
      <c r="WL5" s="147"/>
      <c r="WM5" s="147"/>
      <c r="WN5" s="147"/>
      <c r="WO5" s="147"/>
      <c r="WP5" s="147"/>
      <c r="WQ5" s="147"/>
      <c r="WR5" s="147"/>
      <c r="WS5" s="147"/>
      <c r="WT5" s="147"/>
      <c r="WU5" s="147"/>
      <c r="WV5" s="147"/>
      <c r="WW5" s="147"/>
      <c r="WX5" s="147"/>
      <c r="WY5" s="147"/>
      <c r="WZ5" s="147"/>
      <c r="XA5" s="147"/>
      <c r="XB5" s="147"/>
      <c r="XC5" s="147"/>
      <c r="XD5" s="147"/>
      <c r="XE5" s="147"/>
      <c r="XF5" s="147"/>
      <c r="XG5" s="147"/>
      <c r="XH5" s="147"/>
      <c r="XI5" s="147"/>
      <c r="XJ5" s="147"/>
      <c r="XK5" s="147"/>
      <c r="XL5" s="147"/>
      <c r="XM5" s="147"/>
      <c r="XN5" s="147"/>
      <c r="XO5" s="147"/>
      <c r="XP5" s="147"/>
      <c r="XQ5" s="147"/>
      <c r="XR5" s="147"/>
      <c r="XS5" s="147"/>
      <c r="XT5" s="147"/>
      <c r="XU5" s="147"/>
      <c r="XV5" s="147"/>
      <c r="XW5" s="147"/>
      <c r="XX5" s="147"/>
      <c r="XY5" s="147"/>
      <c r="XZ5" s="147"/>
      <c r="YA5" s="147"/>
      <c r="YB5" s="147"/>
      <c r="YC5" s="147"/>
      <c r="YD5" s="147"/>
      <c r="YE5" s="147"/>
      <c r="YF5" s="147"/>
      <c r="YG5" s="147"/>
      <c r="YH5" s="147"/>
      <c r="YI5" s="147"/>
      <c r="YJ5" s="147"/>
      <c r="YK5" s="147"/>
      <c r="YL5" s="147"/>
      <c r="YM5" s="147"/>
      <c r="YN5" s="147"/>
      <c r="YO5" s="147"/>
      <c r="YP5" s="147"/>
      <c r="YQ5" s="147"/>
      <c r="YR5" s="147"/>
      <c r="YS5" s="147"/>
      <c r="YT5" s="147"/>
      <c r="YU5" s="147"/>
      <c r="YV5" s="147"/>
      <c r="YW5" s="147"/>
      <c r="YX5" s="147"/>
      <c r="YY5" s="147"/>
      <c r="YZ5" s="147"/>
      <c r="ZA5" s="147"/>
      <c r="ZB5" s="147"/>
      <c r="ZC5" s="147"/>
      <c r="ZD5" s="147"/>
      <c r="ZE5" s="147"/>
      <c r="ZF5" s="147"/>
      <c r="ZG5" s="147"/>
      <c r="ZH5" s="147"/>
      <c r="ZI5" s="147"/>
      <c r="ZJ5" s="147"/>
      <c r="ZK5" s="147"/>
      <c r="ZL5" s="147"/>
      <c r="ZM5" s="147"/>
      <c r="ZN5" s="147"/>
      <c r="ZO5" s="147"/>
      <c r="ZP5" s="147"/>
      <c r="ZQ5" s="147"/>
      <c r="ZR5" s="147"/>
      <c r="ZS5" s="147"/>
      <c r="ZT5" s="147"/>
      <c r="ZU5" s="147"/>
      <c r="ZV5" s="147"/>
      <c r="ZW5" s="147"/>
      <c r="ZX5" s="147"/>
      <c r="ZY5" s="147"/>
      <c r="ZZ5" s="147"/>
      <c r="AAA5" s="147"/>
      <c r="AAB5" s="147"/>
      <c r="AAC5" s="147"/>
      <c r="AAD5" s="147"/>
      <c r="AAE5" s="147"/>
      <c r="AAF5" s="147"/>
      <c r="AAG5" s="147"/>
      <c r="AAH5" s="147"/>
      <c r="AAI5" s="147"/>
      <c r="AAJ5" s="147"/>
      <c r="AAK5" s="147"/>
      <c r="AAL5" s="147"/>
      <c r="AAM5" s="147"/>
      <c r="AAN5" s="147"/>
      <c r="AAO5" s="147"/>
      <c r="AAP5" s="147"/>
      <c r="AAQ5" s="147"/>
      <c r="AAR5" s="147"/>
      <c r="AAS5" s="147"/>
      <c r="AAT5" s="147"/>
      <c r="AAU5" s="147"/>
      <c r="AAV5" s="147"/>
      <c r="AAW5" s="147"/>
      <c r="AAX5" s="147"/>
      <c r="AAY5" s="147"/>
      <c r="AAZ5" s="147"/>
      <c r="ABA5" s="147"/>
      <c r="ABB5" s="147"/>
      <c r="ABC5" s="147"/>
      <c r="ABD5" s="147"/>
      <c r="ABE5" s="147"/>
      <c r="ABF5" s="147"/>
      <c r="ABG5" s="147"/>
      <c r="ABH5" s="147"/>
      <c r="ABI5" s="147"/>
      <c r="ABJ5" s="147"/>
      <c r="ABK5" s="147"/>
      <c r="ABL5" s="147"/>
      <c r="ABM5" s="147"/>
      <c r="ABN5" s="147"/>
      <c r="ABO5" s="147"/>
      <c r="ABP5" s="147"/>
      <c r="ABQ5" s="147"/>
      <c r="ABR5" s="147"/>
      <c r="ABS5" s="147"/>
      <c r="ABT5" s="147"/>
      <c r="ABU5" s="147"/>
      <c r="ABV5" s="147"/>
      <c r="ABW5" s="147"/>
      <c r="ABX5" s="147"/>
      <c r="ABY5" s="147"/>
      <c r="ABZ5" s="147"/>
      <c r="ACA5" s="147"/>
      <c r="ACB5" s="147"/>
      <c r="ACC5" s="147"/>
      <c r="ACD5" s="147"/>
      <c r="ACE5" s="147"/>
      <c r="ACF5" s="147"/>
      <c r="ACG5" s="147"/>
      <c r="ACH5" s="147"/>
      <c r="ACI5" s="147"/>
      <c r="ACJ5" s="147"/>
      <c r="ACK5" s="147"/>
      <c r="ACL5" s="147"/>
      <c r="ACM5" s="147"/>
      <c r="ACN5" s="147"/>
      <c r="ACO5" s="147"/>
      <c r="ACP5" s="147"/>
      <c r="ACQ5" s="147"/>
      <c r="ACR5" s="147"/>
      <c r="ACS5" s="147"/>
      <c r="ACT5" s="147"/>
      <c r="ACU5" s="147"/>
      <c r="ACV5" s="147"/>
      <c r="ACW5" s="147"/>
      <c r="ACX5" s="147"/>
      <c r="ACY5" s="147"/>
      <c r="ACZ5" s="147"/>
      <c r="ADA5" s="147"/>
      <c r="ADB5" s="147"/>
      <c r="ADC5" s="147"/>
      <c r="ADD5" s="147"/>
      <c r="ADE5" s="147"/>
      <c r="ADF5" s="147"/>
      <c r="ADG5" s="147"/>
      <c r="ADH5" s="147"/>
      <c r="ADI5" s="147"/>
      <c r="ADJ5" s="147"/>
      <c r="ADK5" s="147"/>
      <c r="ADL5" s="147"/>
      <c r="ADM5" s="147"/>
      <c r="ADN5" s="147"/>
      <c r="ADO5" s="147"/>
      <c r="ADP5" s="147"/>
      <c r="ADQ5" s="147"/>
      <c r="ADR5" s="147"/>
      <c r="ADS5" s="147"/>
      <c r="ADT5" s="147"/>
      <c r="ADU5" s="147"/>
      <c r="ADV5" s="147"/>
      <c r="ADW5" s="147"/>
      <c r="ADX5" s="147"/>
      <c r="ADY5" s="147"/>
      <c r="ADZ5" s="147"/>
      <c r="AEA5" s="147"/>
      <c r="AEB5" s="147"/>
      <c r="AEC5" s="147"/>
      <c r="AED5" s="147"/>
      <c r="AEE5" s="147"/>
      <c r="AEF5" s="147"/>
      <c r="AEG5" s="147"/>
      <c r="AEH5" s="147"/>
      <c r="AEI5" s="147"/>
      <c r="AEJ5" s="147"/>
      <c r="AEK5" s="147"/>
      <c r="AEL5" s="147"/>
      <c r="AEM5" s="147"/>
      <c r="AEN5" s="147"/>
      <c r="AEO5" s="147"/>
      <c r="AEP5" s="147"/>
      <c r="AEQ5" s="147"/>
      <c r="AER5" s="147"/>
      <c r="AES5" s="147"/>
      <c r="AET5" s="147"/>
      <c r="AEU5" s="147"/>
      <c r="AEV5" s="147"/>
      <c r="AEW5" s="147"/>
      <c r="AEX5" s="147"/>
      <c r="AEY5" s="147"/>
      <c r="AEZ5" s="147"/>
      <c r="AFA5" s="147"/>
      <c r="AFB5" s="147"/>
      <c r="AFC5" s="147"/>
      <c r="AFD5" s="147"/>
      <c r="AFE5" s="147"/>
      <c r="AFF5" s="147"/>
      <c r="AFG5" s="147"/>
      <c r="AFH5" s="147"/>
      <c r="AFI5" s="147"/>
      <c r="AFJ5" s="147"/>
      <c r="AFK5" s="147"/>
      <c r="AFL5" s="147"/>
      <c r="AFM5" s="147"/>
      <c r="AFN5" s="147"/>
      <c r="AFO5" s="147"/>
      <c r="AFP5" s="147"/>
      <c r="AFQ5" s="147"/>
      <c r="AFR5" s="147"/>
      <c r="AFS5" s="147"/>
      <c r="AFT5" s="147"/>
      <c r="AFU5" s="147"/>
      <c r="AFV5" s="147"/>
      <c r="AFW5" s="147"/>
      <c r="AFX5" s="147"/>
      <c r="AFY5" s="147"/>
      <c r="AFZ5" s="147"/>
      <c r="AGA5" s="147"/>
      <c r="AGB5" s="147"/>
      <c r="AGC5" s="147"/>
      <c r="AGD5" s="147"/>
      <c r="AGE5" s="147"/>
      <c r="AGF5" s="147"/>
      <c r="AGG5" s="147"/>
      <c r="AGH5" s="147"/>
      <c r="AGI5" s="147"/>
      <c r="AGJ5" s="147"/>
      <c r="AGK5" s="147"/>
      <c r="AGL5" s="147"/>
      <c r="AGM5" s="147"/>
      <c r="AGN5" s="147"/>
      <c r="AGO5" s="147"/>
      <c r="AGP5" s="147"/>
      <c r="AGQ5" s="147"/>
      <c r="AGR5" s="147"/>
      <c r="AGS5" s="147"/>
      <c r="AGT5" s="147"/>
      <c r="AGU5" s="147"/>
      <c r="AGV5" s="147"/>
      <c r="AGW5" s="147"/>
      <c r="AGX5" s="147"/>
      <c r="AGY5" s="147"/>
      <c r="AGZ5" s="147"/>
      <c r="AHA5" s="147"/>
      <c r="AHB5" s="147"/>
      <c r="AHC5" s="147"/>
      <c r="AHD5" s="147"/>
      <c r="AHE5" s="147"/>
      <c r="AHF5" s="147"/>
      <c r="AHG5" s="147"/>
      <c r="AHH5" s="147"/>
      <c r="AHI5" s="147"/>
      <c r="AHJ5" s="147"/>
      <c r="AHK5" s="147"/>
      <c r="AHL5" s="147"/>
      <c r="AHM5" s="147"/>
      <c r="AHN5" s="147"/>
      <c r="AHO5" s="147"/>
      <c r="AHP5" s="147"/>
      <c r="AHQ5" s="147"/>
      <c r="AHR5" s="147"/>
      <c r="AHS5" s="147"/>
      <c r="AHT5" s="147"/>
      <c r="AHU5" s="147"/>
      <c r="AHV5" s="147"/>
      <c r="AHW5" s="147"/>
      <c r="AHX5" s="147"/>
      <c r="AHY5" s="147"/>
      <c r="AHZ5" s="147"/>
      <c r="AIA5" s="147"/>
      <c r="AIB5" s="147"/>
      <c r="AIC5" s="147"/>
      <c r="AID5" s="147"/>
      <c r="AIE5" s="147"/>
      <c r="AIF5" s="147"/>
      <c r="AIG5" s="147"/>
      <c r="AIH5" s="147"/>
      <c r="AII5" s="147"/>
      <c r="AIJ5" s="147"/>
      <c r="AIK5" s="147"/>
      <c r="AIL5" s="147"/>
      <c r="AIM5" s="147"/>
      <c r="AIN5" s="147"/>
      <c r="AIO5" s="147"/>
      <c r="AIP5" s="147"/>
      <c r="AIQ5" s="147"/>
      <c r="AIR5" s="147"/>
      <c r="AIS5" s="147"/>
      <c r="AIT5" s="147"/>
      <c r="AIU5" s="147"/>
      <c r="AIV5" s="147"/>
      <c r="AIW5" s="147"/>
      <c r="AIX5" s="147"/>
      <c r="AIY5" s="147"/>
      <c r="AIZ5" s="147"/>
      <c r="AJA5" s="147"/>
      <c r="AJB5" s="147"/>
      <c r="AJC5" s="147"/>
      <c r="AJD5" s="147"/>
      <c r="AJE5" s="147"/>
      <c r="AJF5" s="147"/>
      <c r="AJG5" s="147"/>
      <c r="AJH5" s="147"/>
      <c r="AJI5" s="147"/>
      <c r="AJJ5" s="147"/>
      <c r="AJK5" s="147"/>
      <c r="AJL5" s="147"/>
      <c r="AJM5" s="147"/>
      <c r="AJN5" s="147"/>
      <c r="AJO5" s="147"/>
      <c r="AJP5" s="147"/>
      <c r="AJQ5" s="147"/>
      <c r="AJR5" s="147"/>
      <c r="AJS5" s="147"/>
      <c r="AJT5" s="147"/>
      <c r="AJU5" s="147"/>
      <c r="AJV5" s="147"/>
      <c r="AJW5" s="147"/>
      <c r="AJX5" s="147"/>
      <c r="AJY5" s="147"/>
      <c r="AJZ5" s="147"/>
      <c r="AKA5" s="147"/>
      <c r="AKB5" s="147"/>
      <c r="AKC5" s="147"/>
      <c r="AKD5" s="147"/>
      <c r="AKE5" s="147"/>
      <c r="AKF5" s="147"/>
      <c r="AKG5" s="147"/>
      <c r="AKH5" s="147"/>
      <c r="AKI5" s="147"/>
      <c r="AKJ5" s="147"/>
      <c r="AKK5" s="147"/>
      <c r="AKL5" s="147"/>
      <c r="AKM5" s="147"/>
      <c r="AKN5" s="147"/>
      <c r="AKO5" s="147"/>
      <c r="AKP5" s="147"/>
      <c r="AKQ5" s="147"/>
      <c r="AKR5" s="147"/>
      <c r="AKS5" s="147"/>
      <c r="AKT5" s="147"/>
      <c r="AKU5" s="147"/>
      <c r="AKV5" s="147"/>
      <c r="AKW5" s="147"/>
      <c r="AKX5" s="147"/>
      <c r="AKY5" s="147"/>
      <c r="AKZ5" s="147"/>
      <c r="ALA5" s="147"/>
      <c r="ALB5" s="147"/>
      <c r="ALC5" s="147"/>
      <c r="ALD5" s="147"/>
      <c r="ALE5" s="147"/>
      <c r="ALF5" s="147"/>
      <c r="ALG5" s="147"/>
      <c r="ALH5" s="147"/>
      <c r="ALI5" s="147"/>
      <c r="ALJ5" s="147"/>
      <c r="ALK5" s="147"/>
      <c r="ALL5" s="147"/>
      <c r="ALM5" s="147"/>
      <c r="ALN5" s="147"/>
      <c r="ALO5" s="147"/>
      <c r="ALP5" s="147"/>
      <c r="ALQ5" s="147"/>
      <c r="ALR5" s="147"/>
      <c r="ALS5" s="147"/>
      <c r="ALT5" s="147"/>
      <c r="ALU5" s="147"/>
      <c r="ALV5" s="147"/>
      <c r="ALW5" s="147"/>
      <c r="ALX5" s="147"/>
      <c r="ALY5" s="147"/>
      <c r="ALZ5" s="147"/>
      <c r="AMA5" s="147"/>
      <c r="AMB5" s="147"/>
      <c r="AMC5" s="147"/>
      <c r="AMD5" s="147"/>
      <c r="AME5" s="147"/>
      <c r="AMF5" s="147"/>
      <c r="AMG5" s="147"/>
      <c r="AMH5" s="147"/>
      <c r="AMI5" s="147"/>
      <c r="AMJ5" s="147"/>
      <c r="AMK5" s="147"/>
      <c r="AML5" s="147"/>
      <c r="AMM5" s="147"/>
      <c r="AMN5" s="147"/>
      <c r="AMO5" s="147"/>
      <c r="AMP5" s="147"/>
      <c r="AMQ5" s="147"/>
      <c r="AMR5" s="147"/>
      <c r="AMS5" s="147"/>
      <c r="AMT5" s="147"/>
      <c r="AMU5" s="147"/>
      <c r="AMV5" s="147"/>
      <c r="AMW5" s="147"/>
      <c r="AMX5" s="147"/>
      <c r="AMY5" s="147"/>
      <c r="AMZ5" s="147"/>
      <c r="ANA5" s="147"/>
      <c r="ANB5" s="147"/>
      <c r="ANC5" s="147"/>
      <c r="AND5" s="147"/>
      <c r="ANE5" s="147"/>
      <c r="ANF5" s="147"/>
      <c r="ANG5" s="147"/>
      <c r="ANH5" s="147"/>
      <c r="ANI5" s="147"/>
      <c r="ANJ5" s="147"/>
      <c r="ANK5" s="147"/>
      <c r="ANL5" s="147"/>
      <c r="ANM5" s="147"/>
      <c r="ANN5" s="147"/>
      <c r="ANO5" s="147"/>
      <c r="ANP5" s="147"/>
      <c r="ANQ5" s="147"/>
      <c r="ANR5" s="147"/>
      <c r="ANS5" s="147"/>
      <c r="ANT5" s="147"/>
      <c r="ANU5" s="147"/>
      <c r="ANV5" s="147"/>
      <c r="ANW5" s="147"/>
      <c r="ANX5" s="147"/>
      <c r="ANY5" s="147"/>
      <c r="ANZ5" s="147"/>
      <c r="AOA5" s="147"/>
      <c r="AOB5" s="147"/>
      <c r="AOC5" s="147"/>
      <c r="AOD5" s="147"/>
      <c r="AOE5" s="147"/>
      <c r="AOF5" s="147"/>
      <c r="AOG5" s="147"/>
      <c r="AOH5" s="147"/>
      <c r="AOI5" s="147"/>
      <c r="AOJ5" s="147"/>
      <c r="AOK5" s="147"/>
      <c r="AOL5" s="147"/>
      <c r="AOM5" s="147"/>
      <c r="AON5" s="147"/>
      <c r="AOO5" s="147"/>
      <c r="AOP5" s="147"/>
      <c r="AOQ5" s="147"/>
      <c r="AOR5" s="147"/>
      <c r="AOS5" s="147"/>
      <c r="AOT5" s="147"/>
      <c r="AOU5" s="147"/>
      <c r="AOV5" s="147"/>
      <c r="AOW5" s="147"/>
      <c r="AOX5" s="147"/>
      <c r="AOY5" s="147"/>
      <c r="AOZ5" s="147"/>
      <c r="APA5" s="147"/>
      <c r="APB5" s="147"/>
      <c r="APC5" s="147"/>
      <c r="APD5" s="147"/>
      <c r="APE5" s="147"/>
      <c r="APF5" s="147"/>
      <c r="APG5" s="147"/>
      <c r="APH5" s="147"/>
      <c r="API5" s="147"/>
      <c r="APJ5" s="147"/>
      <c r="APK5" s="147"/>
      <c r="APL5" s="147"/>
      <c r="APM5" s="147"/>
      <c r="APN5" s="147"/>
      <c r="APO5" s="147"/>
      <c r="APP5" s="147"/>
      <c r="APQ5" s="147"/>
      <c r="APR5" s="147"/>
      <c r="APS5" s="147"/>
      <c r="APT5" s="147"/>
      <c r="APU5" s="147"/>
      <c r="APV5" s="147"/>
      <c r="APW5" s="147"/>
      <c r="APX5" s="147"/>
      <c r="APY5" s="147"/>
      <c r="APZ5" s="147"/>
      <c r="AQA5" s="147"/>
      <c r="AQB5" s="147"/>
      <c r="AQC5" s="147"/>
      <c r="AQD5" s="147"/>
      <c r="AQE5" s="147"/>
      <c r="AQF5" s="147"/>
      <c r="AQG5" s="147"/>
      <c r="AQH5" s="147"/>
      <c r="AQI5" s="147"/>
      <c r="AQJ5" s="147"/>
      <c r="AQK5" s="147"/>
      <c r="AQL5" s="147"/>
      <c r="AQM5" s="147"/>
      <c r="AQN5" s="147"/>
      <c r="AQO5" s="147"/>
      <c r="AQP5" s="147"/>
      <c r="AQQ5" s="147"/>
      <c r="AQR5" s="147"/>
      <c r="AQS5" s="147"/>
      <c r="AQT5" s="147"/>
      <c r="AQU5" s="147"/>
      <c r="AQV5" s="147"/>
      <c r="AQW5" s="147"/>
      <c r="AQX5" s="147"/>
      <c r="AQY5" s="147"/>
      <c r="AQZ5" s="147"/>
      <c r="ARA5" s="147"/>
      <c r="ARB5" s="147"/>
      <c r="ARC5" s="147"/>
      <c r="ARD5" s="147"/>
      <c r="ARE5" s="147"/>
      <c r="ARF5" s="147"/>
      <c r="ARG5" s="147"/>
      <c r="ARH5" s="147"/>
      <c r="ARI5" s="147"/>
      <c r="ARJ5" s="147"/>
      <c r="ARK5" s="147"/>
      <c r="ARL5" s="147"/>
      <c r="ARM5" s="147"/>
      <c r="ARN5" s="147"/>
      <c r="ARO5" s="147"/>
      <c r="ARP5" s="147"/>
      <c r="ARQ5" s="147"/>
      <c r="ARR5" s="147"/>
      <c r="ARS5" s="147"/>
      <c r="ART5" s="147"/>
      <c r="ARU5" s="147"/>
      <c r="ARV5" s="147"/>
      <c r="ARW5" s="147"/>
      <c r="ARX5" s="147"/>
      <c r="ARY5" s="147"/>
      <c r="ARZ5" s="147"/>
      <c r="ASA5" s="147"/>
      <c r="ASB5" s="147"/>
      <c r="ASC5" s="147"/>
      <c r="ASD5" s="147"/>
      <c r="ASE5" s="147"/>
      <c r="ASF5" s="147"/>
      <c r="ASG5" s="147"/>
      <c r="ASH5" s="147"/>
      <c r="ASI5" s="147"/>
      <c r="ASJ5" s="147"/>
      <c r="ASK5" s="147"/>
      <c r="ASL5" s="147"/>
      <c r="ASM5" s="147"/>
      <c r="ASN5" s="147"/>
      <c r="ASO5" s="147"/>
      <c r="ASP5" s="147"/>
      <c r="ASQ5" s="147"/>
      <c r="ASR5" s="147"/>
      <c r="ASS5" s="147"/>
      <c r="AST5" s="147"/>
      <c r="ASU5" s="147"/>
      <c r="ASV5" s="147"/>
      <c r="ASW5" s="147"/>
      <c r="ASX5" s="147"/>
      <c r="ASY5" s="147"/>
      <c r="ASZ5" s="147"/>
      <c r="ATA5" s="147"/>
      <c r="ATB5" s="147"/>
      <c r="ATC5" s="147"/>
      <c r="ATD5" s="147"/>
      <c r="ATE5" s="147"/>
      <c r="ATF5" s="147"/>
      <c r="ATG5" s="147"/>
      <c r="ATH5" s="147"/>
      <c r="ATI5" s="147"/>
      <c r="ATJ5" s="147"/>
      <c r="ATK5" s="147"/>
      <c r="ATL5" s="147"/>
      <c r="ATM5" s="147"/>
      <c r="ATN5" s="147"/>
      <c r="ATO5" s="147"/>
      <c r="ATP5" s="147"/>
      <c r="ATQ5" s="147"/>
      <c r="ATR5" s="147"/>
      <c r="ATS5" s="147"/>
      <c r="ATT5" s="147"/>
      <c r="ATU5" s="147"/>
      <c r="ATV5" s="147"/>
      <c r="ATW5" s="147"/>
      <c r="ATX5" s="147"/>
      <c r="ATY5" s="147"/>
      <c r="ATZ5" s="147"/>
      <c r="AUA5" s="147"/>
      <c r="AUB5" s="147"/>
      <c r="AUC5" s="147"/>
      <c r="AUD5" s="147"/>
      <c r="AUE5" s="147"/>
      <c r="AUF5" s="147"/>
      <c r="AUG5" s="147"/>
      <c r="AUH5" s="147"/>
      <c r="AUI5" s="147"/>
      <c r="AUJ5" s="147"/>
      <c r="AUK5" s="147"/>
      <c r="AUL5" s="147"/>
      <c r="AUM5" s="147"/>
      <c r="AUN5" s="147"/>
      <c r="AUO5" s="147"/>
      <c r="AUP5" s="147"/>
      <c r="AUQ5" s="147"/>
      <c r="AUR5" s="147"/>
      <c r="AUS5" s="147"/>
      <c r="AUT5" s="147"/>
      <c r="AUU5" s="147"/>
      <c r="AUV5" s="147"/>
      <c r="AUW5" s="147"/>
      <c r="AUX5" s="147"/>
      <c r="AUY5" s="147"/>
      <c r="AUZ5" s="147"/>
      <c r="AVA5" s="147"/>
      <c r="AVB5" s="147"/>
      <c r="AVC5" s="147"/>
      <c r="AVD5" s="147"/>
      <c r="AVE5" s="147"/>
      <c r="AVF5" s="147"/>
      <c r="AVG5" s="147"/>
      <c r="AVH5" s="147"/>
      <c r="AVI5" s="147"/>
      <c r="AVJ5" s="147"/>
      <c r="AVK5" s="147"/>
      <c r="AVL5" s="147"/>
      <c r="AVM5" s="147"/>
      <c r="AVN5" s="147"/>
      <c r="AVO5" s="147"/>
      <c r="AVP5" s="147"/>
      <c r="AVQ5" s="147"/>
      <c r="AVR5" s="147"/>
      <c r="AVS5" s="147"/>
      <c r="AVT5" s="147"/>
      <c r="AVU5" s="147"/>
      <c r="AVV5" s="147"/>
      <c r="AVW5" s="147"/>
      <c r="AVX5" s="147"/>
      <c r="AVY5" s="147"/>
      <c r="AVZ5" s="147"/>
      <c r="AWA5" s="147"/>
      <c r="AWB5" s="147"/>
      <c r="AWC5" s="147"/>
      <c r="AWD5" s="147"/>
      <c r="AWE5" s="147"/>
      <c r="AWF5" s="147"/>
      <c r="AWG5" s="147"/>
      <c r="AWH5" s="147"/>
      <c r="AWI5" s="147"/>
      <c r="AWJ5" s="147"/>
      <c r="AWK5" s="147"/>
      <c r="AWL5" s="147"/>
      <c r="AWM5" s="147"/>
      <c r="AWN5" s="147"/>
      <c r="AWO5" s="147"/>
      <c r="AWP5" s="147"/>
      <c r="AWQ5" s="147"/>
      <c r="AWR5" s="147"/>
      <c r="AWS5" s="147"/>
      <c r="AWT5" s="147"/>
      <c r="AWU5" s="147"/>
      <c r="AWV5" s="147"/>
      <c r="AWW5" s="147"/>
      <c r="AWX5" s="147"/>
      <c r="AWY5" s="147"/>
      <c r="AWZ5" s="147"/>
      <c r="AXA5" s="147"/>
      <c r="AXB5" s="147"/>
      <c r="AXC5" s="147"/>
      <c r="AXD5" s="147"/>
      <c r="AXE5" s="147"/>
      <c r="AXF5" s="147"/>
      <c r="AXG5" s="147"/>
      <c r="AXH5" s="147"/>
      <c r="AXI5" s="147"/>
      <c r="AXJ5" s="147"/>
      <c r="AXK5" s="147"/>
      <c r="AXL5" s="147"/>
      <c r="AXM5" s="147"/>
      <c r="AXN5" s="147"/>
      <c r="AXO5" s="147"/>
      <c r="AXP5" s="147"/>
      <c r="AXQ5" s="147"/>
      <c r="AXR5" s="147"/>
      <c r="AXS5" s="147"/>
      <c r="AXT5" s="147"/>
      <c r="AXU5" s="147"/>
      <c r="AXV5" s="147"/>
      <c r="AXW5" s="147"/>
      <c r="AXX5" s="147"/>
      <c r="AXY5" s="147"/>
      <c r="AXZ5" s="147"/>
      <c r="AYA5" s="147"/>
      <c r="AYB5" s="147"/>
      <c r="AYC5" s="147"/>
      <c r="AYD5" s="147"/>
      <c r="AYE5" s="147"/>
      <c r="AYF5" s="147"/>
      <c r="AYG5" s="147"/>
      <c r="AYH5" s="147"/>
      <c r="AYI5" s="147"/>
      <c r="AYJ5" s="147"/>
      <c r="AYK5" s="147"/>
      <c r="AYL5" s="147"/>
      <c r="AYM5" s="147"/>
      <c r="AYN5" s="147"/>
      <c r="AYO5" s="147"/>
      <c r="AYP5" s="147"/>
      <c r="AYQ5" s="147"/>
      <c r="AYR5" s="147"/>
      <c r="AYS5" s="147"/>
      <c r="AYT5" s="147"/>
      <c r="AYU5" s="147"/>
      <c r="AYV5" s="147"/>
      <c r="AYW5" s="147"/>
      <c r="AYX5" s="147"/>
      <c r="AYY5" s="147"/>
      <c r="AYZ5" s="147"/>
      <c r="AZA5" s="147"/>
      <c r="AZB5" s="147"/>
      <c r="AZC5" s="147"/>
      <c r="AZD5" s="147"/>
      <c r="AZE5" s="147"/>
      <c r="AZF5" s="147"/>
      <c r="AZG5" s="147"/>
      <c r="AZH5" s="147"/>
      <c r="AZI5" s="147"/>
      <c r="AZJ5" s="147"/>
      <c r="AZK5" s="147"/>
      <c r="AZL5" s="147"/>
      <c r="AZM5" s="147"/>
      <c r="AZN5" s="147"/>
      <c r="AZO5" s="147"/>
      <c r="AZP5" s="147"/>
      <c r="AZQ5" s="147"/>
      <c r="AZR5" s="147"/>
      <c r="AZS5" s="147"/>
      <c r="AZT5" s="147"/>
      <c r="AZU5" s="147"/>
      <c r="AZV5" s="147"/>
      <c r="AZW5" s="147"/>
      <c r="AZX5" s="147"/>
      <c r="AZY5" s="147"/>
      <c r="AZZ5" s="147"/>
      <c r="BAA5" s="147"/>
      <c r="BAB5" s="147"/>
      <c r="BAC5" s="147"/>
      <c r="BAD5" s="147"/>
      <c r="BAE5" s="147"/>
      <c r="BAF5" s="147"/>
      <c r="BAG5" s="147"/>
      <c r="BAH5" s="147"/>
      <c r="BAI5" s="147"/>
      <c r="BAJ5" s="147"/>
      <c r="BAK5" s="147"/>
      <c r="BAL5" s="147"/>
      <c r="BAM5" s="147"/>
      <c r="BAN5" s="147"/>
      <c r="BAO5" s="147"/>
      <c r="BAP5" s="147"/>
      <c r="BAQ5" s="147"/>
      <c r="BAR5" s="147"/>
      <c r="BAS5" s="147"/>
      <c r="BAT5" s="147"/>
      <c r="BAU5" s="147"/>
      <c r="BAV5" s="147"/>
      <c r="BAW5" s="147"/>
      <c r="BAX5" s="147"/>
      <c r="BAY5" s="147"/>
      <c r="BAZ5" s="147"/>
      <c r="BBA5" s="147"/>
      <c r="BBB5" s="147"/>
      <c r="BBC5" s="147"/>
      <c r="BBD5" s="147"/>
      <c r="BBE5" s="147"/>
      <c r="BBF5" s="147"/>
      <c r="BBG5" s="147"/>
      <c r="BBH5" s="147"/>
      <c r="BBI5" s="147"/>
      <c r="BBJ5" s="147"/>
      <c r="BBK5" s="147"/>
      <c r="BBL5" s="147"/>
      <c r="BBM5" s="147"/>
      <c r="BBN5" s="147"/>
      <c r="BBO5" s="147"/>
      <c r="BBP5" s="147"/>
      <c r="BBQ5" s="147"/>
      <c r="BBR5" s="147"/>
      <c r="BBS5" s="147"/>
      <c r="BBT5" s="147"/>
      <c r="BBU5" s="147"/>
      <c r="BBV5" s="147"/>
      <c r="BBW5" s="147"/>
      <c r="BBX5" s="147"/>
      <c r="BBY5" s="147"/>
      <c r="BBZ5" s="147"/>
      <c r="BCA5" s="147"/>
      <c r="BCB5" s="147"/>
      <c r="BCC5" s="147"/>
      <c r="BCD5" s="147"/>
      <c r="BCE5" s="147"/>
      <c r="BCF5" s="147"/>
      <c r="BCG5" s="147"/>
      <c r="BCH5" s="147"/>
      <c r="BCI5" s="147"/>
      <c r="BCJ5" s="147"/>
      <c r="BCK5" s="147"/>
      <c r="BCL5" s="147"/>
      <c r="BCM5" s="147"/>
      <c r="BCN5" s="147"/>
      <c r="BCO5" s="147"/>
      <c r="BCP5" s="147"/>
      <c r="BCQ5" s="147"/>
      <c r="BCR5" s="147"/>
      <c r="BCS5" s="147"/>
      <c r="BCT5" s="147"/>
      <c r="BCU5" s="147"/>
      <c r="BCV5" s="147"/>
      <c r="BCW5" s="147"/>
      <c r="BCX5" s="147"/>
      <c r="BCY5" s="147"/>
      <c r="BCZ5" s="147"/>
      <c r="BDA5" s="147"/>
      <c r="BDB5" s="147"/>
      <c r="BDC5" s="147"/>
      <c r="BDD5" s="147"/>
      <c r="BDE5" s="147"/>
      <c r="BDF5" s="147"/>
      <c r="BDG5" s="147"/>
      <c r="BDH5" s="147"/>
      <c r="BDI5" s="147"/>
      <c r="BDJ5" s="147"/>
      <c r="BDK5" s="147"/>
      <c r="BDL5" s="147"/>
      <c r="BDM5" s="147"/>
      <c r="BDN5" s="147"/>
      <c r="BDO5" s="147"/>
      <c r="BDP5" s="147"/>
      <c r="BDQ5" s="147"/>
      <c r="BDR5" s="147"/>
      <c r="BDS5" s="147"/>
      <c r="BDT5" s="147"/>
      <c r="BDU5" s="147"/>
      <c r="BDV5" s="147"/>
      <c r="BDW5" s="147"/>
      <c r="BDX5" s="147"/>
      <c r="BDY5" s="147"/>
      <c r="BDZ5" s="147"/>
      <c r="BEA5" s="147"/>
      <c r="BEB5" s="147"/>
      <c r="BEC5" s="147"/>
      <c r="BED5" s="147"/>
      <c r="BEE5" s="147"/>
      <c r="BEF5" s="147"/>
      <c r="BEG5" s="147"/>
      <c r="BEH5" s="147"/>
      <c r="BEI5" s="147"/>
      <c r="BEJ5" s="147"/>
      <c r="BEK5" s="147"/>
      <c r="BEL5" s="147"/>
      <c r="BEM5" s="147"/>
      <c r="BEN5" s="147"/>
      <c r="BEO5" s="147"/>
      <c r="BEP5" s="147"/>
      <c r="BEQ5" s="147"/>
      <c r="BER5" s="147"/>
      <c r="BES5" s="147"/>
      <c r="BET5" s="147"/>
      <c r="BEU5" s="147"/>
      <c r="BEV5" s="147"/>
      <c r="BEW5" s="147"/>
      <c r="BEX5" s="147"/>
      <c r="BEY5" s="147"/>
      <c r="BEZ5" s="147"/>
      <c r="BFA5" s="147"/>
      <c r="BFB5" s="147"/>
      <c r="BFC5" s="147"/>
      <c r="BFD5" s="147"/>
      <c r="BFE5" s="147"/>
      <c r="BFF5" s="147"/>
      <c r="BFG5" s="147"/>
      <c r="BFH5" s="147"/>
      <c r="BFI5" s="147"/>
      <c r="BFJ5" s="147"/>
      <c r="BFK5" s="147"/>
      <c r="BFL5" s="147"/>
      <c r="BFM5" s="147"/>
      <c r="BFN5" s="147"/>
      <c r="BFO5" s="147"/>
      <c r="BFP5" s="147"/>
      <c r="BFQ5" s="147"/>
      <c r="BFR5" s="147"/>
      <c r="BFS5" s="147"/>
      <c r="BFT5" s="147"/>
      <c r="BFU5" s="147"/>
      <c r="BFV5" s="147"/>
      <c r="BFW5" s="147"/>
      <c r="BFX5" s="147"/>
      <c r="BFY5" s="147"/>
      <c r="BFZ5" s="147"/>
      <c r="BGA5" s="147"/>
      <c r="BGB5" s="147"/>
      <c r="BGC5" s="147"/>
      <c r="BGD5" s="147"/>
      <c r="BGE5" s="147"/>
      <c r="BGF5" s="147"/>
      <c r="BGG5" s="147"/>
      <c r="BGH5" s="147"/>
      <c r="BGI5" s="147"/>
      <c r="BGJ5" s="147"/>
      <c r="BGK5" s="147"/>
      <c r="BGL5" s="147"/>
      <c r="BGM5" s="147"/>
      <c r="BGN5" s="147"/>
      <c r="BGO5" s="147"/>
      <c r="BGP5" s="147"/>
      <c r="BGQ5" s="147"/>
      <c r="BGR5" s="147"/>
      <c r="BGS5" s="147"/>
      <c r="BGT5" s="147"/>
      <c r="BGU5" s="147"/>
      <c r="BGV5" s="147"/>
      <c r="BGW5" s="147"/>
      <c r="BGX5" s="147"/>
      <c r="BGY5" s="147"/>
      <c r="BGZ5" s="147"/>
      <c r="BHA5" s="147"/>
      <c r="BHB5" s="147"/>
      <c r="BHC5" s="147"/>
      <c r="BHD5" s="147"/>
      <c r="BHE5" s="147"/>
      <c r="BHF5" s="147"/>
      <c r="BHG5" s="147"/>
      <c r="BHH5" s="147"/>
      <c r="BHI5" s="147"/>
      <c r="BHJ5" s="147"/>
      <c r="BHK5" s="147"/>
      <c r="BHL5" s="147"/>
      <c r="BHM5" s="147"/>
      <c r="BHN5" s="147"/>
      <c r="BHO5" s="147"/>
      <c r="BHP5" s="147"/>
      <c r="BHQ5" s="147"/>
      <c r="BHR5" s="147"/>
      <c r="BHS5" s="147"/>
      <c r="BHT5" s="147"/>
      <c r="BHU5" s="147"/>
      <c r="BHV5" s="147"/>
      <c r="BHW5" s="147"/>
      <c r="BHX5" s="147"/>
      <c r="BHY5" s="147"/>
      <c r="BHZ5" s="147"/>
      <c r="BIA5" s="147"/>
      <c r="BIB5" s="147"/>
      <c r="BIC5" s="147"/>
      <c r="BID5" s="147"/>
      <c r="BIE5" s="147"/>
      <c r="BIF5" s="147"/>
      <c r="BIG5" s="147"/>
      <c r="BIH5" s="147"/>
      <c r="BII5" s="147"/>
      <c r="BIJ5" s="147"/>
      <c r="BIK5" s="147"/>
      <c r="BIL5" s="147"/>
      <c r="BIM5" s="147"/>
      <c r="BIN5" s="147"/>
      <c r="BIO5" s="147"/>
      <c r="BIP5" s="147"/>
      <c r="BIQ5" s="147"/>
      <c r="BIR5" s="147"/>
      <c r="BIS5" s="147"/>
      <c r="BIT5" s="147"/>
      <c r="BIU5" s="147"/>
      <c r="BIV5" s="147"/>
      <c r="BIW5" s="147"/>
      <c r="BIX5" s="147"/>
      <c r="BIY5" s="147"/>
      <c r="BIZ5" s="147"/>
      <c r="BJA5" s="147"/>
      <c r="BJB5" s="147"/>
      <c r="BJC5" s="147"/>
      <c r="BJD5" s="147"/>
      <c r="BJE5" s="147"/>
      <c r="BJF5" s="147"/>
      <c r="BJG5" s="147"/>
      <c r="BJH5" s="147"/>
      <c r="BJI5" s="147"/>
      <c r="BJJ5" s="147"/>
      <c r="BJK5" s="147"/>
      <c r="BJL5" s="147"/>
      <c r="BJM5" s="147"/>
      <c r="BJN5" s="147"/>
      <c r="BJO5" s="147"/>
      <c r="BJP5" s="147"/>
      <c r="BJQ5" s="147"/>
      <c r="BJR5" s="147"/>
      <c r="BJS5" s="147"/>
      <c r="BJT5" s="147"/>
      <c r="BJU5" s="147"/>
      <c r="BJV5" s="147"/>
      <c r="BJW5" s="147"/>
      <c r="BJX5" s="147"/>
      <c r="BJY5" s="147"/>
      <c r="BJZ5" s="147"/>
      <c r="BKA5" s="147"/>
      <c r="BKB5" s="147"/>
      <c r="BKC5" s="147"/>
      <c r="BKD5" s="147"/>
      <c r="BKE5" s="147"/>
      <c r="BKF5" s="147"/>
      <c r="BKG5" s="147"/>
      <c r="BKH5" s="147"/>
      <c r="BKI5" s="147"/>
      <c r="BKJ5" s="147"/>
      <c r="BKK5" s="147"/>
      <c r="BKL5" s="147"/>
      <c r="BKM5" s="147"/>
      <c r="BKN5" s="147"/>
      <c r="BKO5" s="147"/>
      <c r="BKP5" s="147"/>
      <c r="BKQ5" s="147"/>
      <c r="BKR5" s="147"/>
      <c r="BKS5" s="147"/>
      <c r="BKT5" s="147"/>
      <c r="BKU5" s="147"/>
      <c r="BKV5" s="147"/>
      <c r="BKW5" s="147"/>
      <c r="BKX5" s="147"/>
      <c r="BKY5" s="147"/>
      <c r="BKZ5" s="147"/>
      <c r="BLA5" s="147"/>
      <c r="BLB5" s="147"/>
      <c r="BLC5" s="147"/>
      <c r="BLD5" s="147"/>
      <c r="BLE5" s="147"/>
      <c r="BLF5" s="147"/>
      <c r="BLG5" s="147"/>
      <c r="BLH5" s="147"/>
      <c r="BLI5" s="147"/>
      <c r="BLJ5" s="147"/>
      <c r="BLK5" s="147"/>
      <c r="BLL5" s="147"/>
      <c r="BLM5" s="147"/>
      <c r="BLN5" s="147"/>
      <c r="BLO5" s="147"/>
      <c r="BLP5" s="147"/>
      <c r="BLQ5" s="147"/>
      <c r="BLR5" s="147"/>
      <c r="BLS5" s="147"/>
      <c r="BLT5" s="147"/>
      <c r="BLU5" s="147"/>
      <c r="BLV5" s="147"/>
      <c r="BLW5" s="147"/>
      <c r="BLX5" s="147"/>
      <c r="BLY5" s="147"/>
      <c r="BLZ5" s="147"/>
      <c r="BMA5" s="147"/>
      <c r="BMB5" s="147"/>
      <c r="BMC5" s="147"/>
      <c r="BMD5" s="147"/>
      <c r="BME5" s="147"/>
      <c r="BMF5" s="147"/>
      <c r="BMG5" s="147"/>
      <c r="BMH5" s="147"/>
      <c r="BMI5" s="147"/>
      <c r="BMJ5" s="147"/>
      <c r="BMK5" s="147"/>
      <c r="BML5" s="147"/>
      <c r="BMM5" s="147"/>
      <c r="BMN5" s="147"/>
      <c r="BMO5" s="147"/>
      <c r="BMP5" s="147"/>
      <c r="BMQ5" s="147"/>
      <c r="BMR5" s="147"/>
      <c r="BMS5" s="147"/>
      <c r="BMT5" s="147"/>
      <c r="BMU5" s="147"/>
      <c r="BMV5" s="147"/>
      <c r="BMW5" s="147"/>
      <c r="BMX5" s="147"/>
      <c r="BMY5" s="147"/>
      <c r="BMZ5" s="147"/>
      <c r="BNA5" s="147"/>
      <c r="BNB5" s="147"/>
      <c r="BNC5" s="147"/>
      <c r="BND5" s="147"/>
      <c r="BNE5" s="147"/>
      <c r="BNF5" s="147"/>
      <c r="BNG5" s="147"/>
      <c r="BNH5" s="147"/>
      <c r="BNI5" s="147"/>
      <c r="BNJ5" s="147"/>
      <c r="BNK5" s="147"/>
      <c r="BNL5" s="147"/>
      <c r="BNM5" s="147"/>
      <c r="BNN5" s="147"/>
      <c r="BNO5" s="147"/>
      <c r="BNP5" s="147"/>
      <c r="BNQ5" s="147"/>
      <c r="BNR5" s="147"/>
      <c r="BNS5" s="147"/>
      <c r="BNT5" s="147"/>
      <c r="BNU5" s="147"/>
      <c r="BNV5" s="147"/>
      <c r="BNW5" s="147"/>
      <c r="BNX5" s="147"/>
      <c r="BNY5" s="147"/>
      <c r="BNZ5" s="147"/>
      <c r="BOA5" s="147"/>
      <c r="BOB5" s="147"/>
      <c r="BOC5" s="147"/>
      <c r="BOD5" s="147"/>
      <c r="BOE5" s="147"/>
      <c r="BOF5" s="147"/>
      <c r="BOG5" s="147"/>
      <c r="BOH5" s="147"/>
      <c r="BOI5" s="147"/>
      <c r="BOJ5" s="147"/>
      <c r="BOK5" s="147"/>
      <c r="BOL5" s="147"/>
      <c r="BOM5" s="147"/>
      <c r="BON5" s="147"/>
      <c r="BOO5" s="147"/>
      <c r="BOP5" s="147"/>
      <c r="BOQ5" s="147"/>
      <c r="BOR5" s="147"/>
      <c r="BOS5" s="147"/>
      <c r="BOT5" s="147"/>
      <c r="BOU5" s="147"/>
      <c r="BOV5" s="147"/>
      <c r="BOW5" s="147"/>
      <c r="BOX5" s="147"/>
      <c r="BOY5" s="147"/>
      <c r="BOZ5" s="147"/>
      <c r="BPA5" s="147"/>
      <c r="BPB5" s="147"/>
      <c r="BPC5" s="147"/>
      <c r="BPD5" s="147"/>
      <c r="BPE5" s="147"/>
      <c r="BPF5" s="147"/>
      <c r="BPG5" s="147"/>
      <c r="BPH5" s="147"/>
      <c r="BPI5" s="147"/>
      <c r="BPJ5" s="147"/>
      <c r="BPK5" s="147"/>
      <c r="BPL5" s="147"/>
      <c r="BPM5" s="147"/>
      <c r="BPN5" s="147"/>
      <c r="BPO5" s="147"/>
      <c r="BPP5" s="147"/>
      <c r="BPQ5" s="147"/>
      <c r="BPR5" s="147"/>
      <c r="BPS5" s="147"/>
      <c r="BPT5" s="147"/>
      <c r="BPU5" s="147"/>
      <c r="BPV5" s="147"/>
      <c r="BPW5" s="147"/>
      <c r="BPX5" s="147"/>
      <c r="BPY5" s="147"/>
      <c r="BPZ5" s="147"/>
      <c r="BQA5" s="147"/>
      <c r="BQB5" s="147"/>
      <c r="BQC5" s="147"/>
      <c r="BQD5" s="147"/>
      <c r="BQE5" s="147"/>
      <c r="BQF5" s="147"/>
      <c r="BQG5" s="147"/>
      <c r="BQH5" s="147"/>
      <c r="BQI5" s="147"/>
      <c r="BQJ5" s="147"/>
      <c r="BQK5" s="147"/>
      <c r="BQL5" s="147"/>
      <c r="BQM5" s="147"/>
      <c r="BQN5" s="147"/>
      <c r="BQO5" s="147"/>
      <c r="BQP5" s="147"/>
      <c r="BQQ5" s="147"/>
      <c r="BQR5" s="147"/>
      <c r="BQS5" s="147"/>
      <c r="BQT5" s="147"/>
      <c r="BQU5" s="147"/>
      <c r="BQV5" s="147"/>
      <c r="BQW5" s="147"/>
      <c r="BQX5" s="147"/>
      <c r="BQY5" s="147"/>
      <c r="BQZ5" s="147"/>
      <c r="BRA5" s="147"/>
      <c r="BRB5" s="147"/>
      <c r="BRC5" s="147"/>
      <c r="BRD5" s="147"/>
      <c r="BRE5" s="147"/>
      <c r="BRF5" s="147"/>
      <c r="BRG5" s="147"/>
      <c r="BRH5" s="147"/>
      <c r="BRI5" s="147"/>
      <c r="BRJ5" s="147"/>
      <c r="BRK5" s="147"/>
      <c r="BRL5" s="147"/>
      <c r="BRM5" s="147"/>
      <c r="BRN5" s="147"/>
      <c r="BRO5" s="147"/>
      <c r="BRP5" s="147"/>
      <c r="BRQ5" s="147"/>
      <c r="BRR5" s="147"/>
      <c r="BRS5" s="147"/>
      <c r="BRT5" s="147"/>
      <c r="BRU5" s="147"/>
      <c r="BRV5" s="147"/>
      <c r="BRW5" s="147"/>
      <c r="BRX5" s="147"/>
      <c r="BRY5" s="147"/>
      <c r="BRZ5" s="147"/>
      <c r="BSA5" s="147"/>
      <c r="BSB5" s="147"/>
      <c r="BSC5" s="147"/>
      <c r="BSD5" s="147"/>
      <c r="BSE5" s="147"/>
      <c r="BSF5" s="147"/>
      <c r="BSG5" s="147"/>
      <c r="BSH5" s="147"/>
      <c r="BSI5" s="147"/>
      <c r="BSJ5" s="147"/>
      <c r="BSK5" s="147"/>
      <c r="BSL5" s="147"/>
      <c r="BSM5" s="147"/>
      <c r="BSN5" s="147"/>
      <c r="BSO5" s="147"/>
      <c r="BSP5" s="147"/>
      <c r="BSQ5" s="147"/>
      <c r="BSR5" s="147"/>
      <c r="BSS5" s="147"/>
      <c r="BST5" s="147"/>
      <c r="BSU5" s="147"/>
      <c r="BSV5" s="147"/>
      <c r="BSW5" s="147"/>
      <c r="BSX5" s="147"/>
      <c r="BSY5" s="147"/>
      <c r="BSZ5" s="147"/>
      <c r="BTA5" s="147"/>
      <c r="BTB5" s="147"/>
      <c r="BTC5" s="147"/>
      <c r="BTD5" s="147"/>
      <c r="BTE5" s="147"/>
      <c r="BTF5" s="147"/>
      <c r="BTG5" s="147"/>
      <c r="BTH5" s="147"/>
      <c r="BTI5" s="147"/>
      <c r="BTJ5" s="147"/>
      <c r="BTK5" s="147"/>
      <c r="BTL5" s="147"/>
      <c r="BTM5" s="147"/>
      <c r="BTN5" s="147"/>
      <c r="BTO5" s="147"/>
      <c r="BTP5" s="147"/>
      <c r="BTQ5" s="147"/>
      <c r="BTR5" s="147"/>
      <c r="BTS5" s="147"/>
      <c r="BTT5" s="147"/>
      <c r="BTU5" s="147"/>
      <c r="BTV5" s="147"/>
      <c r="BTW5" s="147"/>
      <c r="BTX5" s="147"/>
      <c r="BTY5" s="147"/>
      <c r="BTZ5" s="147"/>
      <c r="BUA5" s="147"/>
      <c r="BUB5" s="147"/>
      <c r="BUC5" s="147"/>
      <c r="BUD5" s="147"/>
      <c r="BUE5" s="147"/>
      <c r="BUF5" s="147"/>
      <c r="BUG5" s="147"/>
      <c r="BUH5" s="147"/>
      <c r="BUI5" s="147"/>
      <c r="BUJ5" s="147"/>
      <c r="BUK5" s="147"/>
      <c r="BUL5" s="147"/>
      <c r="BUM5" s="147"/>
      <c r="BUN5" s="147"/>
      <c r="BUO5" s="147"/>
      <c r="BUP5" s="147"/>
      <c r="BUQ5" s="147"/>
      <c r="BUR5" s="147"/>
      <c r="BUS5" s="147"/>
      <c r="BUT5" s="147"/>
      <c r="BUU5" s="147"/>
      <c r="BUV5" s="147"/>
      <c r="BUW5" s="147"/>
      <c r="BUX5" s="147"/>
      <c r="BUY5" s="147"/>
      <c r="BUZ5" s="147"/>
      <c r="BVA5" s="147"/>
      <c r="BVB5" s="147"/>
      <c r="BVC5" s="147"/>
      <c r="BVD5" s="147"/>
      <c r="BVE5" s="147"/>
      <c r="BVF5" s="147"/>
      <c r="BVG5" s="147"/>
      <c r="BVH5" s="147"/>
      <c r="BVI5" s="147"/>
      <c r="BVJ5" s="147"/>
      <c r="BVK5" s="147"/>
      <c r="BVL5" s="147"/>
      <c r="BVM5" s="147"/>
      <c r="BVN5" s="147"/>
      <c r="BVO5" s="147"/>
      <c r="BVP5" s="147"/>
      <c r="BVQ5" s="147"/>
      <c r="BVR5" s="147"/>
      <c r="BVS5" s="147"/>
      <c r="BVT5" s="147"/>
      <c r="BVU5" s="147"/>
      <c r="BVV5" s="147"/>
      <c r="BVW5" s="147"/>
      <c r="BVX5" s="147"/>
      <c r="BVY5" s="147"/>
      <c r="BVZ5" s="147"/>
      <c r="BWA5" s="147"/>
      <c r="BWB5" s="147"/>
      <c r="BWC5" s="147"/>
      <c r="BWD5" s="147"/>
      <c r="BWE5" s="147"/>
      <c r="BWF5" s="147"/>
      <c r="BWG5" s="147"/>
      <c r="BWH5" s="147"/>
      <c r="BWI5" s="147"/>
      <c r="BWJ5" s="147"/>
      <c r="BWK5" s="147"/>
      <c r="BWL5" s="147"/>
      <c r="BWM5" s="147"/>
      <c r="BWN5" s="147"/>
      <c r="BWO5" s="147"/>
      <c r="BWP5" s="147"/>
      <c r="BWQ5" s="147"/>
      <c r="BWR5" s="147"/>
      <c r="BWS5" s="147"/>
      <c r="BWT5" s="147"/>
      <c r="BWU5" s="147"/>
      <c r="BWV5" s="147"/>
      <c r="BWW5" s="147"/>
      <c r="BWX5" s="147"/>
      <c r="BWY5" s="147"/>
      <c r="BWZ5" s="147"/>
      <c r="BXA5" s="147"/>
      <c r="BXB5" s="147"/>
      <c r="BXC5" s="147"/>
      <c r="BXD5" s="147"/>
      <c r="BXE5" s="147"/>
      <c r="BXF5" s="147"/>
      <c r="BXG5" s="147"/>
      <c r="BXH5" s="147"/>
      <c r="BXI5" s="147"/>
      <c r="BXJ5" s="147"/>
      <c r="BXK5" s="147"/>
      <c r="BXL5" s="147"/>
      <c r="BXM5" s="147"/>
      <c r="BXN5" s="147"/>
      <c r="BXO5" s="147"/>
      <c r="BXP5" s="147"/>
      <c r="BXQ5" s="147"/>
      <c r="BXR5" s="147"/>
      <c r="BXS5" s="147"/>
      <c r="BXT5" s="147"/>
      <c r="BXU5" s="147"/>
      <c r="BXV5" s="147"/>
      <c r="BXW5" s="147"/>
      <c r="BXX5" s="147"/>
      <c r="BXY5" s="147"/>
      <c r="BXZ5" s="147"/>
      <c r="BYA5" s="147"/>
      <c r="BYB5" s="147"/>
      <c r="BYC5" s="147"/>
      <c r="BYD5" s="147"/>
      <c r="BYE5" s="147"/>
      <c r="BYF5" s="147"/>
      <c r="BYG5" s="147"/>
      <c r="BYH5" s="147"/>
      <c r="BYI5" s="147"/>
      <c r="BYJ5" s="147"/>
      <c r="BYK5" s="147"/>
      <c r="BYL5" s="147"/>
      <c r="BYM5" s="147"/>
      <c r="BYN5" s="147"/>
      <c r="BYO5" s="147"/>
      <c r="BYP5" s="147"/>
      <c r="BYQ5" s="147"/>
      <c r="BYR5" s="147"/>
      <c r="BYS5" s="147"/>
      <c r="BYT5" s="147"/>
      <c r="BYU5" s="147"/>
      <c r="BYV5" s="147"/>
      <c r="BYW5" s="147"/>
      <c r="BYX5" s="147"/>
      <c r="BYY5" s="147"/>
      <c r="BYZ5" s="147"/>
      <c r="BZA5" s="147"/>
      <c r="BZB5" s="147"/>
      <c r="BZC5" s="147"/>
      <c r="BZD5" s="147"/>
      <c r="BZE5" s="147"/>
      <c r="BZF5" s="147"/>
      <c r="BZG5" s="147"/>
      <c r="BZH5" s="147"/>
      <c r="BZI5" s="147"/>
      <c r="BZJ5" s="147"/>
      <c r="BZK5" s="147"/>
      <c r="BZL5" s="147"/>
      <c r="BZM5" s="147"/>
      <c r="BZN5" s="147"/>
      <c r="BZO5" s="147"/>
      <c r="BZP5" s="147"/>
      <c r="BZQ5" s="147"/>
      <c r="BZR5" s="147"/>
      <c r="BZS5" s="147"/>
      <c r="BZT5" s="147"/>
      <c r="BZU5" s="147"/>
      <c r="BZV5" s="147"/>
      <c r="BZW5" s="147"/>
      <c r="BZX5" s="147"/>
      <c r="BZY5" s="147"/>
      <c r="BZZ5" s="147"/>
      <c r="CAA5" s="147"/>
      <c r="CAB5" s="147"/>
      <c r="CAC5" s="147"/>
      <c r="CAD5" s="147"/>
      <c r="CAE5" s="147"/>
      <c r="CAF5" s="147"/>
      <c r="CAG5" s="147"/>
      <c r="CAH5" s="147"/>
      <c r="CAI5" s="147"/>
      <c r="CAJ5" s="147"/>
      <c r="CAK5" s="147"/>
      <c r="CAL5" s="147"/>
      <c r="CAM5" s="147"/>
      <c r="CAN5" s="147"/>
      <c r="CAO5" s="147"/>
      <c r="CAP5" s="147"/>
      <c r="CAQ5" s="147"/>
      <c r="CAR5" s="147"/>
      <c r="CAS5" s="147"/>
      <c r="CAT5" s="147"/>
      <c r="CAU5" s="147"/>
      <c r="CAV5" s="147"/>
      <c r="CAW5" s="147"/>
      <c r="CAX5" s="147"/>
      <c r="CAY5" s="147"/>
      <c r="CAZ5" s="147"/>
      <c r="CBA5" s="147"/>
      <c r="CBB5" s="147"/>
      <c r="CBC5" s="147"/>
      <c r="CBD5" s="147"/>
      <c r="CBE5" s="147"/>
      <c r="CBF5" s="147"/>
      <c r="CBG5" s="147"/>
      <c r="CBH5" s="147"/>
      <c r="CBI5" s="147"/>
      <c r="CBJ5" s="147"/>
      <c r="CBK5" s="147"/>
      <c r="CBL5" s="147"/>
      <c r="CBM5" s="147"/>
      <c r="CBN5" s="147"/>
      <c r="CBO5" s="147"/>
      <c r="CBP5" s="147"/>
      <c r="CBQ5" s="147"/>
      <c r="CBR5" s="147"/>
      <c r="CBS5" s="147"/>
      <c r="CBT5" s="147"/>
      <c r="CBU5" s="147"/>
      <c r="CBV5" s="147"/>
      <c r="CBW5" s="147"/>
      <c r="CBX5" s="147"/>
      <c r="CBY5" s="147"/>
      <c r="CBZ5" s="147"/>
      <c r="CCA5" s="147"/>
      <c r="CCB5" s="147"/>
      <c r="CCC5" s="147"/>
      <c r="CCD5" s="147"/>
      <c r="CCE5" s="147"/>
      <c r="CCF5" s="147"/>
      <c r="CCG5" s="147"/>
      <c r="CCH5" s="147"/>
      <c r="CCI5" s="147"/>
      <c r="CCJ5" s="147"/>
      <c r="CCK5" s="147"/>
      <c r="CCL5" s="147"/>
      <c r="CCM5" s="147"/>
      <c r="CCN5" s="147"/>
      <c r="CCO5" s="147"/>
      <c r="CCP5" s="147"/>
      <c r="CCQ5" s="147"/>
      <c r="CCR5" s="147"/>
      <c r="CCS5" s="147"/>
      <c r="CCT5" s="147"/>
      <c r="CCU5" s="147"/>
      <c r="CCV5" s="147"/>
      <c r="CCW5" s="147"/>
      <c r="CCX5" s="147"/>
      <c r="CCY5" s="147"/>
      <c r="CCZ5" s="147"/>
      <c r="CDA5" s="147"/>
      <c r="CDB5" s="147"/>
      <c r="CDC5" s="147"/>
      <c r="CDD5" s="147"/>
      <c r="CDE5" s="147"/>
      <c r="CDF5" s="147"/>
      <c r="CDG5" s="147"/>
      <c r="CDH5" s="147"/>
      <c r="CDI5" s="147"/>
      <c r="CDJ5" s="147"/>
      <c r="CDK5" s="147"/>
      <c r="CDL5" s="147"/>
      <c r="CDM5" s="147"/>
      <c r="CDN5" s="147"/>
      <c r="CDO5" s="147"/>
      <c r="CDP5" s="147"/>
      <c r="CDQ5" s="147"/>
      <c r="CDR5" s="147"/>
      <c r="CDS5" s="147"/>
      <c r="CDT5" s="147"/>
      <c r="CDU5" s="147"/>
      <c r="CDV5" s="147"/>
      <c r="CDW5" s="147"/>
      <c r="CDX5" s="147"/>
      <c r="CDY5" s="147"/>
      <c r="CDZ5" s="147"/>
      <c r="CEA5" s="147"/>
      <c r="CEB5" s="147"/>
      <c r="CEC5" s="147"/>
      <c r="CED5" s="147"/>
      <c r="CEE5" s="147"/>
      <c r="CEF5" s="147"/>
      <c r="CEG5" s="147"/>
      <c r="CEH5" s="147"/>
      <c r="CEI5" s="147"/>
      <c r="CEJ5" s="147"/>
      <c r="CEK5" s="147"/>
      <c r="CEL5" s="147"/>
      <c r="CEM5" s="147"/>
      <c r="CEN5" s="147"/>
      <c r="CEO5" s="147"/>
      <c r="CEP5" s="147"/>
      <c r="CEQ5" s="147"/>
      <c r="CER5" s="147"/>
      <c r="CES5" s="147"/>
      <c r="CET5" s="147"/>
      <c r="CEU5" s="147"/>
      <c r="CEV5" s="147"/>
      <c r="CEW5" s="147"/>
      <c r="CEX5" s="147"/>
      <c r="CEY5" s="147"/>
      <c r="CEZ5" s="147"/>
      <c r="CFA5" s="147"/>
      <c r="CFB5" s="147"/>
      <c r="CFC5" s="147"/>
      <c r="CFD5" s="147"/>
      <c r="CFE5" s="147"/>
      <c r="CFF5" s="147"/>
      <c r="CFG5" s="147"/>
      <c r="CFH5" s="147"/>
      <c r="CFI5" s="147"/>
      <c r="CFJ5" s="147"/>
      <c r="CFK5" s="147"/>
      <c r="CFL5" s="147"/>
      <c r="CFM5" s="147"/>
      <c r="CFN5" s="147"/>
      <c r="CFO5" s="147"/>
      <c r="CFP5" s="147"/>
      <c r="CFQ5" s="147"/>
      <c r="CFR5" s="147"/>
      <c r="CFS5" s="147"/>
      <c r="CFT5" s="147"/>
      <c r="CFU5" s="147"/>
      <c r="CFV5" s="147"/>
      <c r="CFW5" s="147"/>
      <c r="CFX5" s="147"/>
      <c r="CFY5" s="147"/>
      <c r="CFZ5" s="147"/>
      <c r="CGA5" s="147"/>
      <c r="CGB5" s="147"/>
      <c r="CGC5" s="147"/>
      <c r="CGD5" s="147"/>
      <c r="CGE5" s="147"/>
      <c r="CGF5" s="147"/>
      <c r="CGG5" s="147"/>
      <c r="CGH5" s="147"/>
      <c r="CGI5" s="147"/>
      <c r="CGJ5" s="147"/>
      <c r="CGK5" s="147"/>
      <c r="CGL5" s="147"/>
      <c r="CGM5" s="147"/>
      <c r="CGN5" s="147"/>
      <c r="CGO5" s="147"/>
      <c r="CGP5" s="147"/>
      <c r="CGQ5" s="147"/>
      <c r="CGR5" s="147"/>
      <c r="CGS5" s="147"/>
      <c r="CGT5" s="147"/>
      <c r="CGU5" s="147"/>
      <c r="CGV5" s="147"/>
      <c r="CGW5" s="147"/>
      <c r="CGX5" s="147"/>
      <c r="CGY5" s="147"/>
      <c r="CGZ5" s="147"/>
      <c r="CHA5" s="147"/>
      <c r="CHB5" s="147"/>
      <c r="CHC5" s="147"/>
      <c r="CHD5" s="147"/>
      <c r="CHE5" s="147"/>
      <c r="CHF5" s="147"/>
      <c r="CHG5" s="147"/>
      <c r="CHH5" s="147"/>
      <c r="CHI5" s="147"/>
      <c r="CHJ5" s="147"/>
      <c r="CHK5" s="147"/>
      <c r="CHL5" s="147"/>
      <c r="CHM5" s="147"/>
      <c r="CHN5" s="147"/>
      <c r="CHO5" s="147"/>
      <c r="CHP5" s="147"/>
      <c r="CHQ5" s="147"/>
      <c r="CHR5" s="147"/>
      <c r="CHS5" s="147"/>
      <c r="CHT5" s="147"/>
      <c r="CHU5" s="147"/>
      <c r="CHV5" s="147"/>
      <c r="CHW5" s="147"/>
      <c r="CHX5" s="147"/>
      <c r="CHY5" s="147"/>
      <c r="CHZ5" s="147"/>
      <c r="CIA5" s="147"/>
      <c r="CIB5" s="147"/>
      <c r="CIC5" s="147"/>
      <c r="CID5" s="147"/>
      <c r="CIE5" s="147"/>
      <c r="CIF5" s="147"/>
      <c r="CIG5" s="147"/>
      <c r="CIH5" s="147"/>
      <c r="CII5" s="147"/>
      <c r="CIJ5" s="147"/>
      <c r="CIK5" s="147"/>
      <c r="CIL5" s="147"/>
      <c r="CIM5" s="147"/>
      <c r="CIN5" s="147"/>
      <c r="CIO5" s="147"/>
      <c r="CIP5" s="147"/>
      <c r="CIQ5" s="147"/>
      <c r="CIR5" s="147"/>
      <c r="CIS5" s="147"/>
      <c r="CIT5" s="147"/>
      <c r="CIU5" s="147"/>
      <c r="CIV5" s="147"/>
      <c r="CIW5" s="147"/>
      <c r="CIX5" s="147"/>
      <c r="CIY5" s="147"/>
      <c r="CIZ5" s="147"/>
      <c r="CJA5" s="147"/>
      <c r="CJB5" s="147"/>
      <c r="CJC5" s="147"/>
      <c r="CJD5" s="147"/>
      <c r="CJE5" s="147"/>
      <c r="CJF5" s="147"/>
      <c r="CJG5" s="147"/>
      <c r="CJH5" s="147"/>
      <c r="CJI5" s="147"/>
      <c r="CJJ5" s="147"/>
      <c r="CJK5" s="147"/>
      <c r="CJL5" s="147"/>
      <c r="CJM5" s="147"/>
      <c r="CJN5" s="147"/>
      <c r="CJO5" s="147"/>
      <c r="CJP5" s="147"/>
      <c r="CJQ5" s="147"/>
      <c r="CJR5" s="147"/>
      <c r="CJS5" s="147"/>
      <c r="CJT5" s="147"/>
      <c r="CJU5" s="147"/>
      <c r="CJV5" s="147"/>
      <c r="CJW5" s="147"/>
      <c r="CJX5" s="147"/>
      <c r="CJY5" s="147"/>
      <c r="CJZ5" s="147"/>
      <c r="CKA5" s="147"/>
      <c r="CKB5" s="147"/>
      <c r="CKC5" s="147"/>
      <c r="CKD5" s="147"/>
      <c r="CKE5" s="147"/>
      <c r="CKF5" s="147"/>
      <c r="CKG5" s="147"/>
      <c r="CKH5" s="147"/>
      <c r="CKI5" s="147"/>
      <c r="CKJ5" s="147"/>
      <c r="CKK5" s="147"/>
      <c r="CKL5" s="147"/>
      <c r="CKM5" s="147"/>
      <c r="CKN5" s="147"/>
      <c r="CKO5" s="147"/>
      <c r="CKP5" s="147"/>
      <c r="CKQ5" s="147"/>
      <c r="CKR5" s="147"/>
      <c r="CKS5" s="147"/>
      <c r="CKT5" s="147"/>
      <c r="CKU5" s="147"/>
      <c r="CKV5" s="147"/>
      <c r="CKW5" s="147"/>
      <c r="CKX5" s="147"/>
      <c r="CKY5" s="147"/>
      <c r="CKZ5" s="147"/>
      <c r="CLA5" s="147"/>
      <c r="CLB5" s="147"/>
      <c r="CLC5" s="147"/>
      <c r="CLD5" s="147"/>
      <c r="CLE5" s="147"/>
      <c r="CLF5" s="147"/>
      <c r="CLG5" s="147"/>
      <c r="CLH5" s="147"/>
      <c r="CLI5" s="147"/>
      <c r="CLJ5" s="147"/>
      <c r="CLK5" s="147"/>
      <c r="CLL5" s="147"/>
      <c r="CLM5" s="147"/>
      <c r="CLN5" s="147"/>
      <c r="CLO5" s="147"/>
      <c r="CLP5" s="147"/>
      <c r="CLQ5" s="147"/>
      <c r="CLR5" s="147"/>
      <c r="CLS5" s="147"/>
      <c r="CLT5" s="147"/>
      <c r="CLU5" s="147"/>
      <c r="CLV5" s="147"/>
      <c r="CLW5" s="147"/>
      <c r="CLX5" s="147"/>
      <c r="CLY5" s="147"/>
      <c r="CLZ5" s="147"/>
      <c r="CMA5" s="147"/>
      <c r="CMB5" s="147"/>
      <c r="CMC5" s="147"/>
      <c r="CMD5" s="147"/>
      <c r="CME5" s="147"/>
      <c r="CMF5" s="147"/>
      <c r="CMG5" s="147"/>
      <c r="CMH5" s="147"/>
      <c r="CMI5" s="147"/>
      <c r="CMJ5" s="147"/>
      <c r="CMK5" s="147"/>
      <c r="CML5" s="147"/>
      <c r="CMM5" s="147"/>
      <c r="CMN5" s="147"/>
      <c r="CMO5" s="147"/>
      <c r="CMP5" s="147"/>
      <c r="CMQ5" s="147"/>
      <c r="CMR5" s="147"/>
      <c r="CMS5" s="147"/>
      <c r="CMT5" s="147"/>
      <c r="CMU5" s="147"/>
      <c r="CMV5" s="147"/>
      <c r="CMW5" s="147"/>
      <c r="CMX5" s="147"/>
      <c r="CMY5" s="147"/>
      <c r="CMZ5" s="147"/>
      <c r="CNA5" s="147"/>
      <c r="CNB5" s="147"/>
      <c r="CNC5" s="147"/>
      <c r="CND5" s="147"/>
      <c r="CNE5" s="147"/>
      <c r="CNF5" s="147"/>
      <c r="CNG5" s="147"/>
      <c r="CNH5" s="147"/>
      <c r="CNI5" s="147"/>
      <c r="CNJ5" s="147"/>
      <c r="CNK5" s="147"/>
      <c r="CNL5" s="147"/>
      <c r="CNM5" s="147"/>
      <c r="CNN5" s="147"/>
      <c r="CNO5" s="147"/>
      <c r="CNP5" s="147"/>
      <c r="CNQ5" s="147"/>
      <c r="CNR5" s="147"/>
      <c r="CNS5" s="147"/>
      <c r="CNT5" s="147"/>
      <c r="CNU5" s="147"/>
      <c r="CNV5" s="147"/>
      <c r="CNW5" s="147"/>
      <c r="CNX5" s="147"/>
      <c r="CNY5" s="147"/>
      <c r="CNZ5" s="147"/>
      <c r="COA5" s="147"/>
      <c r="COB5" s="147"/>
      <c r="COC5" s="147"/>
      <c r="COD5" s="147"/>
      <c r="COE5" s="147"/>
      <c r="COF5" s="147"/>
      <c r="COG5" s="147"/>
      <c r="COH5" s="147"/>
      <c r="COI5" s="147"/>
      <c r="COJ5" s="147"/>
      <c r="COK5" s="147"/>
      <c r="COL5" s="147"/>
      <c r="COM5" s="147"/>
      <c r="CON5" s="147"/>
      <c r="COO5" s="147"/>
      <c r="COP5" s="147"/>
      <c r="COQ5" s="147"/>
      <c r="COR5" s="147"/>
      <c r="COS5" s="147"/>
      <c r="COT5" s="147"/>
      <c r="COU5" s="147"/>
      <c r="COV5" s="147"/>
      <c r="COW5" s="147"/>
      <c r="COX5" s="147"/>
      <c r="COY5" s="147"/>
      <c r="COZ5" s="147"/>
      <c r="CPA5" s="147"/>
      <c r="CPB5" s="147"/>
      <c r="CPC5" s="147"/>
      <c r="CPD5" s="147"/>
      <c r="CPE5" s="147"/>
      <c r="CPF5" s="147"/>
      <c r="CPG5" s="147"/>
      <c r="CPH5" s="147"/>
      <c r="CPI5" s="147"/>
      <c r="CPJ5" s="147"/>
      <c r="CPK5" s="147"/>
      <c r="CPL5" s="147"/>
      <c r="CPM5" s="147"/>
      <c r="CPN5" s="147"/>
      <c r="CPO5" s="147"/>
      <c r="CPP5" s="147"/>
      <c r="CPQ5" s="147"/>
      <c r="CPR5" s="147"/>
      <c r="CPS5" s="147"/>
      <c r="CPT5" s="147"/>
      <c r="CPU5" s="147"/>
      <c r="CPV5" s="147"/>
      <c r="CPW5" s="147"/>
      <c r="CPX5" s="147"/>
      <c r="CPY5" s="147"/>
      <c r="CPZ5" s="147"/>
      <c r="CQA5" s="147"/>
      <c r="CQB5" s="147"/>
      <c r="CQC5" s="147"/>
      <c r="CQD5" s="147"/>
      <c r="CQE5" s="147"/>
      <c r="CQF5" s="147"/>
      <c r="CQG5" s="147"/>
      <c r="CQH5" s="147"/>
      <c r="CQI5" s="147"/>
      <c r="CQJ5" s="147"/>
      <c r="CQK5" s="147"/>
      <c r="CQL5" s="147"/>
      <c r="CQM5" s="147"/>
      <c r="CQN5" s="147"/>
      <c r="CQO5" s="147"/>
      <c r="CQP5" s="147"/>
      <c r="CQQ5" s="147"/>
      <c r="CQR5" s="147"/>
      <c r="CQS5" s="147"/>
      <c r="CQT5" s="147"/>
      <c r="CQU5" s="147"/>
      <c r="CQV5" s="147"/>
      <c r="CQW5" s="147"/>
      <c r="CQX5" s="147"/>
      <c r="CQY5" s="147"/>
      <c r="CQZ5" s="147"/>
      <c r="CRA5" s="147"/>
      <c r="CRB5" s="147"/>
      <c r="CRC5" s="147"/>
      <c r="CRD5" s="147"/>
      <c r="CRE5" s="147"/>
      <c r="CRF5" s="147"/>
      <c r="CRG5" s="147"/>
      <c r="CRH5" s="147"/>
      <c r="CRI5" s="147"/>
      <c r="CRJ5" s="147"/>
      <c r="CRK5" s="147"/>
      <c r="CRL5" s="147"/>
      <c r="CRM5" s="147"/>
      <c r="CRN5" s="147"/>
      <c r="CRO5" s="147"/>
      <c r="CRP5" s="147"/>
      <c r="CRQ5" s="147"/>
      <c r="CRR5" s="147"/>
      <c r="CRS5" s="147"/>
      <c r="CRT5" s="147"/>
      <c r="CRU5" s="147"/>
      <c r="CRV5" s="147"/>
      <c r="CRW5" s="147"/>
      <c r="CRX5" s="147"/>
      <c r="CRY5" s="147"/>
      <c r="CRZ5" s="147"/>
      <c r="CSA5" s="147"/>
      <c r="CSB5" s="147"/>
      <c r="CSC5" s="147"/>
      <c r="CSD5" s="147"/>
      <c r="CSE5" s="147"/>
      <c r="CSF5" s="147"/>
      <c r="CSG5" s="147"/>
      <c r="CSH5" s="147"/>
      <c r="CSI5" s="147"/>
      <c r="CSJ5" s="147"/>
      <c r="CSK5" s="147"/>
      <c r="CSL5" s="147"/>
      <c r="CSM5" s="147"/>
      <c r="CSN5" s="147"/>
      <c r="CSO5" s="147"/>
      <c r="CSP5" s="147"/>
      <c r="CSQ5" s="147"/>
      <c r="CSR5" s="147"/>
      <c r="CSS5" s="147"/>
      <c r="CST5" s="147"/>
      <c r="CSU5" s="147"/>
      <c r="CSV5" s="147"/>
      <c r="CSW5" s="147"/>
      <c r="CSX5" s="147"/>
      <c r="CSY5" s="147"/>
      <c r="CSZ5" s="147"/>
      <c r="CTA5" s="147"/>
      <c r="CTB5" s="147"/>
      <c r="CTC5" s="147"/>
      <c r="CTD5" s="147"/>
      <c r="CTE5" s="147"/>
      <c r="CTF5" s="147"/>
      <c r="CTG5" s="147"/>
      <c r="CTH5" s="147"/>
      <c r="CTI5" s="147"/>
      <c r="CTJ5" s="147"/>
      <c r="CTK5" s="147"/>
      <c r="CTL5" s="147"/>
      <c r="CTM5" s="147"/>
      <c r="CTN5" s="147"/>
      <c r="CTO5" s="147"/>
      <c r="CTP5" s="147"/>
      <c r="CTQ5" s="147"/>
      <c r="CTR5" s="147"/>
      <c r="CTS5" s="147"/>
      <c r="CTT5" s="147"/>
      <c r="CTU5" s="147"/>
      <c r="CTV5" s="147"/>
      <c r="CTW5" s="147"/>
      <c r="CTX5" s="147"/>
      <c r="CTY5" s="147"/>
      <c r="CTZ5" s="147"/>
      <c r="CUA5" s="147"/>
      <c r="CUB5" s="147"/>
      <c r="CUC5" s="147"/>
      <c r="CUD5" s="147"/>
      <c r="CUE5" s="147"/>
      <c r="CUF5" s="147"/>
      <c r="CUG5" s="147"/>
      <c r="CUH5" s="147"/>
      <c r="CUI5" s="147"/>
      <c r="CUJ5" s="147"/>
      <c r="CUK5" s="147"/>
      <c r="CUL5" s="147"/>
      <c r="CUM5" s="147"/>
      <c r="CUN5" s="147"/>
      <c r="CUO5" s="147"/>
      <c r="CUP5" s="147"/>
      <c r="CUQ5" s="147"/>
      <c r="CUR5" s="147"/>
      <c r="CUS5" s="147"/>
      <c r="CUT5" s="147"/>
      <c r="CUU5" s="147"/>
      <c r="CUV5" s="147"/>
      <c r="CUW5" s="147"/>
      <c r="CUX5" s="147"/>
      <c r="CUY5" s="147"/>
      <c r="CUZ5" s="147"/>
      <c r="CVA5" s="147"/>
      <c r="CVB5" s="147"/>
      <c r="CVC5" s="147"/>
      <c r="CVD5" s="147"/>
      <c r="CVE5" s="147"/>
      <c r="CVF5" s="147"/>
      <c r="CVG5" s="147"/>
      <c r="CVH5" s="147"/>
      <c r="CVI5" s="147"/>
      <c r="CVJ5" s="147"/>
      <c r="CVK5" s="147"/>
      <c r="CVL5" s="147"/>
      <c r="CVM5" s="147"/>
      <c r="CVN5" s="147"/>
      <c r="CVO5" s="147"/>
      <c r="CVP5" s="147"/>
      <c r="CVQ5" s="147"/>
      <c r="CVR5" s="147"/>
      <c r="CVS5" s="147"/>
      <c r="CVT5" s="147"/>
      <c r="CVU5" s="147"/>
      <c r="CVV5" s="147"/>
      <c r="CVW5" s="147"/>
      <c r="CVX5" s="147"/>
      <c r="CVY5" s="147"/>
      <c r="CVZ5" s="147"/>
      <c r="CWA5" s="147"/>
      <c r="CWB5" s="147"/>
      <c r="CWC5" s="147"/>
      <c r="CWD5" s="147"/>
      <c r="CWE5" s="147"/>
      <c r="CWF5" s="147"/>
      <c r="CWG5" s="147"/>
      <c r="CWH5" s="147"/>
      <c r="CWI5" s="147"/>
      <c r="CWJ5" s="147"/>
      <c r="CWK5" s="147"/>
      <c r="CWL5" s="147"/>
      <c r="CWM5" s="147"/>
      <c r="CWN5" s="147"/>
      <c r="CWO5" s="147"/>
      <c r="CWP5" s="147"/>
      <c r="CWQ5" s="147"/>
      <c r="CWR5" s="147"/>
      <c r="CWS5" s="147"/>
      <c r="CWT5" s="147"/>
      <c r="CWU5" s="147"/>
      <c r="CWV5" s="147"/>
      <c r="CWW5" s="147"/>
      <c r="CWX5" s="147"/>
      <c r="CWY5" s="147"/>
      <c r="CWZ5" s="147"/>
      <c r="CXA5" s="147"/>
      <c r="CXB5" s="147"/>
      <c r="CXC5" s="147"/>
      <c r="CXD5" s="147"/>
      <c r="CXE5" s="147"/>
      <c r="CXF5" s="147"/>
      <c r="CXG5" s="147"/>
      <c r="CXH5" s="147"/>
      <c r="CXI5" s="147"/>
      <c r="CXJ5" s="147"/>
      <c r="CXK5" s="147"/>
      <c r="CXL5" s="147"/>
      <c r="CXM5" s="147"/>
      <c r="CXN5" s="147"/>
      <c r="CXO5" s="147"/>
      <c r="CXP5" s="147"/>
      <c r="CXQ5" s="147"/>
      <c r="CXR5" s="147"/>
      <c r="CXS5" s="147"/>
      <c r="CXT5" s="147"/>
      <c r="CXU5" s="147"/>
      <c r="CXV5" s="147"/>
      <c r="CXW5" s="147"/>
      <c r="CXX5" s="147"/>
      <c r="CXY5" s="147"/>
      <c r="CXZ5" s="147"/>
      <c r="CYA5" s="147"/>
      <c r="CYB5" s="147"/>
      <c r="CYC5" s="147"/>
      <c r="CYD5" s="147"/>
      <c r="CYE5" s="147"/>
      <c r="CYF5" s="147"/>
      <c r="CYG5" s="147"/>
      <c r="CYH5" s="147"/>
      <c r="CYI5" s="147"/>
      <c r="CYJ5" s="147"/>
      <c r="CYK5" s="147"/>
      <c r="CYL5" s="147"/>
      <c r="CYM5" s="147"/>
      <c r="CYN5" s="147"/>
      <c r="CYO5" s="147"/>
      <c r="CYP5" s="147"/>
      <c r="CYQ5" s="147"/>
      <c r="CYR5" s="147"/>
      <c r="CYS5" s="147"/>
      <c r="CYT5" s="147"/>
      <c r="CYU5" s="147"/>
      <c r="CYV5" s="147"/>
      <c r="CYW5" s="147"/>
      <c r="CYX5" s="147"/>
      <c r="CYY5" s="147"/>
      <c r="CYZ5" s="147"/>
      <c r="CZA5" s="147"/>
      <c r="CZB5" s="147"/>
      <c r="CZC5" s="147"/>
      <c r="CZD5" s="147"/>
      <c r="CZE5" s="147"/>
      <c r="CZF5" s="147"/>
      <c r="CZG5" s="147"/>
      <c r="CZH5" s="147"/>
      <c r="CZI5" s="147"/>
      <c r="CZJ5" s="147"/>
      <c r="CZK5" s="147"/>
      <c r="CZL5" s="147"/>
      <c r="CZM5" s="147"/>
      <c r="CZN5" s="147"/>
      <c r="CZO5" s="147"/>
      <c r="CZP5" s="147"/>
      <c r="CZQ5" s="147"/>
      <c r="CZR5" s="147"/>
      <c r="CZS5" s="147"/>
      <c r="CZT5" s="147"/>
      <c r="CZU5" s="147"/>
      <c r="CZV5" s="147"/>
      <c r="CZW5" s="147"/>
      <c r="CZX5" s="147"/>
      <c r="CZY5" s="147"/>
      <c r="CZZ5" s="147"/>
      <c r="DAA5" s="147"/>
      <c r="DAB5" s="147"/>
      <c r="DAC5" s="147"/>
      <c r="DAD5" s="147"/>
      <c r="DAE5" s="147"/>
      <c r="DAF5" s="147"/>
      <c r="DAG5" s="147"/>
      <c r="DAH5" s="147"/>
      <c r="DAI5" s="147"/>
      <c r="DAJ5" s="147"/>
      <c r="DAK5" s="147"/>
      <c r="DAL5" s="147"/>
      <c r="DAM5" s="147"/>
      <c r="DAN5" s="147"/>
      <c r="DAO5" s="147"/>
      <c r="DAP5" s="147"/>
      <c r="DAQ5" s="147"/>
      <c r="DAR5" s="147"/>
      <c r="DAS5" s="147"/>
      <c r="DAT5" s="147"/>
      <c r="DAU5" s="147"/>
      <c r="DAV5" s="147"/>
      <c r="DAW5" s="147"/>
      <c r="DAX5" s="147"/>
      <c r="DAY5" s="147"/>
      <c r="DAZ5" s="147"/>
      <c r="DBA5" s="147"/>
      <c r="DBB5" s="147"/>
      <c r="DBC5" s="147"/>
      <c r="DBD5" s="147"/>
      <c r="DBE5" s="147"/>
      <c r="DBF5" s="147"/>
      <c r="DBG5" s="147"/>
      <c r="DBH5" s="147"/>
      <c r="DBI5" s="147"/>
      <c r="DBJ5" s="147"/>
      <c r="DBK5" s="147"/>
      <c r="DBL5" s="147"/>
      <c r="DBM5" s="147"/>
      <c r="DBN5" s="147"/>
      <c r="DBO5" s="147"/>
      <c r="DBP5" s="147"/>
      <c r="DBQ5" s="147"/>
      <c r="DBR5" s="147"/>
      <c r="DBS5" s="147"/>
      <c r="DBT5" s="147"/>
      <c r="DBU5" s="147"/>
      <c r="DBV5" s="147"/>
      <c r="DBW5" s="147"/>
      <c r="DBX5" s="147"/>
      <c r="DBY5" s="147"/>
      <c r="DBZ5" s="147"/>
      <c r="DCA5" s="147"/>
      <c r="DCB5" s="147"/>
      <c r="DCC5" s="147"/>
      <c r="DCD5" s="147"/>
      <c r="DCE5" s="147"/>
      <c r="DCF5" s="147"/>
      <c r="DCG5" s="147"/>
      <c r="DCH5" s="147"/>
      <c r="DCI5" s="147"/>
      <c r="DCJ5" s="147"/>
      <c r="DCK5" s="147"/>
      <c r="DCL5" s="147"/>
      <c r="DCM5" s="147"/>
      <c r="DCN5" s="147"/>
      <c r="DCO5" s="147"/>
      <c r="DCP5" s="147"/>
      <c r="DCQ5" s="147"/>
      <c r="DCR5" s="147"/>
      <c r="DCS5" s="147"/>
      <c r="DCT5" s="147"/>
      <c r="DCU5" s="147"/>
      <c r="DCV5" s="147"/>
      <c r="DCW5" s="147"/>
      <c r="DCX5" s="147"/>
      <c r="DCY5" s="147"/>
      <c r="DCZ5" s="147"/>
      <c r="DDA5" s="147"/>
      <c r="DDB5" s="147"/>
      <c r="DDC5" s="147"/>
      <c r="DDD5" s="147"/>
      <c r="DDE5" s="147"/>
      <c r="DDF5" s="147"/>
      <c r="DDG5" s="147"/>
      <c r="DDH5" s="147"/>
      <c r="DDI5" s="147"/>
      <c r="DDJ5" s="147"/>
      <c r="DDK5" s="147"/>
      <c r="DDL5" s="147"/>
      <c r="DDM5" s="147"/>
      <c r="DDN5" s="147"/>
      <c r="DDO5" s="147"/>
      <c r="DDP5" s="147"/>
      <c r="DDQ5" s="147"/>
      <c r="DDR5" s="147"/>
      <c r="DDS5" s="147"/>
      <c r="DDT5" s="147"/>
      <c r="DDU5" s="147"/>
      <c r="DDV5" s="147"/>
      <c r="DDW5" s="147"/>
      <c r="DDX5" s="147"/>
      <c r="DDY5" s="147"/>
      <c r="DDZ5" s="147"/>
      <c r="DEA5" s="147"/>
      <c r="DEB5" s="147"/>
      <c r="DEC5" s="147"/>
      <c r="DED5" s="147"/>
      <c r="DEE5" s="147"/>
      <c r="DEF5" s="147"/>
      <c r="DEG5" s="147"/>
      <c r="DEH5" s="147"/>
      <c r="DEI5" s="147"/>
      <c r="DEJ5" s="147"/>
      <c r="DEK5" s="147"/>
      <c r="DEL5" s="147"/>
      <c r="DEM5" s="147"/>
      <c r="DEN5" s="147"/>
      <c r="DEO5" s="147"/>
      <c r="DEP5" s="147"/>
      <c r="DEQ5" s="147"/>
      <c r="DER5" s="147"/>
      <c r="DES5" s="147"/>
      <c r="DET5" s="147"/>
      <c r="DEU5" s="147"/>
      <c r="DEV5" s="147"/>
      <c r="DEW5" s="147"/>
      <c r="DEX5" s="147"/>
      <c r="DEY5" s="147"/>
      <c r="DEZ5" s="147"/>
      <c r="DFA5" s="147"/>
      <c r="DFB5" s="147"/>
      <c r="DFC5" s="147"/>
      <c r="DFD5" s="147"/>
      <c r="DFE5" s="147"/>
      <c r="DFF5" s="147"/>
      <c r="DFG5" s="147"/>
      <c r="DFH5" s="147"/>
      <c r="DFI5" s="147"/>
      <c r="DFJ5" s="147"/>
      <c r="DFK5" s="147"/>
      <c r="DFL5" s="147"/>
      <c r="DFM5" s="147"/>
      <c r="DFN5" s="147"/>
      <c r="DFO5" s="147"/>
      <c r="DFP5" s="147"/>
      <c r="DFQ5" s="147"/>
      <c r="DFR5" s="147"/>
      <c r="DFS5" s="147"/>
      <c r="DFT5" s="147"/>
      <c r="DFU5" s="147"/>
      <c r="DFV5" s="147"/>
      <c r="DFW5" s="147"/>
      <c r="DFX5" s="147"/>
      <c r="DFY5" s="147"/>
      <c r="DFZ5" s="147"/>
      <c r="DGA5" s="147"/>
      <c r="DGB5" s="147"/>
      <c r="DGC5" s="147"/>
      <c r="DGD5" s="147"/>
      <c r="DGE5" s="147"/>
      <c r="DGF5" s="147"/>
      <c r="DGG5" s="147"/>
      <c r="DGH5" s="147"/>
      <c r="DGI5" s="147"/>
      <c r="DGJ5" s="147"/>
      <c r="DGK5" s="147"/>
      <c r="DGL5" s="147"/>
      <c r="DGM5" s="147"/>
      <c r="DGN5" s="147"/>
      <c r="DGO5" s="147"/>
      <c r="DGP5" s="147"/>
      <c r="DGQ5" s="147"/>
      <c r="DGR5" s="147"/>
      <c r="DGS5" s="147"/>
      <c r="DGT5" s="147"/>
      <c r="DGU5" s="147"/>
      <c r="DGV5" s="147"/>
      <c r="DGW5" s="147"/>
      <c r="DGX5" s="147"/>
      <c r="DGY5" s="147"/>
      <c r="DGZ5" s="147"/>
      <c r="DHA5" s="147"/>
      <c r="DHB5" s="147"/>
      <c r="DHC5" s="147"/>
      <c r="DHD5" s="147"/>
      <c r="DHE5" s="147"/>
      <c r="DHF5" s="147"/>
      <c r="DHG5" s="147"/>
      <c r="DHH5" s="147"/>
      <c r="DHI5" s="147"/>
      <c r="DHJ5" s="147"/>
      <c r="DHK5" s="147"/>
      <c r="DHL5" s="147"/>
      <c r="DHM5" s="147"/>
      <c r="DHN5" s="147"/>
      <c r="DHO5" s="147"/>
      <c r="DHP5" s="147"/>
      <c r="DHQ5" s="147"/>
      <c r="DHR5" s="147"/>
      <c r="DHS5" s="147"/>
      <c r="DHT5" s="147"/>
      <c r="DHU5" s="147"/>
      <c r="DHV5" s="147"/>
      <c r="DHW5" s="147"/>
      <c r="DHX5" s="147"/>
      <c r="DHY5" s="147"/>
      <c r="DHZ5" s="147"/>
      <c r="DIA5" s="147"/>
      <c r="DIB5" s="147"/>
      <c r="DIC5" s="147"/>
      <c r="DID5" s="147"/>
      <c r="DIE5" s="147"/>
      <c r="DIF5" s="147"/>
      <c r="DIG5" s="147"/>
      <c r="DIH5" s="147"/>
      <c r="DII5" s="147"/>
      <c r="DIJ5" s="147"/>
      <c r="DIK5" s="147"/>
      <c r="DIL5" s="147"/>
      <c r="DIM5" s="147"/>
      <c r="DIN5" s="147"/>
      <c r="DIO5" s="147"/>
      <c r="DIP5" s="147"/>
      <c r="DIQ5" s="147"/>
      <c r="DIR5" s="147"/>
      <c r="DIS5" s="147"/>
      <c r="DIT5" s="147"/>
      <c r="DIU5" s="147"/>
      <c r="DIV5" s="147"/>
      <c r="DIW5" s="147"/>
      <c r="DIX5" s="147"/>
      <c r="DIY5" s="147"/>
      <c r="DIZ5" s="147"/>
      <c r="DJA5" s="147"/>
      <c r="DJB5" s="147"/>
      <c r="DJC5" s="147"/>
      <c r="DJD5" s="147"/>
      <c r="DJE5" s="147"/>
      <c r="DJF5" s="147"/>
      <c r="DJG5" s="147"/>
      <c r="DJH5" s="147"/>
      <c r="DJI5" s="147"/>
      <c r="DJJ5" s="147"/>
      <c r="DJK5" s="147"/>
      <c r="DJL5" s="147"/>
      <c r="DJM5" s="147"/>
      <c r="DJN5" s="147"/>
      <c r="DJO5" s="147"/>
      <c r="DJP5" s="147"/>
      <c r="DJQ5" s="147"/>
      <c r="DJR5" s="147"/>
      <c r="DJS5" s="147"/>
      <c r="DJT5" s="147"/>
      <c r="DJU5" s="147"/>
      <c r="DJV5" s="147"/>
      <c r="DJW5" s="147"/>
      <c r="DJX5" s="147"/>
      <c r="DJY5" s="147"/>
      <c r="DJZ5" s="147"/>
      <c r="DKA5" s="147"/>
      <c r="DKB5" s="147"/>
      <c r="DKC5" s="147"/>
      <c r="DKD5" s="147"/>
      <c r="DKE5" s="147"/>
      <c r="DKF5" s="147"/>
      <c r="DKG5" s="147"/>
      <c r="DKH5" s="147"/>
      <c r="DKI5" s="147"/>
      <c r="DKJ5" s="147"/>
      <c r="DKK5" s="147"/>
      <c r="DKL5" s="147"/>
      <c r="DKM5" s="147"/>
      <c r="DKN5" s="147"/>
      <c r="DKO5" s="147"/>
      <c r="DKP5" s="147"/>
      <c r="DKQ5" s="147"/>
      <c r="DKR5" s="147"/>
      <c r="DKS5" s="147"/>
      <c r="DKT5" s="147"/>
      <c r="DKU5" s="147"/>
      <c r="DKV5" s="147"/>
      <c r="DKW5" s="147"/>
      <c r="DKX5" s="147"/>
      <c r="DKY5" s="147"/>
      <c r="DKZ5" s="147"/>
      <c r="DLA5" s="147"/>
      <c r="DLB5" s="147"/>
      <c r="DLC5" s="147"/>
      <c r="DLD5" s="147"/>
      <c r="DLE5" s="147"/>
      <c r="DLF5" s="147"/>
      <c r="DLG5" s="147"/>
      <c r="DLH5" s="147"/>
      <c r="DLI5" s="147"/>
      <c r="DLJ5" s="147"/>
      <c r="DLK5" s="147"/>
      <c r="DLL5" s="147"/>
      <c r="DLM5" s="147"/>
      <c r="DLN5" s="147"/>
      <c r="DLO5" s="147"/>
      <c r="DLP5" s="147"/>
      <c r="DLQ5" s="147"/>
      <c r="DLR5" s="147"/>
      <c r="DLS5" s="147"/>
      <c r="DLT5" s="147"/>
      <c r="DLU5" s="147"/>
      <c r="DLV5" s="147"/>
      <c r="DLW5" s="147"/>
      <c r="DLX5" s="147"/>
      <c r="DLY5" s="147"/>
      <c r="DLZ5" s="147"/>
      <c r="DMA5" s="147"/>
      <c r="DMB5" s="147"/>
      <c r="DMC5" s="147"/>
      <c r="DMD5" s="147"/>
      <c r="DME5" s="147"/>
      <c r="DMF5" s="147"/>
      <c r="DMG5" s="147"/>
      <c r="DMH5" s="147"/>
      <c r="DMI5" s="147"/>
      <c r="DMJ5" s="147"/>
      <c r="DMK5" s="147"/>
      <c r="DML5" s="147"/>
      <c r="DMM5" s="147"/>
      <c r="DMN5" s="147"/>
      <c r="DMO5" s="147"/>
      <c r="DMP5" s="147"/>
      <c r="DMQ5" s="147"/>
      <c r="DMR5" s="147"/>
      <c r="DMS5" s="147"/>
      <c r="DMT5" s="147"/>
      <c r="DMU5" s="147"/>
      <c r="DMV5" s="147"/>
      <c r="DMW5" s="147"/>
      <c r="DMX5" s="147"/>
      <c r="DMY5" s="147"/>
      <c r="DMZ5" s="147"/>
      <c r="DNA5" s="147"/>
      <c r="DNB5" s="147"/>
      <c r="DNC5" s="147"/>
      <c r="DND5" s="147"/>
      <c r="DNE5" s="147"/>
      <c r="DNF5" s="147"/>
      <c r="DNG5" s="147"/>
      <c r="DNH5" s="147"/>
      <c r="DNI5" s="147"/>
      <c r="DNJ5" s="147"/>
      <c r="DNK5" s="147"/>
      <c r="DNL5" s="147"/>
      <c r="DNM5" s="147"/>
      <c r="DNN5" s="147"/>
      <c r="DNO5" s="147"/>
      <c r="DNP5" s="147"/>
      <c r="DNQ5" s="147"/>
      <c r="DNR5" s="147"/>
      <c r="DNS5" s="147"/>
      <c r="DNT5" s="147"/>
      <c r="DNU5" s="147"/>
      <c r="DNV5" s="147"/>
      <c r="DNW5" s="147"/>
      <c r="DNX5" s="147"/>
      <c r="DNY5" s="147"/>
      <c r="DNZ5" s="147"/>
      <c r="DOA5" s="147"/>
      <c r="DOB5" s="147"/>
      <c r="DOC5" s="147"/>
      <c r="DOD5" s="147"/>
      <c r="DOE5" s="147"/>
      <c r="DOF5" s="147"/>
      <c r="DOG5" s="147"/>
      <c r="DOH5" s="147"/>
      <c r="DOI5" s="147"/>
      <c r="DOJ5" s="147"/>
      <c r="DOK5" s="147"/>
      <c r="DOL5" s="147"/>
      <c r="DOM5" s="147"/>
      <c r="DON5" s="147"/>
      <c r="DOO5" s="147"/>
      <c r="DOP5" s="147"/>
      <c r="DOQ5" s="147"/>
      <c r="DOR5" s="147"/>
      <c r="DOS5" s="147"/>
      <c r="DOT5" s="147"/>
      <c r="DOU5" s="147"/>
      <c r="DOV5" s="147"/>
      <c r="DOW5" s="147"/>
      <c r="DOX5" s="147"/>
      <c r="DOY5" s="147"/>
      <c r="DOZ5" s="147"/>
      <c r="DPA5" s="147"/>
      <c r="DPB5" s="147"/>
      <c r="DPC5" s="147"/>
      <c r="DPD5" s="147"/>
      <c r="DPE5" s="147"/>
      <c r="DPF5" s="147"/>
      <c r="DPG5" s="147"/>
      <c r="DPH5" s="147"/>
      <c r="DPI5" s="147"/>
      <c r="DPJ5" s="147"/>
      <c r="DPK5" s="147"/>
      <c r="DPL5" s="147"/>
      <c r="DPM5" s="147"/>
      <c r="DPN5" s="147"/>
      <c r="DPO5" s="147"/>
      <c r="DPP5" s="147"/>
      <c r="DPQ5" s="147"/>
      <c r="DPR5" s="147"/>
      <c r="DPS5" s="147"/>
      <c r="DPT5" s="147"/>
      <c r="DPU5" s="147"/>
      <c r="DPV5" s="147"/>
      <c r="DPW5" s="147"/>
      <c r="DPX5" s="147"/>
      <c r="DPY5" s="147"/>
      <c r="DPZ5" s="147"/>
      <c r="DQA5" s="147"/>
      <c r="DQB5" s="147"/>
      <c r="DQC5" s="147"/>
      <c r="DQD5" s="147"/>
      <c r="DQE5" s="147"/>
      <c r="DQF5" s="147"/>
      <c r="DQG5" s="147"/>
      <c r="DQH5" s="147"/>
      <c r="DQI5" s="147"/>
      <c r="DQJ5" s="147"/>
      <c r="DQK5" s="147"/>
      <c r="DQL5" s="147"/>
      <c r="DQM5" s="147"/>
      <c r="DQN5" s="147"/>
      <c r="DQO5" s="147"/>
      <c r="DQP5" s="147"/>
      <c r="DQQ5" s="147"/>
      <c r="DQR5" s="147"/>
      <c r="DQS5" s="147"/>
      <c r="DQT5" s="147"/>
      <c r="DQU5" s="147"/>
      <c r="DQV5" s="147"/>
      <c r="DQW5" s="147"/>
      <c r="DQX5" s="147"/>
      <c r="DQY5" s="147"/>
      <c r="DQZ5" s="147"/>
      <c r="DRA5" s="147"/>
      <c r="DRB5" s="147"/>
      <c r="DRC5" s="147"/>
      <c r="DRD5" s="147"/>
      <c r="DRE5" s="147"/>
      <c r="DRF5" s="147"/>
      <c r="DRG5" s="147"/>
      <c r="DRH5" s="147"/>
      <c r="DRI5" s="147"/>
      <c r="DRJ5" s="147"/>
      <c r="DRK5" s="147"/>
      <c r="DRL5" s="147"/>
      <c r="DRM5" s="147"/>
      <c r="DRN5" s="147"/>
      <c r="DRO5" s="147"/>
      <c r="DRP5" s="147"/>
      <c r="DRQ5" s="147"/>
      <c r="DRR5" s="147"/>
      <c r="DRS5" s="147"/>
      <c r="DRT5" s="147"/>
      <c r="DRU5" s="147"/>
      <c r="DRV5" s="147"/>
      <c r="DRW5" s="147"/>
      <c r="DRX5" s="147"/>
      <c r="DRY5" s="147"/>
      <c r="DRZ5" s="147"/>
      <c r="DSA5" s="147"/>
      <c r="DSB5" s="147"/>
      <c r="DSC5" s="147"/>
      <c r="DSD5" s="147"/>
      <c r="DSE5" s="147"/>
      <c r="DSF5" s="147"/>
      <c r="DSG5" s="147"/>
      <c r="DSH5" s="147"/>
      <c r="DSI5" s="147"/>
      <c r="DSJ5" s="147"/>
      <c r="DSK5" s="147"/>
      <c r="DSL5" s="147"/>
      <c r="DSM5" s="147"/>
      <c r="DSN5" s="147"/>
      <c r="DSO5" s="147"/>
      <c r="DSP5" s="147"/>
      <c r="DSQ5" s="147"/>
      <c r="DSR5" s="147"/>
      <c r="DSS5" s="147"/>
      <c r="DST5" s="147"/>
      <c r="DSU5" s="147"/>
      <c r="DSV5" s="147"/>
      <c r="DSW5" s="147"/>
      <c r="DSX5" s="147"/>
      <c r="DSY5" s="147"/>
      <c r="DSZ5" s="147"/>
      <c r="DTA5" s="147"/>
      <c r="DTB5" s="147"/>
      <c r="DTC5" s="147"/>
      <c r="DTD5" s="147"/>
      <c r="DTE5" s="147"/>
      <c r="DTF5" s="147"/>
      <c r="DTG5" s="147"/>
      <c r="DTH5" s="147"/>
      <c r="DTI5" s="147"/>
      <c r="DTJ5" s="147"/>
      <c r="DTK5" s="147"/>
      <c r="DTL5" s="147"/>
      <c r="DTM5" s="147"/>
      <c r="DTN5" s="147"/>
      <c r="DTO5" s="147"/>
      <c r="DTP5" s="147"/>
      <c r="DTQ5" s="147"/>
      <c r="DTR5" s="147"/>
      <c r="DTS5" s="147"/>
      <c r="DTT5" s="147"/>
      <c r="DTU5" s="147"/>
      <c r="DTV5" s="147"/>
      <c r="DTW5" s="147"/>
      <c r="DTX5" s="147"/>
      <c r="DTY5" s="147"/>
      <c r="DTZ5" s="147"/>
      <c r="DUA5" s="147"/>
      <c r="DUB5" s="147"/>
      <c r="DUC5" s="147"/>
      <c r="DUD5" s="147"/>
      <c r="DUE5" s="147"/>
      <c r="DUF5" s="147"/>
      <c r="DUG5" s="147"/>
      <c r="DUH5" s="147"/>
      <c r="DUI5" s="147"/>
      <c r="DUJ5" s="147"/>
      <c r="DUK5" s="147"/>
      <c r="DUL5" s="147"/>
      <c r="DUM5" s="147"/>
      <c r="DUN5" s="147"/>
      <c r="DUO5" s="147"/>
      <c r="DUP5" s="147"/>
      <c r="DUQ5" s="147"/>
      <c r="DUR5" s="147"/>
      <c r="DUS5" s="147"/>
      <c r="DUT5" s="147"/>
      <c r="DUU5" s="147"/>
      <c r="DUV5" s="147"/>
      <c r="DUW5" s="147"/>
      <c r="DUX5" s="147"/>
      <c r="DUY5" s="147"/>
      <c r="DUZ5" s="147"/>
      <c r="DVA5" s="147"/>
      <c r="DVB5" s="147"/>
      <c r="DVC5" s="147"/>
      <c r="DVD5" s="147"/>
      <c r="DVE5" s="147"/>
      <c r="DVF5" s="147"/>
      <c r="DVG5" s="147"/>
      <c r="DVH5" s="147"/>
      <c r="DVI5" s="147"/>
      <c r="DVJ5" s="147"/>
      <c r="DVK5" s="147"/>
      <c r="DVL5" s="147"/>
      <c r="DVM5" s="147"/>
      <c r="DVN5" s="147"/>
      <c r="DVO5" s="147"/>
      <c r="DVP5" s="147"/>
      <c r="DVQ5" s="147"/>
      <c r="DVR5" s="147"/>
      <c r="DVS5" s="147"/>
      <c r="DVT5" s="147"/>
      <c r="DVU5" s="147"/>
      <c r="DVV5" s="147"/>
      <c r="DVW5" s="147"/>
      <c r="DVX5" s="147"/>
      <c r="DVY5" s="147"/>
      <c r="DVZ5" s="147"/>
      <c r="DWA5" s="147"/>
      <c r="DWB5" s="147"/>
      <c r="DWC5" s="147"/>
      <c r="DWD5" s="147"/>
      <c r="DWE5" s="147"/>
      <c r="DWF5" s="147"/>
      <c r="DWG5" s="147"/>
      <c r="DWH5" s="147"/>
      <c r="DWI5" s="147"/>
      <c r="DWJ5" s="147"/>
      <c r="DWK5" s="147"/>
      <c r="DWL5" s="147"/>
      <c r="DWM5" s="147"/>
      <c r="DWN5" s="147"/>
      <c r="DWO5" s="147"/>
      <c r="DWP5" s="147"/>
      <c r="DWQ5" s="147"/>
      <c r="DWR5" s="147"/>
      <c r="DWS5" s="147"/>
      <c r="DWT5" s="147"/>
      <c r="DWU5" s="147"/>
      <c r="DWV5" s="147"/>
      <c r="DWW5" s="147"/>
      <c r="DWX5" s="147"/>
      <c r="DWY5" s="147"/>
      <c r="DWZ5" s="147"/>
      <c r="DXA5" s="147"/>
      <c r="DXB5" s="147"/>
      <c r="DXC5" s="147"/>
      <c r="DXD5" s="147"/>
      <c r="DXE5" s="147"/>
      <c r="DXF5" s="147"/>
      <c r="DXG5" s="147"/>
      <c r="DXH5" s="147"/>
      <c r="DXI5" s="147"/>
      <c r="DXJ5" s="147"/>
      <c r="DXK5" s="147"/>
      <c r="DXL5" s="147"/>
      <c r="DXM5" s="147"/>
      <c r="DXN5" s="147"/>
      <c r="DXO5" s="147"/>
      <c r="DXP5" s="147"/>
      <c r="DXQ5" s="147"/>
      <c r="DXR5" s="147"/>
      <c r="DXS5" s="147"/>
      <c r="DXT5" s="147"/>
      <c r="DXU5" s="147"/>
      <c r="DXV5" s="147"/>
      <c r="DXW5" s="147"/>
      <c r="DXX5" s="147"/>
      <c r="DXY5" s="147"/>
      <c r="DXZ5" s="147"/>
      <c r="DYA5" s="147"/>
      <c r="DYB5" s="147"/>
      <c r="DYC5" s="147"/>
      <c r="DYD5" s="147"/>
      <c r="DYE5" s="147"/>
      <c r="DYF5" s="147"/>
      <c r="DYG5" s="147"/>
      <c r="DYH5" s="147"/>
      <c r="DYI5" s="147"/>
      <c r="DYJ5" s="147"/>
      <c r="DYK5" s="147"/>
      <c r="DYL5" s="147"/>
      <c r="DYM5" s="147"/>
      <c r="DYN5" s="147"/>
      <c r="DYO5" s="147"/>
      <c r="DYP5" s="147"/>
      <c r="DYQ5" s="147"/>
      <c r="DYR5" s="147"/>
      <c r="DYS5" s="147"/>
      <c r="DYT5" s="147"/>
      <c r="DYU5" s="147"/>
      <c r="DYV5" s="147"/>
      <c r="DYW5" s="147"/>
      <c r="DYX5" s="147"/>
      <c r="DYY5" s="147"/>
      <c r="DYZ5" s="147"/>
      <c r="DZA5" s="147"/>
      <c r="DZB5" s="147"/>
      <c r="DZC5" s="147"/>
      <c r="DZD5" s="147"/>
      <c r="DZE5" s="147"/>
      <c r="DZF5" s="147"/>
      <c r="DZG5" s="147"/>
      <c r="DZH5" s="147"/>
      <c r="DZI5" s="147"/>
      <c r="DZJ5" s="147"/>
      <c r="DZK5" s="147"/>
      <c r="DZL5" s="147"/>
      <c r="DZM5" s="147"/>
      <c r="DZN5" s="147"/>
      <c r="DZO5" s="147"/>
      <c r="DZP5" s="147"/>
      <c r="DZQ5" s="147"/>
      <c r="DZR5" s="147"/>
      <c r="DZS5" s="147"/>
      <c r="DZT5" s="147"/>
      <c r="DZU5" s="147"/>
      <c r="DZV5" s="147"/>
      <c r="DZW5" s="147"/>
      <c r="DZX5" s="147"/>
      <c r="DZY5" s="147"/>
      <c r="DZZ5" s="147"/>
      <c r="EAA5" s="147"/>
      <c r="EAB5" s="147"/>
      <c r="EAC5" s="147"/>
      <c r="EAD5" s="147"/>
      <c r="EAE5" s="147"/>
      <c r="EAF5" s="147"/>
      <c r="EAG5" s="147"/>
      <c r="EAH5" s="147"/>
      <c r="EAI5" s="147"/>
      <c r="EAJ5" s="147"/>
      <c r="EAK5" s="147"/>
      <c r="EAL5" s="147"/>
      <c r="EAM5" s="147"/>
      <c r="EAN5" s="147"/>
      <c r="EAO5" s="147"/>
      <c r="EAP5" s="147"/>
      <c r="EAQ5" s="147"/>
      <c r="EAR5" s="147"/>
      <c r="EAS5" s="147"/>
      <c r="EAT5" s="147"/>
      <c r="EAU5" s="147"/>
      <c r="EAV5" s="147"/>
      <c r="EAW5" s="147"/>
      <c r="EAX5" s="147"/>
      <c r="EAY5" s="147"/>
      <c r="EAZ5" s="147"/>
      <c r="EBA5" s="147"/>
      <c r="EBB5" s="147"/>
      <c r="EBC5" s="147"/>
      <c r="EBD5" s="147"/>
      <c r="EBE5" s="147"/>
      <c r="EBF5" s="147"/>
      <c r="EBG5" s="147"/>
      <c r="EBH5" s="147"/>
      <c r="EBI5" s="147"/>
      <c r="EBJ5" s="147"/>
      <c r="EBK5" s="147"/>
      <c r="EBL5" s="147"/>
      <c r="EBM5" s="147"/>
      <c r="EBN5" s="147"/>
      <c r="EBO5" s="147"/>
      <c r="EBP5" s="147"/>
      <c r="EBQ5" s="147"/>
      <c r="EBR5" s="147"/>
      <c r="EBS5" s="147"/>
      <c r="EBT5" s="147"/>
      <c r="EBU5" s="147"/>
      <c r="EBV5" s="147"/>
      <c r="EBW5" s="147"/>
      <c r="EBX5" s="147"/>
      <c r="EBY5" s="147"/>
      <c r="EBZ5" s="147"/>
      <c r="ECA5" s="147"/>
      <c r="ECB5" s="147"/>
      <c r="ECC5" s="147"/>
      <c r="ECD5" s="147"/>
      <c r="ECE5" s="147"/>
      <c r="ECF5" s="147"/>
      <c r="ECG5" s="147"/>
      <c r="ECH5" s="147"/>
      <c r="ECI5" s="147"/>
      <c r="ECJ5" s="147"/>
      <c r="ECK5" s="147"/>
      <c r="ECL5" s="147"/>
      <c r="ECM5" s="147"/>
      <c r="ECN5" s="147"/>
      <c r="ECO5" s="147"/>
      <c r="ECP5" s="147"/>
      <c r="ECQ5" s="147"/>
      <c r="ECR5" s="147"/>
      <c r="ECS5" s="147"/>
      <c r="ECT5" s="147"/>
      <c r="ECU5" s="147"/>
      <c r="ECV5" s="147"/>
      <c r="ECW5" s="147"/>
      <c r="ECX5" s="147"/>
      <c r="ECY5" s="147"/>
      <c r="ECZ5" s="147"/>
      <c r="EDA5" s="147"/>
      <c r="EDB5" s="147"/>
      <c r="EDC5" s="147"/>
      <c r="EDD5" s="147"/>
      <c r="EDE5" s="147"/>
      <c r="EDF5" s="147"/>
      <c r="EDG5" s="147"/>
      <c r="EDH5" s="147"/>
      <c r="EDI5" s="147"/>
      <c r="EDJ5" s="147"/>
      <c r="EDK5" s="147"/>
      <c r="EDL5" s="147"/>
      <c r="EDM5" s="147"/>
      <c r="EDN5" s="147"/>
      <c r="EDO5" s="147"/>
      <c r="EDP5" s="147"/>
      <c r="EDQ5" s="147"/>
      <c r="EDR5" s="147"/>
      <c r="EDS5" s="147"/>
      <c r="EDT5" s="147"/>
      <c r="EDU5" s="147"/>
      <c r="EDV5" s="147"/>
      <c r="EDW5" s="147"/>
      <c r="EDX5" s="147"/>
      <c r="EDY5" s="147"/>
      <c r="EDZ5" s="147"/>
      <c r="EEA5" s="147"/>
      <c r="EEB5" s="147"/>
      <c r="EEC5" s="147"/>
      <c r="EED5" s="147"/>
      <c r="EEE5" s="147"/>
      <c r="EEF5" s="147"/>
      <c r="EEG5" s="147"/>
      <c r="EEH5" s="147"/>
      <c r="EEI5" s="147"/>
      <c r="EEJ5" s="147"/>
      <c r="EEK5" s="147"/>
      <c r="EEL5" s="147"/>
      <c r="EEM5" s="147"/>
      <c r="EEN5" s="147"/>
      <c r="EEO5" s="147"/>
      <c r="EEP5" s="147"/>
      <c r="EEQ5" s="147"/>
      <c r="EER5" s="147"/>
      <c r="EES5" s="147"/>
      <c r="EET5" s="147"/>
      <c r="EEU5" s="147"/>
      <c r="EEV5" s="147"/>
      <c r="EEW5" s="147"/>
      <c r="EEX5" s="147"/>
      <c r="EEY5" s="147"/>
      <c r="EEZ5" s="147"/>
      <c r="EFA5" s="147"/>
      <c r="EFB5" s="147"/>
      <c r="EFC5" s="147"/>
      <c r="EFD5" s="147"/>
      <c r="EFE5" s="147"/>
      <c r="EFF5" s="147"/>
      <c r="EFG5" s="147"/>
      <c r="EFH5" s="147"/>
      <c r="EFI5" s="147"/>
      <c r="EFJ5" s="147"/>
      <c r="EFK5" s="147"/>
      <c r="EFL5" s="147"/>
      <c r="EFM5" s="147"/>
      <c r="EFN5" s="147"/>
      <c r="EFO5" s="147"/>
      <c r="EFP5" s="147"/>
      <c r="EFQ5" s="147"/>
      <c r="EFR5" s="147"/>
      <c r="EFS5" s="147"/>
      <c r="EFT5" s="147"/>
      <c r="EFU5" s="147"/>
      <c r="EFV5" s="147"/>
      <c r="EFW5" s="147"/>
      <c r="EFX5" s="147"/>
      <c r="EFY5" s="147"/>
      <c r="EFZ5" s="147"/>
      <c r="EGA5" s="147"/>
      <c r="EGB5" s="147"/>
      <c r="EGC5" s="147"/>
      <c r="EGD5" s="147"/>
      <c r="EGE5" s="147"/>
      <c r="EGF5" s="147"/>
      <c r="EGG5" s="147"/>
      <c r="EGH5" s="147"/>
      <c r="EGI5" s="147"/>
      <c r="EGJ5" s="147"/>
      <c r="EGK5" s="147"/>
      <c r="EGL5" s="147"/>
      <c r="EGM5" s="147"/>
      <c r="EGN5" s="147"/>
      <c r="EGO5" s="147"/>
      <c r="EGP5" s="147"/>
      <c r="EGQ5" s="147"/>
      <c r="EGR5" s="147"/>
      <c r="EGS5" s="147"/>
      <c r="EGT5" s="147"/>
      <c r="EGU5" s="147"/>
      <c r="EGV5" s="147"/>
      <c r="EGW5" s="147"/>
      <c r="EGX5" s="147"/>
      <c r="EGY5" s="147"/>
      <c r="EGZ5" s="147"/>
      <c r="EHA5" s="147"/>
      <c r="EHB5" s="147"/>
      <c r="EHC5" s="147"/>
      <c r="EHD5" s="147"/>
      <c r="EHE5" s="147"/>
      <c r="EHF5" s="147"/>
      <c r="EHG5" s="147"/>
      <c r="EHH5" s="147"/>
      <c r="EHI5" s="147"/>
      <c r="EHJ5" s="147"/>
      <c r="EHK5" s="147"/>
      <c r="EHL5" s="147"/>
      <c r="EHM5" s="147"/>
      <c r="EHN5" s="147"/>
      <c r="EHO5" s="147"/>
      <c r="EHP5" s="147"/>
      <c r="EHQ5" s="147"/>
      <c r="EHR5" s="147"/>
      <c r="EHS5" s="147"/>
      <c r="EHT5" s="147"/>
      <c r="EHU5" s="147"/>
      <c r="EHV5" s="147"/>
      <c r="EHW5" s="147"/>
      <c r="EHX5" s="147"/>
      <c r="EHY5" s="147"/>
      <c r="EHZ5" s="147"/>
      <c r="EIA5" s="147"/>
      <c r="EIB5" s="147"/>
      <c r="EIC5" s="147"/>
      <c r="EID5" s="147"/>
      <c r="EIE5" s="147"/>
      <c r="EIF5" s="147"/>
      <c r="EIG5" s="147"/>
      <c r="EIH5" s="147"/>
      <c r="EII5" s="147"/>
      <c r="EIJ5" s="147"/>
      <c r="EIK5" s="147"/>
      <c r="EIL5" s="147"/>
      <c r="EIM5" s="147"/>
      <c r="EIN5" s="147"/>
      <c r="EIO5" s="147"/>
      <c r="EIP5" s="147"/>
      <c r="EIQ5" s="147"/>
      <c r="EIR5" s="147"/>
      <c r="EIS5" s="147"/>
      <c r="EIT5" s="147"/>
      <c r="EIU5" s="147"/>
      <c r="EIV5" s="147"/>
      <c r="EIW5" s="147"/>
      <c r="EIX5" s="147"/>
      <c r="EIY5" s="147"/>
      <c r="EIZ5" s="147"/>
      <c r="EJA5" s="147"/>
      <c r="EJB5" s="147"/>
      <c r="EJC5" s="147"/>
      <c r="EJD5" s="147"/>
      <c r="EJE5" s="147"/>
      <c r="EJF5" s="147"/>
      <c r="EJG5" s="147"/>
      <c r="EJH5" s="147"/>
      <c r="EJI5" s="147"/>
      <c r="EJJ5" s="147"/>
      <c r="EJK5" s="147"/>
      <c r="EJL5" s="147"/>
      <c r="EJM5" s="147"/>
      <c r="EJN5" s="147"/>
      <c r="EJO5" s="147"/>
      <c r="EJP5" s="147"/>
      <c r="EJQ5" s="147"/>
      <c r="EJR5" s="147"/>
      <c r="EJS5" s="147"/>
      <c r="EJT5" s="147"/>
      <c r="EJU5" s="147"/>
      <c r="EJV5" s="147"/>
      <c r="EJW5" s="147"/>
      <c r="EJX5" s="147"/>
      <c r="EJY5" s="147"/>
      <c r="EJZ5" s="147"/>
      <c r="EKA5" s="147"/>
      <c r="EKB5" s="147"/>
      <c r="EKC5" s="147"/>
      <c r="EKD5" s="147"/>
      <c r="EKE5" s="147"/>
      <c r="EKF5" s="147"/>
      <c r="EKG5" s="147"/>
      <c r="EKH5" s="147"/>
      <c r="EKI5" s="147"/>
      <c r="EKJ5" s="147"/>
      <c r="EKK5" s="147"/>
      <c r="EKL5" s="147"/>
      <c r="EKM5" s="147"/>
      <c r="EKN5" s="147"/>
      <c r="EKO5" s="147"/>
      <c r="EKP5" s="147"/>
      <c r="EKQ5" s="147"/>
      <c r="EKR5" s="147"/>
      <c r="EKS5" s="147"/>
      <c r="EKT5" s="147"/>
      <c r="EKU5" s="147"/>
      <c r="EKV5" s="147"/>
      <c r="EKW5" s="147"/>
      <c r="EKX5" s="147"/>
      <c r="EKY5" s="147"/>
      <c r="EKZ5" s="147"/>
      <c r="ELA5" s="147"/>
      <c r="ELB5" s="147"/>
      <c r="ELC5" s="147"/>
      <c r="ELD5" s="147"/>
      <c r="ELE5" s="147"/>
      <c r="ELF5" s="147"/>
      <c r="ELG5" s="147"/>
      <c r="ELH5" s="147"/>
      <c r="ELI5" s="147"/>
      <c r="ELJ5" s="147"/>
      <c r="ELK5" s="147"/>
      <c r="ELL5" s="147"/>
      <c r="ELM5" s="147"/>
      <c r="ELN5" s="147"/>
      <c r="ELO5" s="147"/>
      <c r="ELP5" s="147"/>
      <c r="ELQ5" s="147"/>
      <c r="ELR5" s="147"/>
      <c r="ELS5" s="147"/>
      <c r="ELT5" s="147"/>
      <c r="ELU5" s="147"/>
      <c r="ELV5" s="147"/>
      <c r="ELW5" s="147"/>
      <c r="ELX5" s="147"/>
      <c r="ELY5" s="147"/>
      <c r="ELZ5" s="147"/>
      <c r="EMA5" s="147"/>
      <c r="EMB5" s="147"/>
      <c r="EMC5" s="147"/>
      <c r="EMD5" s="147"/>
      <c r="EME5" s="147"/>
      <c r="EMF5" s="147"/>
      <c r="EMG5" s="147"/>
      <c r="EMH5" s="147"/>
      <c r="EMI5" s="147"/>
      <c r="EMJ5" s="147"/>
      <c r="EMK5" s="147"/>
      <c r="EML5" s="147"/>
      <c r="EMM5" s="147"/>
      <c r="EMN5" s="147"/>
      <c r="EMO5" s="147"/>
      <c r="EMP5" s="147"/>
      <c r="EMQ5" s="147"/>
      <c r="EMR5" s="147"/>
      <c r="EMS5" s="147"/>
      <c r="EMT5" s="147"/>
      <c r="EMU5" s="147"/>
      <c r="EMV5" s="147"/>
      <c r="EMW5" s="147"/>
      <c r="EMX5" s="147"/>
      <c r="EMY5" s="147"/>
      <c r="EMZ5" s="147"/>
      <c r="ENA5" s="147"/>
      <c r="ENB5" s="147"/>
      <c r="ENC5" s="147"/>
      <c r="END5" s="147"/>
      <c r="ENE5" s="147"/>
      <c r="ENF5" s="147"/>
      <c r="ENG5" s="147"/>
      <c r="ENH5" s="147"/>
      <c r="ENI5" s="147"/>
      <c r="ENJ5" s="147"/>
      <c r="ENK5" s="147"/>
      <c r="ENL5" s="147"/>
      <c r="ENM5" s="147"/>
      <c r="ENN5" s="147"/>
      <c r="ENO5" s="147"/>
      <c r="ENP5" s="147"/>
      <c r="ENQ5" s="147"/>
      <c r="ENR5" s="147"/>
      <c r="ENS5" s="147"/>
      <c r="ENT5" s="147"/>
      <c r="ENU5" s="147"/>
      <c r="ENV5" s="147"/>
      <c r="ENW5" s="147"/>
      <c r="ENX5" s="147"/>
      <c r="ENY5" s="147"/>
      <c r="ENZ5" s="147"/>
      <c r="EOA5" s="147"/>
      <c r="EOB5" s="147"/>
      <c r="EOC5" s="147"/>
      <c r="EOD5" s="147"/>
      <c r="EOE5" s="147"/>
      <c r="EOF5" s="147"/>
      <c r="EOG5" s="147"/>
      <c r="EOH5" s="147"/>
      <c r="EOI5" s="147"/>
      <c r="EOJ5" s="147"/>
      <c r="EOK5" s="147"/>
      <c r="EOL5" s="147"/>
      <c r="EOM5" s="147"/>
      <c r="EON5" s="147"/>
      <c r="EOO5" s="147"/>
      <c r="EOP5" s="147"/>
      <c r="EOQ5" s="147"/>
      <c r="EOR5" s="147"/>
      <c r="EOS5" s="147"/>
      <c r="EOT5" s="147"/>
      <c r="EOU5" s="147"/>
      <c r="EOV5" s="147"/>
      <c r="EOW5" s="147"/>
      <c r="EOX5" s="147"/>
      <c r="EOY5" s="147"/>
      <c r="EOZ5" s="147"/>
      <c r="EPA5" s="147"/>
      <c r="EPB5" s="147"/>
      <c r="EPC5" s="147"/>
      <c r="EPD5" s="147"/>
      <c r="EPE5" s="147"/>
      <c r="EPF5" s="147"/>
      <c r="EPG5" s="147"/>
      <c r="EPH5" s="147"/>
      <c r="EPI5" s="147"/>
      <c r="EPJ5" s="147"/>
      <c r="EPK5" s="147"/>
      <c r="EPL5" s="147"/>
      <c r="EPM5" s="147"/>
      <c r="EPN5" s="147"/>
      <c r="EPO5" s="147"/>
      <c r="EPP5" s="147"/>
      <c r="EPQ5" s="147"/>
      <c r="EPR5" s="147"/>
      <c r="EPS5" s="147"/>
      <c r="EPT5" s="147"/>
      <c r="EPU5" s="147"/>
      <c r="EPV5" s="147"/>
      <c r="EPW5" s="147"/>
      <c r="EPX5" s="147"/>
      <c r="EPY5" s="147"/>
      <c r="EPZ5" s="147"/>
      <c r="EQA5" s="147"/>
      <c r="EQB5" s="147"/>
      <c r="EQC5" s="147"/>
      <c r="EQD5" s="147"/>
      <c r="EQE5" s="147"/>
      <c r="EQF5" s="147"/>
      <c r="EQG5" s="147"/>
      <c r="EQH5" s="147"/>
      <c r="EQI5" s="147"/>
      <c r="EQJ5" s="147"/>
      <c r="EQK5" s="147"/>
      <c r="EQL5" s="147"/>
      <c r="EQM5" s="147"/>
      <c r="EQN5" s="147"/>
      <c r="EQO5" s="147"/>
      <c r="EQP5" s="147"/>
      <c r="EQQ5" s="147"/>
      <c r="EQR5" s="147"/>
      <c r="EQS5" s="147"/>
      <c r="EQT5" s="147"/>
      <c r="EQU5" s="147"/>
      <c r="EQV5" s="147"/>
      <c r="EQW5" s="147"/>
      <c r="EQX5" s="147"/>
      <c r="EQY5" s="147"/>
      <c r="EQZ5" s="147"/>
      <c r="ERA5" s="147"/>
      <c r="ERB5" s="147"/>
      <c r="ERC5" s="147"/>
      <c r="ERD5" s="147"/>
      <c r="ERE5" s="147"/>
      <c r="ERF5" s="147"/>
      <c r="ERG5" s="147"/>
      <c r="ERH5" s="147"/>
      <c r="ERI5" s="147"/>
      <c r="ERJ5" s="147"/>
      <c r="ERK5" s="147"/>
      <c r="ERL5" s="147"/>
      <c r="ERM5" s="147"/>
      <c r="ERN5" s="147"/>
      <c r="ERO5" s="147"/>
      <c r="ERP5" s="147"/>
      <c r="ERQ5" s="147"/>
      <c r="ERR5" s="147"/>
      <c r="ERS5" s="147"/>
      <c r="ERT5" s="147"/>
      <c r="ERU5" s="147"/>
      <c r="ERV5" s="147"/>
      <c r="ERW5" s="147"/>
      <c r="ERX5" s="147"/>
      <c r="ERY5" s="147"/>
      <c r="ERZ5" s="147"/>
      <c r="ESA5" s="147"/>
      <c r="ESB5" s="147"/>
      <c r="ESC5" s="147"/>
      <c r="ESD5" s="147"/>
      <c r="ESE5" s="147"/>
      <c r="ESF5" s="147"/>
      <c r="ESG5" s="147"/>
      <c r="ESH5" s="147"/>
      <c r="ESI5" s="147"/>
      <c r="ESJ5" s="147"/>
      <c r="ESK5" s="147"/>
      <c r="ESL5" s="147"/>
      <c r="ESM5" s="147"/>
      <c r="ESN5" s="147"/>
      <c r="ESO5" s="147"/>
      <c r="ESP5" s="147"/>
      <c r="ESQ5" s="147"/>
      <c r="ESR5" s="147"/>
      <c r="ESS5" s="147"/>
      <c r="EST5" s="147"/>
      <c r="ESU5" s="147"/>
      <c r="ESV5" s="147"/>
      <c r="ESW5" s="147"/>
      <c r="ESX5" s="147"/>
      <c r="ESY5" s="147"/>
      <c r="ESZ5" s="147"/>
      <c r="ETA5" s="147"/>
      <c r="ETB5" s="147"/>
      <c r="ETC5" s="147"/>
      <c r="ETD5" s="147"/>
      <c r="ETE5" s="147"/>
      <c r="ETF5" s="147"/>
      <c r="ETG5" s="147"/>
      <c r="ETH5" s="147"/>
      <c r="ETI5" s="147"/>
      <c r="ETJ5" s="147"/>
      <c r="ETK5" s="147"/>
      <c r="ETL5" s="147"/>
      <c r="ETM5" s="147"/>
      <c r="ETN5" s="147"/>
      <c r="ETO5" s="147"/>
      <c r="ETP5" s="147"/>
      <c r="ETQ5" s="147"/>
      <c r="ETR5" s="147"/>
      <c r="ETS5" s="147"/>
      <c r="ETT5" s="147"/>
      <c r="ETU5" s="147"/>
      <c r="ETV5" s="147"/>
      <c r="ETW5" s="147"/>
      <c r="ETX5" s="147"/>
      <c r="ETY5" s="147"/>
      <c r="ETZ5" s="147"/>
      <c r="EUA5" s="147"/>
      <c r="EUB5" s="147"/>
      <c r="EUC5" s="147"/>
      <c r="EUD5" s="147"/>
      <c r="EUE5" s="147"/>
      <c r="EUF5" s="147"/>
      <c r="EUG5" s="147"/>
      <c r="EUH5" s="147"/>
      <c r="EUI5" s="147"/>
      <c r="EUJ5" s="147"/>
      <c r="EUK5" s="147"/>
      <c r="EUL5" s="147"/>
      <c r="EUM5" s="147"/>
      <c r="EUN5" s="147"/>
      <c r="EUO5" s="147"/>
      <c r="EUP5" s="147"/>
      <c r="EUQ5" s="147"/>
      <c r="EUR5" s="147"/>
      <c r="EUS5" s="147"/>
      <c r="EUT5" s="147"/>
      <c r="EUU5" s="147"/>
      <c r="EUV5" s="147"/>
      <c r="EUW5" s="147"/>
      <c r="EUX5" s="147"/>
      <c r="EUY5" s="147"/>
      <c r="EUZ5" s="147"/>
      <c r="EVA5" s="147"/>
      <c r="EVB5" s="147"/>
      <c r="EVC5" s="147"/>
      <c r="EVD5" s="147"/>
      <c r="EVE5" s="147"/>
      <c r="EVF5" s="147"/>
      <c r="EVG5" s="147"/>
      <c r="EVH5" s="147"/>
      <c r="EVI5" s="147"/>
      <c r="EVJ5" s="147"/>
      <c r="EVK5" s="147"/>
      <c r="EVL5" s="147"/>
      <c r="EVM5" s="147"/>
      <c r="EVN5" s="147"/>
      <c r="EVO5" s="147"/>
      <c r="EVP5" s="147"/>
      <c r="EVQ5" s="147"/>
      <c r="EVR5" s="147"/>
      <c r="EVS5" s="147"/>
      <c r="EVT5" s="147"/>
      <c r="EVU5" s="147"/>
      <c r="EVV5" s="147"/>
      <c r="EVW5" s="147"/>
      <c r="EVX5" s="147"/>
      <c r="EVY5" s="147"/>
      <c r="EVZ5" s="147"/>
      <c r="EWA5" s="147"/>
      <c r="EWB5" s="147"/>
      <c r="EWC5" s="147"/>
      <c r="EWD5" s="147"/>
      <c r="EWE5" s="147"/>
      <c r="EWF5" s="147"/>
      <c r="EWG5" s="147"/>
      <c r="EWH5" s="147"/>
      <c r="EWI5" s="147"/>
      <c r="EWJ5" s="147"/>
      <c r="EWK5" s="147"/>
      <c r="EWL5" s="147"/>
      <c r="EWM5" s="147"/>
      <c r="EWN5" s="147"/>
      <c r="EWO5" s="147"/>
      <c r="EWP5" s="147"/>
      <c r="EWQ5" s="147"/>
      <c r="EWR5" s="147"/>
      <c r="EWS5" s="147"/>
      <c r="EWT5" s="147"/>
      <c r="EWU5" s="147"/>
      <c r="EWV5" s="147"/>
      <c r="EWW5" s="147"/>
      <c r="EWX5" s="147"/>
      <c r="EWY5" s="147"/>
      <c r="EWZ5" s="147"/>
      <c r="EXA5" s="147"/>
      <c r="EXB5" s="147"/>
      <c r="EXC5" s="147"/>
      <c r="EXD5" s="147"/>
      <c r="EXE5" s="147"/>
      <c r="EXF5" s="147"/>
      <c r="EXG5" s="147"/>
      <c r="EXH5" s="147"/>
      <c r="EXI5" s="147"/>
      <c r="EXJ5" s="147"/>
      <c r="EXK5" s="147"/>
      <c r="EXL5" s="147"/>
      <c r="EXM5" s="147"/>
      <c r="EXN5" s="147"/>
      <c r="EXO5" s="147"/>
      <c r="EXP5" s="147"/>
      <c r="EXQ5" s="147"/>
      <c r="EXR5" s="147"/>
      <c r="EXS5" s="147"/>
      <c r="EXT5" s="147"/>
      <c r="EXU5" s="147"/>
      <c r="EXV5" s="147"/>
      <c r="EXW5" s="147"/>
      <c r="EXX5" s="147"/>
      <c r="EXY5" s="147"/>
      <c r="EXZ5" s="147"/>
      <c r="EYA5" s="147"/>
      <c r="EYB5" s="147"/>
      <c r="EYC5" s="147"/>
      <c r="EYD5" s="147"/>
      <c r="EYE5" s="147"/>
      <c r="EYF5" s="147"/>
      <c r="EYG5" s="147"/>
      <c r="EYH5" s="147"/>
      <c r="EYI5" s="147"/>
      <c r="EYJ5" s="147"/>
      <c r="EYK5" s="147"/>
      <c r="EYL5" s="147"/>
      <c r="EYM5" s="147"/>
      <c r="EYN5" s="147"/>
      <c r="EYO5" s="147"/>
      <c r="EYP5" s="147"/>
      <c r="EYQ5" s="147"/>
      <c r="EYR5" s="147"/>
      <c r="EYS5" s="147"/>
      <c r="EYT5" s="147"/>
      <c r="EYU5" s="147"/>
      <c r="EYV5" s="147"/>
      <c r="EYW5" s="147"/>
      <c r="EYX5" s="147"/>
      <c r="EYY5" s="147"/>
      <c r="EYZ5" s="147"/>
      <c r="EZA5" s="147"/>
      <c r="EZB5" s="147"/>
      <c r="EZC5" s="147"/>
      <c r="EZD5" s="147"/>
      <c r="EZE5" s="147"/>
      <c r="EZF5" s="147"/>
      <c r="EZG5" s="147"/>
      <c r="EZH5" s="147"/>
      <c r="EZI5" s="147"/>
      <c r="EZJ5" s="147"/>
      <c r="EZK5" s="147"/>
      <c r="EZL5" s="147"/>
      <c r="EZM5" s="147"/>
      <c r="EZN5" s="147"/>
      <c r="EZO5" s="147"/>
      <c r="EZP5" s="147"/>
      <c r="EZQ5" s="147"/>
      <c r="EZR5" s="147"/>
      <c r="EZS5" s="147"/>
      <c r="EZT5" s="147"/>
      <c r="EZU5" s="147"/>
      <c r="EZV5" s="147"/>
      <c r="EZW5" s="147"/>
      <c r="EZX5" s="147"/>
      <c r="EZY5" s="147"/>
      <c r="EZZ5" s="147"/>
      <c r="FAA5" s="147"/>
      <c r="FAB5" s="147"/>
      <c r="FAC5" s="147"/>
      <c r="FAD5" s="147"/>
      <c r="FAE5" s="147"/>
      <c r="FAF5" s="147"/>
      <c r="FAG5" s="147"/>
      <c r="FAH5" s="147"/>
      <c r="FAI5" s="147"/>
      <c r="FAJ5" s="147"/>
      <c r="FAK5" s="147"/>
      <c r="FAL5" s="147"/>
      <c r="FAM5" s="147"/>
      <c r="FAN5" s="147"/>
      <c r="FAO5" s="147"/>
      <c r="FAP5" s="147"/>
      <c r="FAQ5" s="147"/>
      <c r="FAR5" s="147"/>
      <c r="FAS5" s="147"/>
      <c r="FAT5" s="147"/>
      <c r="FAU5" s="147"/>
      <c r="FAV5" s="147"/>
      <c r="FAW5" s="147"/>
      <c r="FAX5" s="147"/>
      <c r="FAY5" s="147"/>
      <c r="FAZ5" s="147"/>
      <c r="FBA5" s="147"/>
      <c r="FBB5" s="147"/>
      <c r="FBC5" s="147"/>
      <c r="FBD5" s="147"/>
      <c r="FBE5" s="147"/>
      <c r="FBF5" s="147"/>
      <c r="FBG5" s="147"/>
      <c r="FBH5" s="147"/>
      <c r="FBI5" s="147"/>
      <c r="FBJ5" s="147"/>
      <c r="FBK5" s="147"/>
      <c r="FBL5" s="147"/>
      <c r="FBM5" s="147"/>
      <c r="FBN5" s="147"/>
      <c r="FBO5" s="147"/>
      <c r="FBP5" s="147"/>
      <c r="FBQ5" s="147"/>
      <c r="FBR5" s="147"/>
      <c r="FBS5" s="147"/>
      <c r="FBT5" s="147"/>
      <c r="FBU5" s="147"/>
      <c r="FBV5" s="147"/>
      <c r="FBW5" s="147"/>
      <c r="FBX5" s="147"/>
      <c r="FBY5" s="147"/>
      <c r="FBZ5" s="147"/>
      <c r="FCA5" s="147"/>
      <c r="FCB5" s="147"/>
      <c r="FCC5" s="147"/>
      <c r="FCD5" s="147"/>
      <c r="FCE5" s="147"/>
      <c r="FCF5" s="147"/>
      <c r="FCG5" s="147"/>
      <c r="FCH5" s="147"/>
      <c r="FCI5" s="147"/>
      <c r="FCJ5" s="147"/>
      <c r="FCK5" s="147"/>
      <c r="FCL5" s="147"/>
      <c r="FCM5" s="147"/>
      <c r="FCN5" s="147"/>
      <c r="FCO5" s="147"/>
      <c r="FCP5" s="147"/>
      <c r="FCQ5" s="147"/>
      <c r="FCR5" s="147"/>
      <c r="FCS5" s="147"/>
      <c r="FCT5" s="147"/>
      <c r="FCU5" s="147"/>
      <c r="FCV5" s="147"/>
      <c r="FCW5" s="147"/>
      <c r="FCX5" s="147"/>
      <c r="FCY5" s="147"/>
      <c r="FCZ5" s="147"/>
      <c r="FDA5" s="147"/>
      <c r="FDB5" s="147"/>
      <c r="FDC5" s="147"/>
      <c r="FDD5" s="147"/>
      <c r="FDE5" s="147"/>
      <c r="FDF5" s="147"/>
      <c r="FDG5" s="147"/>
      <c r="FDH5" s="147"/>
      <c r="FDI5" s="147"/>
      <c r="FDJ5" s="147"/>
      <c r="FDK5" s="147"/>
      <c r="FDL5" s="147"/>
      <c r="FDM5" s="147"/>
      <c r="FDN5" s="147"/>
      <c r="FDO5" s="147"/>
      <c r="FDP5" s="147"/>
      <c r="FDQ5" s="147"/>
      <c r="FDR5" s="147"/>
      <c r="FDS5" s="147"/>
      <c r="FDT5" s="147"/>
      <c r="FDU5" s="147"/>
      <c r="FDV5" s="147"/>
      <c r="FDW5" s="147"/>
      <c r="FDX5" s="147"/>
      <c r="FDY5" s="147"/>
      <c r="FDZ5" s="147"/>
      <c r="FEA5" s="147"/>
      <c r="FEB5" s="147"/>
      <c r="FEC5" s="147"/>
      <c r="FED5" s="147"/>
      <c r="FEE5" s="147"/>
      <c r="FEF5" s="147"/>
      <c r="FEG5" s="147"/>
      <c r="FEH5" s="147"/>
      <c r="FEI5" s="147"/>
      <c r="FEJ5" s="147"/>
      <c r="FEK5" s="147"/>
      <c r="FEL5" s="147"/>
      <c r="FEM5" s="147"/>
      <c r="FEN5" s="147"/>
      <c r="FEO5" s="147"/>
      <c r="FEP5" s="147"/>
      <c r="FEQ5" s="147"/>
      <c r="FER5" s="147"/>
      <c r="FES5" s="147"/>
      <c r="FET5" s="147"/>
      <c r="FEU5" s="147"/>
      <c r="FEV5" s="147"/>
      <c r="FEW5" s="147"/>
      <c r="FEX5" s="147"/>
      <c r="FEY5" s="147"/>
      <c r="FEZ5" s="147"/>
      <c r="FFA5" s="147"/>
      <c r="FFB5" s="147"/>
      <c r="FFC5" s="147"/>
      <c r="FFD5" s="147"/>
      <c r="FFE5" s="147"/>
      <c r="FFF5" s="147"/>
      <c r="FFG5" s="147"/>
      <c r="FFH5" s="147"/>
      <c r="FFI5" s="147"/>
      <c r="FFJ5" s="147"/>
      <c r="FFK5" s="147"/>
      <c r="FFL5" s="147"/>
      <c r="FFM5" s="147"/>
      <c r="FFN5" s="147"/>
      <c r="FFO5" s="147"/>
      <c r="FFP5" s="147"/>
      <c r="FFQ5" s="147"/>
      <c r="FFR5" s="147"/>
      <c r="FFS5" s="147"/>
      <c r="FFT5" s="147"/>
      <c r="FFU5" s="147"/>
      <c r="FFV5" s="147"/>
      <c r="FFW5" s="147"/>
      <c r="FFX5" s="147"/>
      <c r="FFY5" s="147"/>
      <c r="FFZ5" s="147"/>
      <c r="FGA5" s="147"/>
      <c r="FGB5" s="147"/>
      <c r="FGC5" s="147"/>
      <c r="FGD5" s="147"/>
      <c r="FGE5" s="147"/>
      <c r="FGF5" s="147"/>
      <c r="FGG5" s="147"/>
      <c r="FGH5" s="147"/>
      <c r="FGI5" s="147"/>
      <c r="FGJ5" s="147"/>
      <c r="FGK5" s="147"/>
      <c r="FGL5" s="147"/>
      <c r="FGM5" s="147"/>
      <c r="FGN5" s="147"/>
      <c r="FGO5" s="147"/>
      <c r="FGP5" s="147"/>
      <c r="FGQ5" s="147"/>
      <c r="FGR5" s="147"/>
      <c r="FGS5" s="147"/>
      <c r="FGT5" s="147"/>
      <c r="FGU5" s="147"/>
      <c r="FGV5" s="147"/>
      <c r="FGW5" s="147"/>
      <c r="FGX5" s="147"/>
      <c r="FGY5" s="147"/>
      <c r="FGZ5" s="147"/>
      <c r="FHA5" s="147"/>
      <c r="FHB5" s="147"/>
      <c r="FHC5" s="147"/>
      <c r="FHD5" s="147"/>
      <c r="FHE5" s="147"/>
      <c r="FHF5" s="147"/>
      <c r="FHG5" s="147"/>
      <c r="FHH5" s="147"/>
      <c r="FHI5" s="147"/>
      <c r="FHJ5" s="147"/>
      <c r="FHK5" s="147"/>
      <c r="FHL5" s="147"/>
      <c r="FHM5" s="147"/>
      <c r="FHN5" s="147"/>
      <c r="FHO5" s="147"/>
      <c r="FHP5" s="147"/>
      <c r="FHQ5" s="147"/>
      <c r="FHR5" s="147"/>
      <c r="FHS5" s="147"/>
      <c r="FHT5" s="147"/>
      <c r="FHU5" s="147"/>
      <c r="FHV5" s="147"/>
      <c r="FHW5" s="147"/>
      <c r="FHX5" s="147"/>
      <c r="FHY5" s="147"/>
      <c r="FHZ5" s="147"/>
      <c r="FIA5" s="147"/>
      <c r="FIB5" s="147"/>
      <c r="FIC5" s="147"/>
      <c r="FID5" s="147"/>
      <c r="FIE5" s="147"/>
      <c r="FIF5" s="147"/>
      <c r="FIG5" s="147"/>
      <c r="FIH5" s="147"/>
      <c r="FII5" s="147"/>
      <c r="FIJ5" s="147"/>
      <c r="FIK5" s="147"/>
      <c r="FIL5" s="147"/>
      <c r="FIM5" s="147"/>
      <c r="FIN5" s="147"/>
      <c r="FIO5" s="147"/>
      <c r="FIP5" s="147"/>
      <c r="FIQ5" s="147"/>
      <c r="FIR5" s="147"/>
      <c r="FIS5" s="147"/>
      <c r="FIT5" s="147"/>
      <c r="FIU5" s="147"/>
      <c r="FIV5" s="147"/>
      <c r="FIW5" s="147"/>
      <c r="FIX5" s="147"/>
      <c r="FIY5" s="147"/>
      <c r="FIZ5" s="147"/>
      <c r="FJA5" s="147"/>
      <c r="FJB5" s="147"/>
      <c r="FJC5" s="147"/>
      <c r="FJD5" s="147"/>
      <c r="FJE5" s="147"/>
      <c r="FJF5" s="147"/>
      <c r="FJG5" s="147"/>
      <c r="FJH5" s="147"/>
      <c r="FJI5" s="147"/>
      <c r="FJJ5" s="147"/>
      <c r="FJK5" s="147"/>
      <c r="FJL5" s="147"/>
      <c r="FJM5" s="147"/>
      <c r="FJN5" s="147"/>
      <c r="FJO5" s="147"/>
      <c r="FJP5" s="147"/>
      <c r="FJQ5" s="147"/>
      <c r="FJR5" s="147"/>
      <c r="FJS5" s="147"/>
      <c r="FJT5" s="147"/>
      <c r="FJU5" s="147"/>
      <c r="FJV5" s="147"/>
      <c r="FJW5" s="147"/>
      <c r="FJX5" s="147"/>
      <c r="FJY5" s="147"/>
      <c r="FJZ5" s="147"/>
      <c r="FKA5" s="147"/>
      <c r="FKB5" s="147"/>
      <c r="FKC5" s="147"/>
      <c r="FKD5" s="147"/>
      <c r="FKE5" s="147"/>
      <c r="FKF5" s="147"/>
      <c r="FKG5" s="147"/>
      <c r="FKH5" s="147"/>
      <c r="FKI5" s="147"/>
      <c r="FKJ5" s="147"/>
      <c r="FKK5" s="147"/>
      <c r="FKL5" s="147"/>
      <c r="FKM5" s="147"/>
      <c r="FKN5" s="147"/>
      <c r="FKO5" s="147"/>
      <c r="FKP5" s="147"/>
      <c r="FKQ5" s="147"/>
      <c r="FKR5" s="147"/>
      <c r="FKS5" s="147"/>
      <c r="FKT5" s="147"/>
      <c r="FKU5" s="147"/>
      <c r="FKV5" s="147"/>
      <c r="FKW5" s="147"/>
      <c r="FKX5" s="147"/>
      <c r="FKY5" s="147"/>
      <c r="FKZ5" s="147"/>
      <c r="FLA5" s="147"/>
      <c r="FLB5" s="147"/>
      <c r="FLC5" s="147"/>
      <c r="FLD5" s="147"/>
      <c r="FLE5" s="147"/>
      <c r="FLF5" s="147"/>
      <c r="FLG5" s="147"/>
      <c r="FLH5" s="147"/>
      <c r="FLI5" s="147"/>
      <c r="FLJ5" s="147"/>
      <c r="FLK5" s="147"/>
      <c r="FLL5" s="147"/>
      <c r="FLM5" s="147"/>
      <c r="FLN5" s="147"/>
      <c r="FLO5" s="147"/>
      <c r="FLP5" s="147"/>
      <c r="FLQ5" s="147"/>
      <c r="FLR5" s="147"/>
      <c r="FLS5" s="147"/>
      <c r="FLT5" s="147"/>
      <c r="FLU5" s="147"/>
      <c r="FLV5" s="147"/>
      <c r="FLW5" s="147"/>
      <c r="FLX5" s="147"/>
      <c r="FLY5" s="147"/>
      <c r="FLZ5" s="147"/>
      <c r="FMA5" s="147"/>
      <c r="FMB5" s="147"/>
      <c r="FMC5" s="147"/>
      <c r="FMD5" s="147"/>
      <c r="FME5" s="147"/>
      <c r="FMF5" s="147"/>
      <c r="FMG5" s="147"/>
      <c r="FMH5" s="147"/>
      <c r="FMI5" s="147"/>
      <c r="FMJ5" s="147"/>
      <c r="FMK5" s="147"/>
      <c r="FML5" s="147"/>
      <c r="FMM5" s="147"/>
      <c r="FMN5" s="147"/>
      <c r="FMO5" s="147"/>
      <c r="FMP5" s="147"/>
      <c r="FMQ5" s="147"/>
      <c r="FMR5" s="147"/>
      <c r="FMS5" s="147"/>
      <c r="FMT5" s="147"/>
      <c r="FMU5" s="147"/>
      <c r="FMV5" s="147"/>
      <c r="FMW5" s="147"/>
      <c r="FMX5" s="147"/>
      <c r="FMY5" s="147"/>
      <c r="FMZ5" s="147"/>
      <c r="FNA5" s="147"/>
      <c r="FNB5" s="147"/>
      <c r="FNC5" s="147"/>
      <c r="FND5" s="147"/>
      <c r="FNE5" s="147"/>
      <c r="FNF5" s="147"/>
      <c r="FNG5" s="147"/>
      <c r="FNH5" s="147"/>
      <c r="FNI5" s="147"/>
      <c r="FNJ5" s="147"/>
      <c r="FNK5" s="147"/>
      <c r="FNL5" s="147"/>
      <c r="FNM5" s="147"/>
      <c r="FNN5" s="147"/>
      <c r="FNO5" s="147"/>
      <c r="FNP5" s="147"/>
      <c r="FNQ5" s="147"/>
      <c r="FNR5" s="147"/>
      <c r="FNS5" s="147"/>
      <c r="FNT5" s="147"/>
      <c r="FNU5" s="147"/>
      <c r="FNV5" s="147"/>
      <c r="FNW5" s="147"/>
      <c r="FNX5" s="147"/>
      <c r="FNY5" s="147"/>
      <c r="FNZ5" s="147"/>
      <c r="FOA5" s="147"/>
      <c r="FOB5" s="147"/>
      <c r="FOC5" s="147"/>
      <c r="FOD5" s="147"/>
      <c r="FOE5" s="147"/>
      <c r="FOF5" s="147"/>
      <c r="FOG5" s="147"/>
      <c r="FOH5" s="147"/>
      <c r="FOI5" s="147"/>
      <c r="FOJ5" s="147"/>
      <c r="FOK5" s="147"/>
      <c r="FOL5" s="147"/>
      <c r="FOM5" s="147"/>
      <c r="FON5" s="147"/>
      <c r="FOO5" s="147"/>
      <c r="FOP5" s="147"/>
      <c r="FOQ5" s="147"/>
      <c r="FOR5" s="147"/>
      <c r="FOS5" s="147"/>
      <c r="FOT5" s="147"/>
      <c r="FOU5" s="147"/>
      <c r="FOV5" s="147"/>
      <c r="FOW5" s="147"/>
      <c r="FOX5" s="147"/>
      <c r="FOY5" s="147"/>
      <c r="FOZ5" s="147"/>
      <c r="FPA5" s="147"/>
      <c r="FPB5" s="147"/>
      <c r="FPC5" s="147"/>
      <c r="FPD5" s="147"/>
      <c r="FPE5" s="147"/>
      <c r="FPF5" s="147"/>
      <c r="FPG5" s="147"/>
      <c r="FPH5" s="147"/>
      <c r="FPI5" s="147"/>
      <c r="FPJ5" s="147"/>
      <c r="FPK5" s="147"/>
      <c r="FPL5" s="147"/>
      <c r="FPM5" s="147"/>
      <c r="FPN5" s="147"/>
      <c r="FPO5" s="147"/>
      <c r="FPP5" s="147"/>
      <c r="FPQ5" s="147"/>
      <c r="FPR5" s="147"/>
      <c r="FPS5" s="147"/>
      <c r="FPT5" s="147"/>
      <c r="FPU5" s="147"/>
      <c r="FPV5" s="147"/>
      <c r="FPW5" s="147"/>
      <c r="FPX5" s="147"/>
      <c r="FPY5" s="147"/>
      <c r="FPZ5" s="147"/>
      <c r="FQA5" s="147"/>
      <c r="FQB5" s="147"/>
      <c r="FQC5" s="147"/>
      <c r="FQD5" s="147"/>
      <c r="FQE5" s="147"/>
      <c r="FQF5" s="147"/>
      <c r="FQG5" s="147"/>
      <c r="FQH5" s="147"/>
      <c r="FQI5" s="147"/>
      <c r="FQJ5" s="147"/>
      <c r="FQK5" s="147"/>
      <c r="FQL5" s="147"/>
      <c r="FQM5" s="147"/>
      <c r="FQN5" s="147"/>
      <c r="FQO5" s="147"/>
      <c r="FQP5" s="147"/>
      <c r="FQQ5" s="147"/>
      <c r="FQR5" s="147"/>
      <c r="FQS5" s="147"/>
      <c r="FQT5" s="147"/>
      <c r="FQU5" s="147"/>
      <c r="FQV5" s="147"/>
      <c r="FQW5" s="147"/>
      <c r="FQX5" s="147"/>
      <c r="FQY5" s="147"/>
      <c r="FQZ5" s="147"/>
      <c r="FRA5" s="147"/>
      <c r="FRB5" s="147"/>
      <c r="FRC5" s="147"/>
      <c r="FRD5" s="147"/>
      <c r="FRE5" s="147"/>
      <c r="FRF5" s="147"/>
      <c r="FRG5" s="147"/>
      <c r="FRH5" s="147"/>
      <c r="FRI5" s="147"/>
      <c r="FRJ5" s="147"/>
      <c r="FRK5" s="147"/>
      <c r="FRL5" s="147"/>
      <c r="FRM5" s="147"/>
      <c r="FRN5" s="147"/>
      <c r="FRO5" s="147"/>
      <c r="FRP5" s="147"/>
      <c r="FRQ5" s="147"/>
      <c r="FRR5" s="147"/>
      <c r="FRS5" s="147"/>
      <c r="FRT5" s="147"/>
      <c r="FRU5" s="147"/>
      <c r="FRV5" s="147"/>
      <c r="FRW5" s="147"/>
      <c r="FRX5" s="147"/>
      <c r="FRY5" s="147"/>
      <c r="FRZ5" s="147"/>
      <c r="FSA5" s="147"/>
      <c r="FSB5" s="147"/>
      <c r="FSC5" s="147"/>
      <c r="FSD5" s="147"/>
      <c r="FSE5" s="147"/>
      <c r="FSF5" s="147"/>
      <c r="FSG5" s="147"/>
      <c r="FSH5" s="147"/>
      <c r="FSI5" s="147"/>
      <c r="FSJ5" s="147"/>
      <c r="FSK5" s="147"/>
      <c r="FSL5" s="147"/>
      <c r="FSM5" s="147"/>
      <c r="FSN5" s="147"/>
      <c r="FSO5" s="147"/>
      <c r="FSP5" s="147"/>
      <c r="FSQ5" s="147"/>
      <c r="FSR5" s="147"/>
      <c r="FSS5" s="147"/>
      <c r="FST5" s="147"/>
      <c r="FSU5" s="147"/>
      <c r="FSV5" s="147"/>
      <c r="FSW5" s="147"/>
      <c r="FSX5" s="147"/>
      <c r="FSY5" s="147"/>
      <c r="FSZ5" s="147"/>
      <c r="FTA5" s="147"/>
      <c r="FTB5" s="147"/>
      <c r="FTC5" s="147"/>
      <c r="FTD5" s="147"/>
      <c r="FTE5" s="147"/>
      <c r="FTF5" s="147"/>
      <c r="FTG5" s="147"/>
      <c r="FTH5" s="147"/>
      <c r="FTI5" s="147"/>
      <c r="FTJ5" s="147"/>
      <c r="FTK5" s="147"/>
      <c r="FTL5" s="147"/>
      <c r="FTM5" s="147"/>
      <c r="FTN5" s="147"/>
      <c r="FTO5" s="147"/>
      <c r="FTP5" s="147"/>
      <c r="FTQ5" s="147"/>
      <c r="FTR5" s="147"/>
      <c r="FTS5" s="147"/>
      <c r="FTT5" s="147"/>
      <c r="FTU5" s="147"/>
      <c r="FTV5" s="147"/>
      <c r="FTW5" s="147"/>
      <c r="FTX5" s="147"/>
      <c r="FTY5" s="147"/>
      <c r="FTZ5" s="147"/>
      <c r="FUA5" s="147"/>
      <c r="FUB5" s="147"/>
      <c r="FUC5" s="147"/>
      <c r="FUD5" s="147"/>
      <c r="FUE5" s="147"/>
      <c r="FUF5" s="147"/>
      <c r="FUG5" s="147"/>
      <c r="FUH5" s="147"/>
      <c r="FUI5" s="147"/>
      <c r="FUJ5" s="147"/>
      <c r="FUK5" s="147"/>
      <c r="FUL5" s="147"/>
      <c r="FUM5" s="147"/>
      <c r="FUN5" s="147"/>
      <c r="FUO5" s="147"/>
      <c r="FUP5" s="147"/>
      <c r="FUQ5" s="147"/>
      <c r="FUR5" s="147"/>
      <c r="FUS5" s="147"/>
      <c r="FUT5" s="147"/>
      <c r="FUU5" s="147"/>
      <c r="FUV5" s="147"/>
      <c r="FUW5" s="147"/>
      <c r="FUX5" s="147"/>
      <c r="FUY5" s="147"/>
      <c r="FUZ5" s="147"/>
      <c r="FVA5" s="147"/>
      <c r="FVB5" s="147"/>
      <c r="FVC5" s="147"/>
      <c r="FVD5" s="147"/>
      <c r="FVE5" s="147"/>
      <c r="FVF5" s="147"/>
      <c r="FVG5" s="147"/>
      <c r="FVH5" s="147"/>
      <c r="FVI5" s="147"/>
      <c r="FVJ5" s="147"/>
      <c r="FVK5" s="147"/>
      <c r="FVL5" s="147"/>
      <c r="FVM5" s="147"/>
      <c r="FVN5" s="147"/>
      <c r="FVO5" s="147"/>
      <c r="FVP5" s="147"/>
      <c r="FVQ5" s="147"/>
      <c r="FVR5" s="147"/>
      <c r="FVS5" s="147"/>
      <c r="FVT5" s="147"/>
      <c r="FVU5" s="147"/>
      <c r="FVV5" s="147"/>
      <c r="FVW5" s="147"/>
      <c r="FVX5" s="147"/>
      <c r="FVY5" s="147"/>
      <c r="FVZ5" s="147"/>
      <c r="FWA5" s="147"/>
      <c r="FWB5" s="147"/>
      <c r="FWC5" s="147"/>
      <c r="FWD5" s="147"/>
      <c r="FWE5" s="147"/>
      <c r="FWF5" s="147"/>
      <c r="FWG5" s="147"/>
      <c r="FWH5" s="147"/>
      <c r="FWI5" s="147"/>
      <c r="FWJ5" s="147"/>
      <c r="FWK5" s="147"/>
      <c r="FWL5" s="147"/>
      <c r="FWM5" s="147"/>
      <c r="FWN5" s="147"/>
      <c r="FWO5" s="147"/>
      <c r="FWP5" s="147"/>
      <c r="FWQ5" s="147"/>
      <c r="FWR5" s="147"/>
      <c r="FWS5" s="147"/>
      <c r="FWT5" s="147"/>
      <c r="FWU5" s="147"/>
      <c r="FWV5" s="147"/>
      <c r="FWW5" s="147"/>
      <c r="FWX5" s="147"/>
      <c r="FWY5" s="147"/>
      <c r="FWZ5" s="147"/>
      <c r="FXA5" s="147"/>
      <c r="FXB5" s="147"/>
      <c r="FXC5" s="147"/>
      <c r="FXD5" s="147"/>
      <c r="FXE5" s="147"/>
      <c r="FXF5" s="147"/>
      <c r="FXG5" s="147"/>
      <c r="FXH5" s="147"/>
      <c r="FXI5" s="147"/>
      <c r="FXJ5" s="147"/>
      <c r="FXK5" s="147"/>
      <c r="FXL5" s="147"/>
      <c r="FXM5" s="147"/>
      <c r="FXN5" s="147"/>
      <c r="FXO5" s="147"/>
      <c r="FXP5" s="147"/>
      <c r="FXQ5" s="147"/>
      <c r="FXR5" s="147"/>
      <c r="FXS5" s="147"/>
      <c r="FXT5" s="147"/>
      <c r="FXU5" s="147"/>
      <c r="FXV5" s="147"/>
      <c r="FXW5" s="147"/>
      <c r="FXX5" s="147"/>
      <c r="FXY5" s="147"/>
      <c r="FXZ5" s="147"/>
      <c r="FYA5" s="147"/>
      <c r="FYB5" s="147"/>
      <c r="FYC5" s="147"/>
      <c r="FYD5" s="147"/>
      <c r="FYE5" s="147"/>
      <c r="FYF5" s="147"/>
      <c r="FYG5" s="147"/>
      <c r="FYH5" s="147"/>
      <c r="FYI5" s="147"/>
      <c r="FYJ5" s="147"/>
      <c r="FYK5" s="147"/>
      <c r="FYL5" s="147"/>
      <c r="FYM5" s="147"/>
      <c r="FYN5" s="147"/>
      <c r="FYO5" s="147"/>
      <c r="FYP5" s="147"/>
      <c r="FYQ5" s="147"/>
      <c r="FYR5" s="147"/>
      <c r="FYS5" s="147"/>
      <c r="FYT5" s="147"/>
      <c r="FYU5" s="147"/>
      <c r="FYV5" s="147"/>
      <c r="FYW5" s="147"/>
      <c r="FYX5" s="147"/>
      <c r="FYY5" s="147"/>
      <c r="FYZ5" s="147"/>
      <c r="FZA5" s="147"/>
      <c r="FZB5" s="147"/>
      <c r="FZC5" s="147"/>
      <c r="FZD5" s="147"/>
      <c r="FZE5" s="147"/>
      <c r="FZF5" s="147"/>
      <c r="FZG5" s="147"/>
      <c r="FZH5" s="147"/>
      <c r="FZI5" s="147"/>
      <c r="FZJ5" s="147"/>
      <c r="FZK5" s="147"/>
      <c r="FZL5" s="147"/>
      <c r="FZM5" s="147"/>
      <c r="FZN5" s="147"/>
      <c r="FZO5" s="147"/>
      <c r="FZP5" s="147"/>
      <c r="FZQ5" s="147"/>
      <c r="FZR5" s="147"/>
      <c r="FZS5" s="147"/>
      <c r="FZT5" s="147"/>
      <c r="FZU5" s="147"/>
      <c r="FZV5" s="147"/>
      <c r="FZW5" s="147"/>
      <c r="FZX5" s="147"/>
      <c r="FZY5" s="147"/>
      <c r="FZZ5" s="147"/>
      <c r="GAA5" s="147"/>
      <c r="GAB5" s="147"/>
      <c r="GAC5" s="147"/>
      <c r="GAD5" s="147"/>
      <c r="GAE5" s="147"/>
      <c r="GAF5" s="147"/>
      <c r="GAG5" s="147"/>
      <c r="GAH5" s="147"/>
      <c r="GAI5" s="147"/>
      <c r="GAJ5" s="147"/>
      <c r="GAK5" s="147"/>
      <c r="GAL5" s="147"/>
      <c r="GAM5" s="147"/>
      <c r="GAN5" s="147"/>
      <c r="GAO5" s="147"/>
      <c r="GAP5" s="147"/>
      <c r="GAQ5" s="147"/>
      <c r="GAR5" s="147"/>
      <c r="GAS5" s="147"/>
      <c r="GAT5" s="147"/>
      <c r="GAU5" s="147"/>
      <c r="GAV5" s="147"/>
      <c r="GAW5" s="147"/>
      <c r="GAX5" s="147"/>
      <c r="GAY5" s="147"/>
      <c r="GAZ5" s="147"/>
      <c r="GBA5" s="147"/>
      <c r="GBB5" s="147"/>
      <c r="GBC5" s="147"/>
      <c r="GBD5" s="147"/>
      <c r="GBE5" s="147"/>
      <c r="GBF5" s="147"/>
      <c r="GBG5" s="147"/>
      <c r="GBH5" s="147"/>
      <c r="GBI5" s="147"/>
      <c r="GBJ5" s="147"/>
      <c r="GBK5" s="147"/>
      <c r="GBL5" s="147"/>
      <c r="GBM5" s="147"/>
      <c r="GBN5" s="147"/>
      <c r="GBO5" s="147"/>
      <c r="GBP5" s="147"/>
      <c r="GBQ5" s="147"/>
      <c r="GBR5" s="147"/>
      <c r="GBS5" s="147"/>
      <c r="GBT5" s="147"/>
      <c r="GBU5" s="147"/>
      <c r="GBV5" s="147"/>
      <c r="GBW5" s="147"/>
      <c r="GBX5" s="147"/>
      <c r="GBY5" s="147"/>
      <c r="GBZ5" s="147"/>
      <c r="GCA5" s="147"/>
      <c r="GCB5" s="147"/>
      <c r="GCC5" s="147"/>
      <c r="GCD5" s="147"/>
      <c r="GCE5" s="147"/>
      <c r="GCF5" s="147"/>
      <c r="GCG5" s="147"/>
      <c r="GCH5" s="147"/>
      <c r="GCI5" s="147"/>
      <c r="GCJ5" s="147"/>
      <c r="GCK5" s="147"/>
      <c r="GCL5" s="147"/>
      <c r="GCM5" s="147"/>
      <c r="GCN5" s="147"/>
      <c r="GCO5" s="147"/>
      <c r="GCP5" s="147"/>
      <c r="GCQ5" s="147"/>
      <c r="GCR5" s="147"/>
      <c r="GCS5" s="147"/>
      <c r="GCT5" s="147"/>
      <c r="GCU5" s="147"/>
      <c r="GCV5" s="147"/>
      <c r="GCW5" s="147"/>
      <c r="GCX5" s="147"/>
      <c r="GCY5" s="147"/>
      <c r="GCZ5" s="147"/>
      <c r="GDA5" s="147"/>
      <c r="GDB5" s="147"/>
      <c r="GDC5" s="147"/>
      <c r="GDD5" s="147"/>
      <c r="GDE5" s="147"/>
      <c r="GDF5" s="147"/>
      <c r="GDG5" s="147"/>
      <c r="GDH5" s="147"/>
      <c r="GDI5" s="147"/>
      <c r="GDJ5" s="147"/>
      <c r="GDK5" s="147"/>
      <c r="GDL5" s="147"/>
      <c r="GDM5" s="147"/>
      <c r="GDN5" s="147"/>
      <c r="GDO5" s="147"/>
      <c r="GDP5" s="147"/>
      <c r="GDQ5" s="147"/>
      <c r="GDR5" s="147"/>
      <c r="GDS5" s="147"/>
      <c r="GDT5" s="147"/>
      <c r="GDU5" s="147"/>
      <c r="GDV5" s="147"/>
      <c r="GDW5" s="147"/>
      <c r="GDX5" s="147"/>
      <c r="GDY5" s="147"/>
      <c r="GDZ5" s="147"/>
      <c r="GEA5" s="147"/>
      <c r="GEB5" s="147"/>
      <c r="GEC5" s="147"/>
      <c r="GED5" s="147"/>
      <c r="GEE5" s="147"/>
      <c r="GEF5" s="147"/>
      <c r="GEG5" s="147"/>
      <c r="GEH5" s="147"/>
      <c r="GEI5" s="147"/>
      <c r="GEJ5" s="147"/>
      <c r="GEK5" s="147"/>
      <c r="GEL5" s="147"/>
      <c r="GEM5" s="147"/>
      <c r="GEN5" s="147"/>
      <c r="GEO5" s="147"/>
      <c r="GEP5" s="147"/>
      <c r="GEQ5" s="147"/>
      <c r="GER5" s="147"/>
      <c r="GES5" s="147"/>
      <c r="GET5" s="147"/>
      <c r="GEU5" s="147"/>
      <c r="GEV5" s="147"/>
      <c r="GEW5" s="147"/>
      <c r="GEX5" s="147"/>
      <c r="GEY5" s="147"/>
      <c r="GEZ5" s="147"/>
      <c r="GFA5" s="147"/>
      <c r="GFB5" s="147"/>
      <c r="GFC5" s="147"/>
      <c r="GFD5" s="147"/>
      <c r="GFE5" s="147"/>
      <c r="GFF5" s="147"/>
      <c r="GFG5" s="147"/>
      <c r="GFH5" s="147"/>
      <c r="GFI5" s="147"/>
      <c r="GFJ5" s="147"/>
      <c r="GFK5" s="147"/>
      <c r="GFL5" s="147"/>
      <c r="GFM5" s="147"/>
      <c r="GFN5" s="147"/>
      <c r="GFO5" s="147"/>
      <c r="GFP5" s="147"/>
      <c r="GFQ5" s="147"/>
      <c r="GFR5" s="147"/>
      <c r="GFS5" s="147"/>
      <c r="GFT5" s="147"/>
      <c r="GFU5" s="147"/>
      <c r="GFV5" s="147"/>
      <c r="GFW5" s="147"/>
      <c r="GFX5" s="147"/>
      <c r="GFY5" s="147"/>
      <c r="GFZ5" s="147"/>
      <c r="GGA5" s="147"/>
      <c r="GGB5" s="147"/>
      <c r="GGC5" s="147"/>
      <c r="GGD5" s="147"/>
      <c r="GGE5" s="147"/>
      <c r="GGF5" s="147"/>
      <c r="GGG5" s="147"/>
      <c r="GGH5" s="147"/>
      <c r="GGI5" s="147"/>
      <c r="GGJ5" s="147"/>
      <c r="GGK5" s="147"/>
      <c r="GGL5" s="147"/>
      <c r="GGM5" s="147"/>
      <c r="GGN5" s="147"/>
      <c r="GGO5" s="147"/>
      <c r="GGP5" s="147"/>
      <c r="GGQ5" s="147"/>
      <c r="GGR5" s="147"/>
      <c r="GGS5" s="147"/>
      <c r="GGT5" s="147"/>
      <c r="GGU5" s="147"/>
      <c r="GGV5" s="147"/>
      <c r="GGW5" s="147"/>
      <c r="GGX5" s="147"/>
      <c r="GGY5" s="147"/>
      <c r="GGZ5" s="147"/>
      <c r="GHA5" s="147"/>
      <c r="GHB5" s="147"/>
      <c r="GHC5" s="147"/>
      <c r="GHD5" s="147"/>
      <c r="GHE5" s="147"/>
      <c r="GHF5" s="147"/>
      <c r="GHG5" s="147"/>
      <c r="GHH5" s="147"/>
      <c r="GHI5" s="147"/>
      <c r="GHJ5" s="147"/>
      <c r="GHK5" s="147"/>
      <c r="GHL5" s="147"/>
      <c r="GHM5" s="147"/>
      <c r="GHN5" s="147"/>
      <c r="GHO5" s="147"/>
      <c r="GHP5" s="147"/>
      <c r="GHQ5" s="147"/>
      <c r="GHR5" s="147"/>
      <c r="GHS5" s="147"/>
      <c r="GHT5" s="147"/>
      <c r="GHU5" s="147"/>
      <c r="GHV5" s="147"/>
      <c r="GHW5" s="147"/>
      <c r="GHX5" s="147"/>
      <c r="GHY5" s="147"/>
      <c r="GHZ5" s="147"/>
      <c r="GIA5" s="147"/>
      <c r="GIB5" s="147"/>
      <c r="GIC5" s="147"/>
      <c r="GID5" s="147"/>
      <c r="GIE5" s="147"/>
      <c r="GIF5" s="147"/>
      <c r="GIG5" s="147"/>
      <c r="GIH5" s="147"/>
      <c r="GII5" s="147"/>
      <c r="GIJ5" s="147"/>
      <c r="GIK5" s="147"/>
      <c r="GIL5" s="147"/>
      <c r="GIM5" s="147"/>
      <c r="GIN5" s="147"/>
      <c r="GIO5" s="147"/>
      <c r="GIP5" s="147"/>
      <c r="GIQ5" s="147"/>
      <c r="GIR5" s="147"/>
      <c r="GIS5" s="147"/>
      <c r="GIT5" s="147"/>
      <c r="GIU5" s="147"/>
      <c r="GIV5" s="147"/>
      <c r="GIW5" s="147"/>
      <c r="GIX5" s="147"/>
      <c r="GIY5" s="147"/>
      <c r="GIZ5" s="147"/>
      <c r="GJA5" s="147"/>
      <c r="GJB5" s="147"/>
      <c r="GJC5" s="147"/>
      <c r="GJD5" s="147"/>
      <c r="GJE5" s="147"/>
      <c r="GJF5" s="147"/>
      <c r="GJG5" s="147"/>
      <c r="GJH5" s="147"/>
      <c r="GJI5" s="147"/>
      <c r="GJJ5" s="147"/>
      <c r="GJK5" s="147"/>
      <c r="GJL5" s="147"/>
      <c r="GJM5" s="147"/>
      <c r="GJN5" s="147"/>
      <c r="GJO5" s="147"/>
      <c r="GJP5" s="147"/>
      <c r="GJQ5" s="147"/>
      <c r="GJR5" s="147"/>
      <c r="GJS5" s="147"/>
      <c r="GJT5" s="147"/>
      <c r="GJU5" s="147"/>
      <c r="GJV5" s="147"/>
      <c r="GJW5" s="147"/>
      <c r="GJX5" s="147"/>
      <c r="GJY5" s="147"/>
      <c r="GJZ5" s="147"/>
      <c r="GKA5" s="147"/>
      <c r="GKB5" s="147"/>
      <c r="GKC5" s="147"/>
      <c r="GKD5" s="147"/>
      <c r="GKE5" s="147"/>
      <c r="GKF5" s="147"/>
      <c r="GKG5" s="147"/>
      <c r="GKH5" s="147"/>
      <c r="GKI5" s="147"/>
      <c r="GKJ5" s="147"/>
      <c r="GKK5" s="147"/>
      <c r="GKL5" s="147"/>
      <c r="GKM5" s="147"/>
      <c r="GKN5" s="147"/>
      <c r="GKO5" s="147"/>
      <c r="GKP5" s="147"/>
      <c r="GKQ5" s="147"/>
      <c r="GKR5" s="147"/>
      <c r="GKS5" s="147"/>
      <c r="GKT5" s="147"/>
      <c r="GKU5" s="147"/>
      <c r="GKV5" s="147"/>
      <c r="GKW5" s="147"/>
      <c r="GKX5" s="147"/>
      <c r="GKY5" s="147"/>
      <c r="GKZ5" s="147"/>
      <c r="GLA5" s="147"/>
      <c r="GLB5" s="147"/>
      <c r="GLC5" s="147"/>
      <c r="GLD5" s="147"/>
      <c r="GLE5" s="147"/>
      <c r="GLF5" s="147"/>
      <c r="GLG5" s="147"/>
      <c r="GLH5" s="147"/>
      <c r="GLI5" s="147"/>
      <c r="GLJ5" s="147"/>
      <c r="GLK5" s="147"/>
      <c r="GLL5" s="147"/>
      <c r="GLM5" s="147"/>
      <c r="GLN5" s="147"/>
      <c r="GLO5" s="147"/>
      <c r="GLP5" s="147"/>
      <c r="GLQ5" s="147"/>
      <c r="GLR5" s="147"/>
      <c r="GLS5" s="147"/>
      <c r="GLT5" s="147"/>
      <c r="GLU5" s="147"/>
      <c r="GLV5" s="147"/>
      <c r="GLW5" s="147"/>
      <c r="GLX5" s="147"/>
      <c r="GLY5" s="147"/>
      <c r="GLZ5" s="147"/>
      <c r="GMA5" s="147"/>
      <c r="GMB5" s="147"/>
      <c r="GMC5" s="147"/>
      <c r="GMD5" s="147"/>
      <c r="GME5" s="147"/>
      <c r="GMF5" s="147"/>
      <c r="GMG5" s="147"/>
      <c r="GMH5" s="147"/>
      <c r="GMI5" s="147"/>
      <c r="GMJ5" s="147"/>
      <c r="GMK5" s="147"/>
      <c r="GML5" s="147"/>
      <c r="GMM5" s="147"/>
      <c r="GMN5" s="147"/>
      <c r="GMO5" s="147"/>
      <c r="GMP5" s="147"/>
      <c r="GMQ5" s="147"/>
      <c r="GMR5" s="147"/>
      <c r="GMS5" s="147"/>
      <c r="GMT5" s="147"/>
      <c r="GMU5" s="147"/>
      <c r="GMV5" s="147"/>
      <c r="GMW5" s="147"/>
      <c r="GMX5" s="147"/>
      <c r="GMY5" s="147"/>
      <c r="GMZ5" s="147"/>
      <c r="GNA5" s="147"/>
      <c r="GNB5" s="147"/>
      <c r="GNC5" s="147"/>
      <c r="GND5" s="147"/>
      <c r="GNE5" s="147"/>
      <c r="GNF5" s="147"/>
      <c r="GNG5" s="147"/>
      <c r="GNH5" s="147"/>
      <c r="GNI5" s="147"/>
      <c r="GNJ5" s="147"/>
      <c r="GNK5" s="147"/>
      <c r="GNL5" s="147"/>
      <c r="GNM5" s="147"/>
      <c r="GNN5" s="147"/>
      <c r="GNO5" s="147"/>
      <c r="GNP5" s="147"/>
      <c r="GNQ5" s="147"/>
      <c r="GNR5" s="147"/>
      <c r="GNS5" s="147"/>
      <c r="GNT5" s="147"/>
      <c r="GNU5" s="147"/>
      <c r="GNV5" s="147"/>
      <c r="GNW5" s="147"/>
      <c r="GNX5" s="147"/>
      <c r="GNY5" s="147"/>
      <c r="GNZ5" s="147"/>
      <c r="GOA5" s="147"/>
      <c r="GOB5" s="147"/>
      <c r="GOC5" s="147"/>
      <c r="GOD5" s="147"/>
      <c r="GOE5" s="147"/>
      <c r="GOF5" s="147"/>
      <c r="GOG5" s="147"/>
      <c r="GOH5" s="147"/>
      <c r="GOI5" s="147"/>
      <c r="GOJ5" s="147"/>
      <c r="GOK5" s="147"/>
      <c r="GOL5" s="147"/>
      <c r="GOM5" s="147"/>
      <c r="GON5" s="147"/>
      <c r="GOO5" s="147"/>
      <c r="GOP5" s="147"/>
      <c r="GOQ5" s="147"/>
      <c r="GOR5" s="147"/>
      <c r="GOS5" s="147"/>
      <c r="GOT5" s="147"/>
      <c r="GOU5" s="147"/>
      <c r="GOV5" s="147"/>
      <c r="GOW5" s="147"/>
      <c r="GOX5" s="147"/>
      <c r="GOY5" s="147"/>
      <c r="GOZ5" s="147"/>
      <c r="GPA5" s="147"/>
      <c r="GPB5" s="147"/>
      <c r="GPC5" s="147"/>
      <c r="GPD5" s="147"/>
      <c r="GPE5" s="147"/>
      <c r="GPF5" s="147"/>
      <c r="GPG5" s="147"/>
      <c r="GPH5" s="147"/>
      <c r="GPI5" s="147"/>
      <c r="GPJ5" s="147"/>
      <c r="GPK5" s="147"/>
      <c r="GPL5" s="147"/>
      <c r="GPM5" s="147"/>
      <c r="GPN5" s="147"/>
      <c r="GPO5" s="147"/>
      <c r="GPP5" s="147"/>
      <c r="GPQ5" s="147"/>
      <c r="GPR5" s="147"/>
      <c r="GPS5" s="147"/>
      <c r="GPT5" s="147"/>
      <c r="GPU5" s="147"/>
      <c r="GPV5" s="147"/>
      <c r="GPW5" s="147"/>
      <c r="GPX5" s="147"/>
      <c r="GPY5" s="147"/>
      <c r="GPZ5" s="147"/>
      <c r="GQA5" s="147"/>
      <c r="GQB5" s="147"/>
      <c r="GQC5" s="147"/>
      <c r="GQD5" s="147"/>
      <c r="GQE5" s="147"/>
      <c r="GQF5" s="147"/>
      <c r="GQG5" s="147"/>
      <c r="GQH5" s="147"/>
      <c r="GQI5" s="147"/>
      <c r="GQJ5" s="147"/>
      <c r="GQK5" s="147"/>
      <c r="GQL5" s="147"/>
      <c r="GQM5" s="147"/>
      <c r="GQN5" s="147"/>
      <c r="GQO5" s="147"/>
      <c r="GQP5" s="147"/>
      <c r="GQQ5" s="147"/>
      <c r="GQR5" s="147"/>
      <c r="GQS5" s="147"/>
      <c r="GQT5" s="147"/>
      <c r="GQU5" s="147"/>
      <c r="GQV5" s="147"/>
      <c r="GQW5" s="147"/>
      <c r="GQX5" s="147"/>
      <c r="GQY5" s="147"/>
      <c r="GQZ5" s="147"/>
      <c r="GRA5" s="147"/>
      <c r="GRB5" s="147"/>
      <c r="GRC5" s="147"/>
      <c r="GRD5" s="147"/>
      <c r="GRE5" s="147"/>
      <c r="GRF5" s="147"/>
      <c r="GRG5" s="147"/>
      <c r="GRH5" s="147"/>
      <c r="GRI5" s="147"/>
      <c r="GRJ5" s="147"/>
      <c r="GRK5" s="147"/>
      <c r="GRL5" s="147"/>
      <c r="GRM5" s="147"/>
      <c r="GRN5" s="147"/>
      <c r="GRO5" s="147"/>
      <c r="GRP5" s="147"/>
      <c r="GRQ5" s="147"/>
      <c r="GRR5" s="147"/>
      <c r="GRS5" s="147"/>
      <c r="GRT5" s="147"/>
      <c r="GRU5" s="147"/>
      <c r="GRV5" s="147"/>
      <c r="GRW5" s="147"/>
      <c r="GRX5" s="147"/>
      <c r="GRY5" s="147"/>
      <c r="GRZ5" s="147"/>
      <c r="GSA5" s="147"/>
      <c r="GSB5" s="147"/>
      <c r="GSC5" s="147"/>
      <c r="GSD5" s="147"/>
      <c r="GSE5" s="147"/>
      <c r="GSF5" s="147"/>
      <c r="GSG5" s="147"/>
      <c r="GSH5" s="147"/>
      <c r="GSI5" s="147"/>
      <c r="GSJ5" s="147"/>
      <c r="GSK5" s="147"/>
      <c r="GSL5" s="147"/>
      <c r="GSM5" s="147"/>
      <c r="GSN5" s="147"/>
      <c r="GSO5" s="147"/>
      <c r="GSP5" s="147"/>
      <c r="GSQ5" s="147"/>
      <c r="GSR5" s="147"/>
      <c r="GSS5" s="147"/>
      <c r="GST5" s="147"/>
      <c r="GSU5" s="147"/>
      <c r="GSV5" s="147"/>
      <c r="GSW5" s="147"/>
      <c r="GSX5" s="147"/>
      <c r="GSY5" s="147"/>
      <c r="GSZ5" s="147"/>
      <c r="GTA5" s="147"/>
      <c r="GTB5" s="147"/>
      <c r="GTC5" s="147"/>
      <c r="GTD5" s="147"/>
      <c r="GTE5" s="147"/>
      <c r="GTF5" s="147"/>
      <c r="GTG5" s="147"/>
      <c r="GTH5" s="147"/>
      <c r="GTI5" s="147"/>
      <c r="GTJ5" s="147"/>
      <c r="GTK5" s="147"/>
      <c r="GTL5" s="147"/>
      <c r="GTM5" s="147"/>
      <c r="GTN5" s="147"/>
      <c r="GTO5" s="147"/>
      <c r="GTP5" s="147"/>
      <c r="GTQ5" s="147"/>
      <c r="GTR5" s="147"/>
      <c r="GTS5" s="147"/>
      <c r="GTT5" s="147"/>
      <c r="GTU5" s="147"/>
      <c r="GTV5" s="147"/>
      <c r="GTW5" s="147"/>
      <c r="GTX5" s="147"/>
      <c r="GTY5" s="147"/>
      <c r="GTZ5" s="147"/>
      <c r="GUA5" s="147"/>
      <c r="GUB5" s="147"/>
      <c r="GUC5" s="147"/>
      <c r="GUD5" s="147"/>
      <c r="GUE5" s="147"/>
      <c r="GUF5" s="147"/>
      <c r="GUG5" s="147"/>
      <c r="GUH5" s="147"/>
      <c r="GUI5" s="147"/>
      <c r="GUJ5" s="147"/>
      <c r="GUK5" s="147"/>
      <c r="GUL5" s="147"/>
      <c r="GUM5" s="147"/>
      <c r="GUN5" s="147"/>
      <c r="GUO5" s="147"/>
      <c r="GUP5" s="147"/>
      <c r="GUQ5" s="147"/>
      <c r="GUR5" s="147"/>
      <c r="GUS5" s="147"/>
      <c r="GUT5" s="147"/>
      <c r="GUU5" s="147"/>
      <c r="GUV5" s="147"/>
      <c r="GUW5" s="147"/>
      <c r="GUX5" s="147"/>
      <c r="GUY5" s="147"/>
      <c r="GUZ5" s="147"/>
      <c r="GVA5" s="147"/>
      <c r="GVB5" s="147"/>
      <c r="GVC5" s="147"/>
      <c r="GVD5" s="147"/>
      <c r="GVE5" s="147"/>
      <c r="GVF5" s="147"/>
      <c r="GVG5" s="147"/>
      <c r="GVH5" s="147"/>
      <c r="GVI5" s="147"/>
      <c r="GVJ5" s="147"/>
      <c r="GVK5" s="147"/>
      <c r="GVL5" s="147"/>
      <c r="GVM5" s="147"/>
      <c r="GVN5" s="147"/>
      <c r="GVO5" s="147"/>
      <c r="GVP5" s="147"/>
      <c r="GVQ5" s="147"/>
      <c r="GVR5" s="147"/>
      <c r="GVS5" s="147"/>
      <c r="GVT5" s="147"/>
      <c r="GVU5" s="147"/>
      <c r="GVV5" s="147"/>
      <c r="GVW5" s="147"/>
      <c r="GVX5" s="147"/>
      <c r="GVY5" s="147"/>
      <c r="GVZ5" s="147"/>
      <c r="GWA5" s="147"/>
      <c r="GWB5" s="147"/>
      <c r="GWC5" s="147"/>
      <c r="GWD5" s="147"/>
      <c r="GWE5" s="147"/>
      <c r="GWF5" s="147"/>
      <c r="GWG5" s="147"/>
      <c r="GWH5" s="147"/>
      <c r="GWI5" s="147"/>
      <c r="GWJ5" s="147"/>
      <c r="GWK5" s="147"/>
      <c r="GWL5" s="147"/>
      <c r="GWM5" s="147"/>
      <c r="GWN5" s="147"/>
      <c r="GWO5" s="147"/>
      <c r="GWP5" s="147"/>
      <c r="GWQ5" s="147"/>
      <c r="GWR5" s="147"/>
      <c r="GWS5" s="147"/>
      <c r="GWT5" s="147"/>
      <c r="GWU5" s="147"/>
      <c r="GWV5" s="147"/>
      <c r="GWW5" s="147"/>
      <c r="GWX5" s="147"/>
      <c r="GWY5" s="147"/>
      <c r="GWZ5" s="147"/>
      <c r="GXA5" s="147"/>
      <c r="GXB5" s="147"/>
      <c r="GXC5" s="147"/>
      <c r="GXD5" s="147"/>
      <c r="GXE5" s="147"/>
      <c r="GXF5" s="147"/>
      <c r="GXG5" s="147"/>
      <c r="GXH5" s="147"/>
      <c r="GXI5" s="147"/>
      <c r="GXJ5" s="147"/>
      <c r="GXK5" s="147"/>
      <c r="GXL5" s="147"/>
      <c r="GXM5" s="147"/>
      <c r="GXN5" s="147"/>
      <c r="GXO5" s="147"/>
      <c r="GXP5" s="147"/>
      <c r="GXQ5" s="147"/>
      <c r="GXR5" s="147"/>
      <c r="GXS5" s="147"/>
      <c r="GXT5" s="147"/>
      <c r="GXU5" s="147"/>
      <c r="GXV5" s="147"/>
      <c r="GXW5" s="147"/>
      <c r="GXX5" s="147"/>
      <c r="GXY5" s="147"/>
      <c r="GXZ5" s="147"/>
      <c r="GYA5" s="147"/>
      <c r="GYB5" s="147"/>
      <c r="GYC5" s="147"/>
      <c r="GYD5" s="147"/>
      <c r="GYE5" s="147"/>
      <c r="GYF5" s="147"/>
      <c r="GYG5" s="147"/>
      <c r="GYH5" s="147"/>
      <c r="GYI5" s="147"/>
      <c r="GYJ5" s="147"/>
      <c r="GYK5" s="147"/>
      <c r="GYL5" s="147"/>
      <c r="GYM5" s="147"/>
      <c r="GYN5" s="147"/>
      <c r="GYO5" s="147"/>
      <c r="GYP5" s="147"/>
      <c r="GYQ5" s="147"/>
      <c r="GYR5" s="147"/>
      <c r="GYS5" s="147"/>
      <c r="GYT5" s="147"/>
      <c r="GYU5" s="147"/>
      <c r="GYV5" s="147"/>
      <c r="GYW5" s="147"/>
      <c r="GYX5" s="147"/>
      <c r="GYY5" s="147"/>
      <c r="GYZ5" s="147"/>
      <c r="GZA5" s="147"/>
      <c r="GZB5" s="147"/>
      <c r="GZC5" s="147"/>
      <c r="GZD5" s="147"/>
      <c r="GZE5" s="147"/>
      <c r="GZF5" s="147"/>
      <c r="GZG5" s="147"/>
      <c r="GZH5" s="147"/>
      <c r="GZI5" s="147"/>
      <c r="GZJ5" s="147"/>
      <c r="GZK5" s="147"/>
      <c r="GZL5" s="147"/>
      <c r="GZM5" s="147"/>
      <c r="GZN5" s="147"/>
      <c r="GZO5" s="147"/>
      <c r="GZP5" s="147"/>
      <c r="GZQ5" s="147"/>
      <c r="GZR5" s="147"/>
      <c r="GZS5" s="147"/>
      <c r="GZT5" s="147"/>
      <c r="GZU5" s="147"/>
      <c r="GZV5" s="147"/>
      <c r="GZW5" s="147"/>
      <c r="GZX5" s="147"/>
      <c r="GZY5" s="147"/>
      <c r="GZZ5" s="147"/>
      <c r="HAA5" s="147"/>
      <c r="HAB5" s="147"/>
      <c r="HAC5" s="147"/>
      <c r="HAD5" s="147"/>
      <c r="HAE5" s="147"/>
      <c r="HAF5" s="147"/>
      <c r="HAG5" s="147"/>
      <c r="HAH5" s="147"/>
      <c r="HAI5" s="147"/>
      <c r="HAJ5" s="147"/>
      <c r="HAK5" s="147"/>
      <c r="HAL5" s="147"/>
      <c r="HAM5" s="147"/>
      <c r="HAN5" s="147"/>
      <c r="HAO5" s="147"/>
      <c r="HAP5" s="147"/>
      <c r="HAQ5" s="147"/>
      <c r="HAR5" s="147"/>
      <c r="HAS5" s="147"/>
      <c r="HAT5" s="147"/>
      <c r="HAU5" s="147"/>
      <c r="HAV5" s="147"/>
      <c r="HAW5" s="147"/>
      <c r="HAX5" s="147"/>
      <c r="HAY5" s="147"/>
      <c r="HAZ5" s="147"/>
      <c r="HBA5" s="147"/>
      <c r="HBB5" s="147"/>
      <c r="HBC5" s="147"/>
      <c r="HBD5" s="147"/>
      <c r="HBE5" s="147"/>
      <c r="HBF5" s="147"/>
      <c r="HBG5" s="147"/>
      <c r="HBH5" s="147"/>
      <c r="HBI5" s="147"/>
      <c r="HBJ5" s="147"/>
      <c r="HBK5" s="147"/>
      <c r="HBL5" s="147"/>
      <c r="HBM5" s="147"/>
      <c r="HBN5" s="147"/>
      <c r="HBO5" s="147"/>
      <c r="HBP5" s="147"/>
      <c r="HBQ5" s="147"/>
      <c r="HBR5" s="147"/>
      <c r="HBS5" s="147"/>
      <c r="HBT5" s="147"/>
      <c r="HBU5" s="147"/>
      <c r="HBV5" s="147"/>
      <c r="HBW5" s="147"/>
      <c r="HBX5" s="147"/>
      <c r="HBY5" s="147"/>
      <c r="HBZ5" s="147"/>
      <c r="HCA5" s="147"/>
      <c r="HCB5" s="147"/>
      <c r="HCC5" s="147"/>
      <c r="HCD5" s="147"/>
      <c r="HCE5" s="147"/>
      <c r="HCF5" s="147"/>
      <c r="HCG5" s="147"/>
      <c r="HCH5" s="147"/>
      <c r="HCI5" s="147"/>
      <c r="HCJ5" s="147"/>
      <c r="HCK5" s="147"/>
      <c r="HCL5" s="147"/>
      <c r="HCM5" s="147"/>
      <c r="HCN5" s="147"/>
      <c r="HCO5" s="147"/>
      <c r="HCP5" s="147"/>
      <c r="HCQ5" s="147"/>
      <c r="HCR5" s="147"/>
      <c r="HCS5" s="147"/>
      <c r="HCT5" s="147"/>
      <c r="HCU5" s="147"/>
      <c r="HCV5" s="147"/>
      <c r="HCW5" s="147"/>
      <c r="HCX5" s="147"/>
      <c r="HCY5" s="147"/>
      <c r="HCZ5" s="147"/>
      <c r="HDA5" s="147"/>
      <c r="HDB5" s="147"/>
      <c r="HDC5" s="147"/>
      <c r="HDD5" s="147"/>
      <c r="HDE5" s="147"/>
      <c r="HDF5" s="147"/>
      <c r="HDG5" s="147"/>
      <c r="HDH5" s="147"/>
      <c r="HDI5" s="147"/>
      <c r="HDJ5" s="147"/>
      <c r="HDK5" s="147"/>
      <c r="HDL5" s="147"/>
      <c r="HDM5" s="147"/>
      <c r="HDN5" s="147"/>
      <c r="HDO5" s="147"/>
      <c r="HDP5" s="147"/>
      <c r="HDQ5" s="147"/>
      <c r="HDR5" s="147"/>
      <c r="HDS5" s="147"/>
      <c r="HDT5" s="147"/>
      <c r="HDU5" s="147"/>
      <c r="HDV5" s="147"/>
      <c r="HDW5" s="147"/>
      <c r="HDX5" s="147"/>
      <c r="HDY5" s="147"/>
      <c r="HDZ5" s="147"/>
      <c r="HEA5" s="147"/>
      <c r="HEB5" s="147"/>
      <c r="HEC5" s="147"/>
      <c r="HED5" s="147"/>
      <c r="HEE5" s="147"/>
      <c r="HEF5" s="147"/>
      <c r="HEG5" s="147"/>
      <c r="HEH5" s="147"/>
      <c r="HEI5" s="147"/>
      <c r="HEJ5" s="147"/>
      <c r="HEK5" s="147"/>
      <c r="HEL5" s="147"/>
      <c r="HEM5" s="147"/>
      <c r="HEN5" s="147"/>
      <c r="HEO5" s="147"/>
      <c r="HEP5" s="147"/>
      <c r="HEQ5" s="147"/>
      <c r="HER5" s="147"/>
      <c r="HES5" s="147"/>
      <c r="HET5" s="147"/>
      <c r="HEU5" s="147"/>
      <c r="HEV5" s="147"/>
      <c r="HEW5" s="147"/>
      <c r="HEX5" s="147"/>
      <c r="HEY5" s="147"/>
      <c r="HEZ5" s="147"/>
      <c r="HFA5" s="147"/>
      <c r="HFB5" s="147"/>
      <c r="HFC5" s="147"/>
      <c r="HFD5" s="147"/>
      <c r="HFE5" s="147"/>
      <c r="HFF5" s="147"/>
      <c r="HFG5" s="147"/>
      <c r="HFH5" s="147"/>
      <c r="HFI5" s="147"/>
      <c r="HFJ5" s="147"/>
      <c r="HFK5" s="147"/>
      <c r="HFL5" s="147"/>
      <c r="HFM5" s="147"/>
      <c r="HFN5" s="147"/>
      <c r="HFO5" s="147"/>
      <c r="HFP5" s="147"/>
      <c r="HFQ5" s="147"/>
      <c r="HFR5" s="147"/>
      <c r="HFS5" s="147"/>
      <c r="HFT5" s="147"/>
      <c r="HFU5" s="147"/>
      <c r="HFV5" s="147"/>
      <c r="HFW5" s="147"/>
      <c r="HFX5" s="147"/>
      <c r="HFY5" s="147"/>
      <c r="HFZ5" s="147"/>
      <c r="HGA5" s="147"/>
      <c r="HGB5" s="147"/>
      <c r="HGC5" s="147"/>
      <c r="HGD5" s="147"/>
      <c r="HGE5" s="147"/>
      <c r="HGF5" s="147"/>
      <c r="HGG5" s="147"/>
      <c r="HGH5" s="147"/>
      <c r="HGI5" s="147"/>
      <c r="HGJ5" s="147"/>
      <c r="HGK5" s="147"/>
      <c r="HGL5" s="147"/>
      <c r="HGM5" s="147"/>
      <c r="HGN5" s="147"/>
      <c r="HGO5" s="147"/>
      <c r="HGP5" s="147"/>
      <c r="HGQ5" s="147"/>
      <c r="HGR5" s="147"/>
      <c r="HGS5" s="147"/>
      <c r="HGT5" s="147"/>
      <c r="HGU5" s="147"/>
      <c r="HGV5" s="147"/>
      <c r="HGW5" s="147"/>
      <c r="HGX5" s="147"/>
      <c r="HGY5" s="147"/>
      <c r="HGZ5" s="147"/>
      <c r="HHA5" s="147"/>
      <c r="HHB5" s="147"/>
      <c r="HHC5" s="147"/>
      <c r="HHD5" s="147"/>
      <c r="HHE5" s="147"/>
      <c r="HHF5" s="147"/>
      <c r="HHG5" s="147"/>
      <c r="HHH5" s="147"/>
      <c r="HHI5" s="147"/>
      <c r="HHJ5" s="147"/>
      <c r="HHK5" s="147"/>
      <c r="HHL5" s="147"/>
      <c r="HHM5" s="147"/>
      <c r="HHN5" s="147"/>
      <c r="HHO5" s="147"/>
      <c r="HHP5" s="147"/>
      <c r="HHQ5" s="147"/>
      <c r="HHR5" s="147"/>
      <c r="HHS5" s="147"/>
      <c r="HHT5" s="147"/>
      <c r="HHU5" s="147"/>
      <c r="HHV5" s="147"/>
      <c r="HHW5" s="147"/>
      <c r="HHX5" s="147"/>
      <c r="HHY5" s="147"/>
      <c r="HHZ5" s="147"/>
      <c r="HIA5" s="147"/>
      <c r="HIB5" s="147"/>
      <c r="HIC5" s="147"/>
      <c r="HID5" s="147"/>
      <c r="HIE5" s="147"/>
      <c r="HIF5" s="147"/>
      <c r="HIG5" s="147"/>
      <c r="HIH5" s="147"/>
      <c r="HII5" s="147"/>
      <c r="HIJ5" s="147"/>
      <c r="HIK5" s="147"/>
      <c r="HIL5" s="147"/>
      <c r="HIM5" s="147"/>
      <c r="HIN5" s="147"/>
      <c r="HIO5" s="147"/>
      <c r="HIP5" s="147"/>
      <c r="HIQ5" s="147"/>
      <c r="HIR5" s="147"/>
      <c r="HIS5" s="147"/>
      <c r="HIT5" s="147"/>
      <c r="HIU5" s="147"/>
      <c r="HIV5" s="147"/>
      <c r="HIW5" s="147"/>
      <c r="HIX5" s="147"/>
      <c r="HIY5" s="147"/>
      <c r="HIZ5" s="147"/>
      <c r="HJA5" s="147"/>
      <c r="HJB5" s="147"/>
      <c r="HJC5" s="147"/>
      <c r="HJD5" s="147"/>
      <c r="HJE5" s="147"/>
      <c r="HJF5" s="147"/>
      <c r="HJG5" s="147"/>
      <c r="HJH5" s="147"/>
      <c r="HJI5" s="147"/>
      <c r="HJJ5" s="147"/>
      <c r="HJK5" s="147"/>
      <c r="HJL5" s="147"/>
      <c r="HJM5" s="147"/>
      <c r="HJN5" s="147"/>
      <c r="HJO5" s="147"/>
      <c r="HJP5" s="147"/>
      <c r="HJQ5" s="147"/>
      <c r="HJR5" s="147"/>
      <c r="HJS5" s="147"/>
      <c r="HJT5" s="147"/>
      <c r="HJU5" s="147"/>
      <c r="HJV5" s="147"/>
      <c r="HJW5" s="147"/>
      <c r="HJX5" s="147"/>
      <c r="HJY5" s="147"/>
      <c r="HJZ5" s="147"/>
      <c r="HKA5" s="147"/>
      <c r="HKB5" s="147"/>
      <c r="HKC5" s="147"/>
      <c r="HKD5" s="147"/>
      <c r="HKE5" s="147"/>
      <c r="HKF5" s="147"/>
      <c r="HKG5" s="147"/>
      <c r="HKH5" s="147"/>
      <c r="HKI5" s="147"/>
      <c r="HKJ5" s="147"/>
      <c r="HKK5" s="147"/>
      <c r="HKL5" s="147"/>
      <c r="HKM5" s="147"/>
      <c r="HKN5" s="147"/>
      <c r="HKO5" s="147"/>
      <c r="HKP5" s="147"/>
      <c r="HKQ5" s="147"/>
      <c r="HKR5" s="147"/>
      <c r="HKS5" s="147"/>
      <c r="HKT5" s="147"/>
      <c r="HKU5" s="147"/>
      <c r="HKV5" s="147"/>
      <c r="HKW5" s="147"/>
      <c r="HKX5" s="147"/>
      <c r="HKY5" s="147"/>
      <c r="HKZ5" s="147"/>
      <c r="HLA5" s="147"/>
      <c r="HLB5" s="147"/>
      <c r="HLC5" s="147"/>
      <c r="HLD5" s="147"/>
      <c r="HLE5" s="147"/>
      <c r="HLF5" s="147"/>
      <c r="HLG5" s="147"/>
      <c r="HLH5" s="147"/>
      <c r="HLI5" s="147"/>
      <c r="HLJ5" s="147"/>
      <c r="HLK5" s="147"/>
      <c r="HLL5" s="147"/>
      <c r="HLM5" s="147"/>
      <c r="HLN5" s="147"/>
      <c r="HLO5" s="147"/>
      <c r="HLP5" s="147"/>
      <c r="HLQ5" s="147"/>
      <c r="HLR5" s="147"/>
      <c r="HLS5" s="147"/>
      <c r="HLT5" s="147"/>
      <c r="HLU5" s="147"/>
      <c r="HLV5" s="147"/>
      <c r="HLW5" s="147"/>
      <c r="HLX5" s="147"/>
      <c r="HLY5" s="147"/>
      <c r="HLZ5" s="147"/>
      <c r="HMA5" s="147"/>
      <c r="HMB5" s="147"/>
      <c r="HMC5" s="147"/>
      <c r="HMD5" s="147"/>
      <c r="HME5" s="147"/>
      <c r="HMF5" s="147"/>
      <c r="HMG5" s="147"/>
      <c r="HMH5" s="147"/>
      <c r="HMI5" s="147"/>
      <c r="HMJ5" s="147"/>
      <c r="HMK5" s="147"/>
      <c r="HML5" s="147"/>
      <c r="HMM5" s="147"/>
      <c r="HMN5" s="147"/>
      <c r="HMO5" s="147"/>
      <c r="HMP5" s="147"/>
      <c r="HMQ5" s="147"/>
      <c r="HMR5" s="147"/>
      <c r="HMS5" s="147"/>
      <c r="HMT5" s="147"/>
      <c r="HMU5" s="147"/>
      <c r="HMV5" s="147"/>
      <c r="HMW5" s="147"/>
      <c r="HMX5" s="147"/>
      <c r="HMY5" s="147"/>
      <c r="HMZ5" s="147"/>
      <c r="HNA5" s="147"/>
      <c r="HNB5" s="147"/>
      <c r="HNC5" s="147"/>
      <c r="HND5" s="147"/>
      <c r="HNE5" s="147"/>
      <c r="HNF5" s="147"/>
      <c r="HNG5" s="147"/>
      <c r="HNH5" s="147"/>
      <c r="HNI5" s="147"/>
      <c r="HNJ5" s="147"/>
      <c r="HNK5" s="147"/>
      <c r="HNL5" s="147"/>
      <c r="HNM5" s="147"/>
      <c r="HNN5" s="147"/>
      <c r="HNO5" s="147"/>
      <c r="HNP5" s="147"/>
      <c r="HNQ5" s="147"/>
      <c r="HNR5" s="147"/>
      <c r="HNS5" s="147"/>
      <c r="HNT5" s="147"/>
      <c r="HNU5" s="147"/>
      <c r="HNV5" s="147"/>
      <c r="HNW5" s="147"/>
      <c r="HNX5" s="147"/>
      <c r="HNY5" s="147"/>
      <c r="HNZ5" s="147"/>
      <c r="HOA5" s="147"/>
      <c r="HOB5" s="147"/>
      <c r="HOC5" s="147"/>
      <c r="HOD5" s="147"/>
      <c r="HOE5" s="147"/>
      <c r="HOF5" s="147"/>
      <c r="HOG5" s="147"/>
      <c r="HOH5" s="147"/>
      <c r="HOI5" s="147"/>
      <c r="HOJ5" s="147"/>
      <c r="HOK5" s="147"/>
      <c r="HOL5" s="147"/>
      <c r="HOM5" s="147"/>
      <c r="HON5" s="147"/>
      <c r="HOO5" s="147"/>
      <c r="HOP5" s="147"/>
      <c r="HOQ5" s="147"/>
      <c r="HOR5" s="147"/>
      <c r="HOS5" s="147"/>
      <c r="HOT5" s="147"/>
      <c r="HOU5" s="147"/>
      <c r="HOV5" s="147"/>
      <c r="HOW5" s="147"/>
      <c r="HOX5" s="147"/>
      <c r="HOY5" s="147"/>
      <c r="HOZ5" s="147"/>
      <c r="HPA5" s="147"/>
      <c r="HPB5" s="147"/>
      <c r="HPC5" s="147"/>
      <c r="HPD5" s="147"/>
      <c r="HPE5" s="147"/>
      <c r="HPF5" s="147"/>
      <c r="HPG5" s="147"/>
      <c r="HPH5" s="147"/>
      <c r="HPI5" s="147"/>
      <c r="HPJ5" s="147"/>
      <c r="HPK5" s="147"/>
      <c r="HPL5" s="147"/>
      <c r="HPM5" s="147"/>
      <c r="HPN5" s="147"/>
      <c r="HPO5" s="147"/>
      <c r="HPP5" s="147"/>
      <c r="HPQ5" s="147"/>
      <c r="HPR5" s="147"/>
      <c r="HPS5" s="147"/>
      <c r="HPT5" s="147"/>
      <c r="HPU5" s="147"/>
      <c r="HPV5" s="147"/>
      <c r="HPW5" s="147"/>
      <c r="HPX5" s="147"/>
      <c r="HPY5" s="147"/>
      <c r="HPZ5" s="147"/>
      <c r="HQA5" s="147"/>
      <c r="HQB5" s="147"/>
      <c r="HQC5" s="147"/>
      <c r="HQD5" s="147"/>
      <c r="HQE5" s="147"/>
      <c r="HQF5" s="147"/>
      <c r="HQG5" s="147"/>
      <c r="HQH5" s="147"/>
      <c r="HQI5" s="147"/>
      <c r="HQJ5" s="147"/>
      <c r="HQK5" s="147"/>
      <c r="HQL5" s="147"/>
      <c r="HQM5" s="147"/>
      <c r="HQN5" s="147"/>
      <c r="HQO5" s="147"/>
      <c r="HQP5" s="147"/>
      <c r="HQQ5" s="147"/>
      <c r="HQR5" s="147"/>
      <c r="HQS5" s="147"/>
      <c r="HQT5" s="147"/>
      <c r="HQU5" s="147"/>
      <c r="HQV5" s="147"/>
      <c r="HQW5" s="147"/>
      <c r="HQX5" s="147"/>
      <c r="HQY5" s="147"/>
      <c r="HQZ5" s="147"/>
      <c r="HRA5" s="147"/>
      <c r="HRB5" s="147"/>
      <c r="HRC5" s="147"/>
      <c r="HRD5" s="147"/>
      <c r="HRE5" s="147"/>
      <c r="HRF5" s="147"/>
      <c r="HRG5" s="147"/>
      <c r="HRH5" s="147"/>
      <c r="HRI5" s="147"/>
      <c r="HRJ5" s="147"/>
      <c r="HRK5" s="147"/>
      <c r="HRL5" s="147"/>
      <c r="HRM5" s="147"/>
      <c r="HRN5" s="147"/>
      <c r="HRO5" s="147"/>
      <c r="HRP5" s="147"/>
      <c r="HRQ5" s="147"/>
      <c r="HRR5" s="147"/>
      <c r="HRS5" s="147"/>
      <c r="HRT5" s="147"/>
      <c r="HRU5" s="147"/>
      <c r="HRV5" s="147"/>
      <c r="HRW5" s="147"/>
      <c r="HRX5" s="147"/>
      <c r="HRY5" s="147"/>
      <c r="HRZ5" s="147"/>
      <c r="HSA5" s="147"/>
      <c r="HSB5" s="147"/>
      <c r="HSC5" s="147"/>
      <c r="HSD5" s="147"/>
      <c r="HSE5" s="147"/>
      <c r="HSF5" s="147"/>
      <c r="HSG5" s="147"/>
      <c r="HSH5" s="147"/>
      <c r="HSI5" s="147"/>
      <c r="HSJ5" s="147"/>
      <c r="HSK5" s="147"/>
      <c r="HSL5" s="147"/>
      <c r="HSM5" s="147"/>
      <c r="HSN5" s="147"/>
      <c r="HSO5" s="147"/>
      <c r="HSP5" s="147"/>
      <c r="HSQ5" s="147"/>
      <c r="HSR5" s="147"/>
      <c r="HSS5" s="147"/>
      <c r="HST5" s="147"/>
      <c r="HSU5" s="147"/>
      <c r="HSV5" s="147"/>
      <c r="HSW5" s="147"/>
      <c r="HSX5" s="147"/>
      <c r="HSY5" s="147"/>
      <c r="HSZ5" s="147"/>
      <c r="HTA5" s="147"/>
      <c r="HTB5" s="147"/>
      <c r="HTC5" s="147"/>
      <c r="HTD5" s="147"/>
      <c r="HTE5" s="147"/>
      <c r="HTF5" s="147"/>
      <c r="HTG5" s="147"/>
      <c r="HTH5" s="147"/>
      <c r="HTI5" s="147"/>
      <c r="HTJ5" s="147"/>
      <c r="HTK5" s="147"/>
      <c r="HTL5" s="147"/>
      <c r="HTM5" s="147"/>
      <c r="HTN5" s="147"/>
      <c r="HTO5" s="147"/>
      <c r="HTP5" s="147"/>
      <c r="HTQ5" s="147"/>
      <c r="HTR5" s="147"/>
      <c r="HTS5" s="147"/>
      <c r="HTT5" s="147"/>
      <c r="HTU5" s="147"/>
      <c r="HTV5" s="147"/>
      <c r="HTW5" s="147"/>
      <c r="HTX5" s="147"/>
      <c r="HTY5" s="147"/>
      <c r="HTZ5" s="147"/>
      <c r="HUA5" s="147"/>
      <c r="HUB5" s="147"/>
      <c r="HUC5" s="147"/>
      <c r="HUD5" s="147"/>
      <c r="HUE5" s="147"/>
      <c r="HUF5" s="147"/>
      <c r="HUG5" s="147"/>
      <c r="HUH5" s="147"/>
      <c r="HUI5" s="147"/>
      <c r="HUJ5" s="147"/>
      <c r="HUK5" s="147"/>
      <c r="HUL5" s="147"/>
      <c r="HUM5" s="147"/>
      <c r="HUN5" s="147"/>
      <c r="HUO5" s="147"/>
      <c r="HUP5" s="147"/>
      <c r="HUQ5" s="147"/>
      <c r="HUR5" s="147"/>
      <c r="HUS5" s="147"/>
      <c r="HUT5" s="147"/>
      <c r="HUU5" s="147"/>
      <c r="HUV5" s="147"/>
      <c r="HUW5" s="147"/>
      <c r="HUX5" s="147"/>
      <c r="HUY5" s="147"/>
      <c r="HUZ5" s="147"/>
      <c r="HVA5" s="147"/>
      <c r="HVB5" s="147"/>
      <c r="HVC5" s="147"/>
      <c r="HVD5" s="147"/>
      <c r="HVE5" s="147"/>
      <c r="HVF5" s="147"/>
      <c r="HVG5" s="147"/>
      <c r="HVH5" s="147"/>
      <c r="HVI5" s="147"/>
      <c r="HVJ5" s="147"/>
      <c r="HVK5" s="147"/>
      <c r="HVL5" s="147"/>
      <c r="HVM5" s="147"/>
      <c r="HVN5" s="147"/>
      <c r="HVO5" s="147"/>
      <c r="HVP5" s="147"/>
      <c r="HVQ5" s="147"/>
      <c r="HVR5" s="147"/>
      <c r="HVS5" s="147"/>
      <c r="HVT5" s="147"/>
      <c r="HVU5" s="147"/>
      <c r="HVV5" s="147"/>
      <c r="HVW5" s="147"/>
      <c r="HVX5" s="147"/>
      <c r="HVY5" s="147"/>
      <c r="HVZ5" s="147"/>
      <c r="HWA5" s="147"/>
      <c r="HWB5" s="147"/>
      <c r="HWC5" s="147"/>
      <c r="HWD5" s="147"/>
      <c r="HWE5" s="147"/>
      <c r="HWF5" s="147"/>
      <c r="HWG5" s="147"/>
      <c r="HWH5" s="147"/>
      <c r="HWI5" s="147"/>
      <c r="HWJ5" s="147"/>
      <c r="HWK5" s="147"/>
      <c r="HWL5" s="147"/>
      <c r="HWM5" s="147"/>
      <c r="HWN5" s="147"/>
      <c r="HWO5" s="147"/>
      <c r="HWP5" s="147"/>
      <c r="HWQ5" s="147"/>
      <c r="HWR5" s="147"/>
      <c r="HWS5" s="147"/>
      <c r="HWT5" s="147"/>
      <c r="HWU5" s="147"/>
      <c r="HWV5" s="147"/>
      <c r="HWW5" s="147"/>
      <c r="HWX5" s="147"/>
      <c r="HWY5" s="147"/>
      <c r="HWZ5" s="147"/>
      <c r="HXA5" s="147"/>
      <c r="HXB5" s="147"/>
      <c r="HXC5" s="147"/>
      <c r="HXD5" s="147"/>
      <c r="HXE5" s="147"/>
      <c r="HXF5" s="147"/>
      <c r="HXG5" s="147"/>
      <c r="HXH5" s="147"/>
      <c r="HXI5" s="147"/>
      <c r="HXJ5" s="147"/>
      <c r="HXK5" s="147"/>
      <c r="HXL5" s="147"/>
      <c r="HXM5" s="147"/>
      <c r="HXN5" s="147"/>
      <c r="HXO5" s="147"/>
      <c r="HXP5" s="147"/>
      <c r="HXQ5" s="147"/>
      <c r="HXR5" s="147"/>
      <c r="HXS5" s="147"/>
      <c r="HXT5" s="147"/>
      <c r="HXU5" s="147"/>
      <c r="HXV5" s="147"/>
      <c r="HXW5" s="147"/>
      <c r="HXX5" s="147"/>
      <c r="HXY5" s="147"/>
      <c r="HXZ5" s="147"/>
      <c r="HYA5" s="147"/>
      <c r="HYB5" s="147"/>
      <c r="HYC5" s="147"/>
      <c r="HYD5" s="147"/>
      <c r="HYE5" s="147"/>
      <c r="HYF5" s="147"/>
      <c r="HYG5" s="147"/>
      <c r="HYH5" s="147"/>
      <c r="HYI5" s="147"/>
      <c r="HYJ5" s="147"/>
      <c r="HYK5" s="147"/>
      <c r="HYL5" s="147"/>
      <c r="HYM5" s="147"/>
      <c r="HYN5" s="147"/>
      <c r="HYO5" s="147"/>
      <c r="HYP5" s="147"/>
      <c r="HYQ5" s="147"/>
      <c r="HYR5" s="147"/>
      <c r="HYS5" s="147"/>
      <c r="HYT5" s="147"/>
      <c r="HYU5" s="147"/>
      <c r="HYV5" s="147"/>
      <c r="HYW5" s="147"/>
      <c r="HYX5" s="147"/>
      <c r="HYY5" s="147"/>
      <c r="HYZ5" s="147"/>
      <c r="HZA5" s="147"/>
      <c r="HZB5" s="147"/>
      <c r="HZC5" s="147"/>
      <c r="HZD5" s="147"/>
      <c r="HZE5" s="147"/>
      <c r="HZF5" s="147"/>
      <c r="HZG5" s="147"/>
      <c r="HZH5" s="147"/>
      <c r="HZI5" s="147"/>
      <c r="HZJ5" s="147"/>
      <c r="HZK5" s="147"/>
      <c r="HZL5" s="147"/>
      <c r="HZM5" s="147"/>
      <c r="HZN5" s="147"/>
      <c r="HZO5" s="147"/>
      <c r="HZP5" s="147"/>
      <c r="HZQ5" s="147"/>
      <c r="HZR5" s="147"/>
      <c r="HZS5" s="147"/>
      <c r="HZT5" s="147"/>
      <c r="HZU5" s="147"/>
      <c r="HZV5" s="147"/>
      <c r="HZW5" s="147"/>
      <c r="HZX5" s="147"/>
      <c r="HZY5" s="147"/>
      <c r="HZZ5" s="147"/>
      <c r="IAA5" s="147"/>
      <c r="IAB5" s="147"/>
      <c r="IAC5" s="147"/>
      <c r="IAD5" s="147"/>
      <c r="IAE5" s="147"/>
      <c r="IAF5" s="147"/>
      <c r="IAG5" s="147"/>
      <c r="IAH5" s="147"/>
      <c r="IAI5" s="147"/>
      <c r="IAJ5" s="147"/>
      <c r="IAK5" s="147"/>
      <c r="IAL5" s="147"/>
      <c r="IAM5" s="147"/>
      <c r="IAN5" s="147"/>
      <c r="IAO5" s="147"/>
      <c r="IAP5" s="147"/>
      <c r="IAQ5" s="147"/>
      <c r="IAR5" s="147"/>
      <c r="IAS5" s="147"/>
      <c r="IAT5" s="147"/>
      <c r="IAU5" s="147"/>
      <c r="IAV5" s="147"/>
      <c r="IAW5" s="147"/>
      <c r="IAX5" s="147"/>
      <c r="IAY5" s="147"/>
      <c r="IAZ5" s="147"/>
      <c r="IBA5" s="147"/>
      <c r="IBB5" s="147"/>
      <c r="IBC5" s="147"/>
      <c r="IBD5" s="147"/>
      <c r="IBE5" s="147"/>
      <c r="IBF5" s="147"/>
      <c r="IBG5" s="147"/>
      <c r="IBH5" s="147"/>
      <c r="IBI5" s="147"/>
      <c r="IBJ5" s="147"/>
      <c r="IBK5" s="147"/>
      <c r="IBL5" s="147"/>
      <c r="IBM5" s="147"/>
      <c r="IBN5" s="147"/>
      <c r="IBO5" s="147"/>
      <c r="IBP5" s="147"/>
      <c r="IBQ5" s="147"/>
      <c r="IBR5" s="147"/>
      <c r="IBS5" s="147"/>
      <c r="IBT5" s="147"/>
      <c r="IBU5" s="147"/>
      <c r="IBV5" s="147"/>
      <c r="IBW5" s="147"/>
      <c r="IBX5" s="147"/>
      <c r="IBY5" s="147"/>
      <c r="IBZ5" s="147"/>
      <c r="ICA5" s="147"/>
      <c r="ICB5" s="147"/>
      <c r="ICC5" s="147"/>
      <c r="ICD5" s="147"/>
      <c r="ICE5" s="147"/>
      <c r="ICF5" s="147"/>
      <c r="ICG5" s="147"/>
      <c r="ICH5" s="147"/>
      <c r="ICI5" s="147"/>
      <c r="ICJ5" s="147"/>
      <c r="ICK5" s="147"/>
      <c r="ICL5" s="147"/>
      <c r="ICM5" s="147"/>
      <c r="ICN5" s="147"/>
      <c r="ICO5" s="147"/>
      <c r="ICP5" s="147"/>
      <c r="ICQ5" s="147"/>
      <c r="ICR5" s="147"/>
      <c r="ICS5" s="147"/>
      <c r="ICT5" s="147"/>
      <c r="ICU5" s="147"/>
      <c r="ICV5" s="147"/>
      <c r="ICW5" s="147"/>
      <c r="ICX5" s="147"/>
      <c r="ICY5" s="147"/>
      <c r="ICZ5" s="147"/>
      <c r="IDA5" s="147"/>
      <c r="IDB5" s="147"/>
      <c r="IDC5" s="147"/>
      <c r="IDD5" s="147"/>
      <c r="IDE5" s="147"/>
      <c r="IDF5" s="147"/>
      <c r="IDG5" s="147"/>
      <c r="IDH5" s="147"/>
      <c r="IDI5" s="147"/>
      <c r="IDJ5" s="147"/>
      <c r="IDK5" s="147"/>
      <c r="IDL5" s="147"/>
      <c r="IDM5" s="147"/>
      <c r="IDN5" s="147"/>
      <c r="IDO5" s="147"/>
      <c r="IDP5" s="147"/>
      <c r="IDQ5" s="147"/>
      <c r="IDR5" s="147"/>
      <c r="IDS5" s="147"/>
      <c r="IDT5" s="147"/>
      <c r="IDU5" s="147"/>
      <c r="IDV5" s="147"/>
      <c r="IDW5" s="147"/>
      <c r="IDX5" s="147"/>
      <c r="IDY5" s="147"/>
      <c r="IDZ5" s="147"/>
      <c r="IEA5" s="147"/>
      <c r="IEB5" s="147"/>
      <c r="IEC5" s="147"/>
      <c r="IED5" s="147"/>
      <c r="IEE5" s="147"/>
      <c r="IEF5" s="147"/>
      <c r="IEG5" s="147"/>
      <c r="IEH5" s="147"/>
      <c r="IEI5" s="147"/>
      <c r="IEJ5" s="147"/>
      <c r="IEK5" s="147"/>
      <c r="IEL5" s="147"/>
      <c r="IEM5" s="147"/>
      <c r="IEN5" s="147"/>
      <c r="IEO5" s="147"/>
      <c r="IEP5" s="147"/>
      <c r="IEQ5" s="147"/>
      <c r="IER5" s="147"/>
      <c r="IES5" s="147"/>
      <c r="IET5" s="147"/>
      <c r="IEU5" s="147"/>
      <c r="IEV5" s="147"/>
      <c r="IEW5" s="147"/>
      <c r="IEX5" s="147"/>
      <c r="IEY5" s="147"/>
      <c r="IEZ5" s="147"/>
      <c r="IFA5" s="147"/>
      <c r="IFB5" s="147"/>
      <c r="IFC5" s="147"/>
      <c r="IFD5" s="147"/>
      <c r="IFE5" s="147"/>
      <c r="IFF5" s="147"/>
      <c r="IFG5" s="147"/>
      <c r="IFH5" s="147"/>
      <c r="IFI5" s="147"/>
      <c r="IFJ5" s="147"/>
      <c r="IFK5" s="147"/>
      <c r="IFL5" s="147"/>
      <c r="IFM5" s="147"/>
      <c r="IFN5" s="147"/>
      <c r="IFO5" s="147"/>
      <c r="IFP5" s="147"/>
      <c r="IFQ5" s="147"/>
      <c r="IFR5" s="147"/>
      <c r="IFS5" s="147"/>
      <c r="IFT5" s="147"/>
      <c r="IFU5" s="147"/>
      <c r="IFV5" s="147"/>
      <c r="IFW5" s="147"/>
      <c r="IFX5" s="147"/>
      <c r="IFY5" s="147"/>
      <c r="IFZ5" s="147"/>
      <c r="IGA5" s="147"/>
      <c r="IGB5" s="147"/>
      <c r="IGC5" s="147"/>
      <c r="IGD5" s="147"/>
      <c r="IGE5" s="147"/>
      <c r="IGF5" s="147"/>
      <c r="IGG5" s="147"/>
      <c r="IGH5" s="147"/>
      <c r="IGI5" s="147"/>
      <c r="IGJ5" s="147"/>
      <c r="IGK5" s="147"/>
      <c r="IGL5" s="147"/>
      <c r="IGM5" s="147"/>
      <c r="IGN5" s="147"/>
      <c r="IGO5" s="147"/>
      <c r="IGP5" s="147"/>
      <c r="IGQ5" s="147"/>
      <c r="IGR5" s="147"/>
      <c r="IGS5" s="147"/>
      <c r="IGT5" s="147"/>
      <c r="IGU5" s="147"/>
      <c r="IGV5" s="147"/>
      <c r="IGW5" s="147"/>
      <c r="IGX5" s="147"/>
      <c r="IGY5" s="147"/>
      <c r="IGZ5" s="147"/>
      <c r="IHA5" s="147"/>
      <c r="IHB5" s="147"/>
      <c r="IHC5" s="147"/>
      <c r="IHD5" s="147"/>
      <c r="IHE5" s="147"/>
      <c r="IHF5" s="147"/>
      <c r="IHG5" s="147"/>
      <c r="IHH5" s="147"/>
      <c r="IHI5" s="147"/>
      <c r="IHJ5" s="147"/>
      <c r="IHK5" s="147"/>
      <c r="IHL5" s="147"/>
      <c r="IHM5" s="147"/>
      <c r="IHN5" s="147"/>
      <c r="IHO5" s="147"/>
      <c r="IHP5" s="147"/>
      <c r="IHQ5" s="147"/>
      <c r="IHR5" s="147"/>
      <c r="IHS5" s="147"/>
      <c r="IHT5" s="147"/>
      <c r="IHU5" s="147"/>
      <c r="IHV5" s="147"/>
      <c r="IHW5" s="147"/>
      <c r="IHX5" s="147"/>
      <c r="IHY5" s="147"/>
      <c r="IHZ5" s="147"/>
      <c r="IIA5" s="147"/>
      <c r="IIB5" s="147"/>
      <c r="IIC5" s="147"/>
      <c r="IID5" s="147"/>
      <c r="IIE5" s="147"/>
      <c r="IIF5" s="147"/>
      <c r="IIG5" s="147"/>
      <c r="IIH5" s="147"/>
      <c r="III5" s="147"/>
      <c r="IIJ5" s="147"/>
      <c r="IIK5" s="147"/>
      <c r="IIL5" s="147"/>
      <c r="IIM5" s="147"/>
      <c r="IIN5" s="147"/>
      <c r="IIO5" s="147"/>
      <c r="IIP5" s="147"/>
      <c r="IIQ5" s="147"/>
      <c r="IIR5" s="147"/>
      <c r="IIS5" s="147"/>
      <c r="IIT5" s="147"/>
      <c r="IIU5" s="147"/>
      <c r="IIV5" s="147"/>
      <c r="IIW5" s="147"/>
      <c r="IIX5" s="147"/>
      <c r="IIY5" s="147"/>
      <c r="IIZ5" s="147"/>
      <c r="IJA5" s="147"/>
      <c r="IJB5" s="147"/>
      <c r="IJC5" s="147"/>
      <c r="IJD5" s="147"/>
      <c r="IJE5" s="147"/>
      <c r="IJF5" s="147"/>
      <c r="IJG5" s="147"/>
      <c r="IJH5" s="147"/>
      <c r="IJI5" s="147"/>
      <c r="IJJ5" s="147"/>
      <c r="IJK5" s="147"/>
      <c r="IJL5" s="147"/>
      <c r="IJM5" s="147"/>
      <c r="IJN5" s="147"/>
      <c r="IJO5" s="147"/>
      <c r="IJP5" s="147"/>
      <c r="IJQ5" s="147"/>
      <c r="IJR5" s="147"/>
      <c r="IJS5" s="147"/>
      <c r="IJT5" s="147"/>
      <c r="IJU5" s="147"/>
      <c r="IJV5" s="147"/>
      <c r="IJW5" s="147"/>
      <c r="IJX5" s="147"/>
      <c r="IJY5" s="147"/>
      <c r="IJZ5" s="147"/>
      <c r="IKA5" s="147"/>
      <c r="IKB5" s="147"/>
      <c r="IKC5" s="147"/>
      <c r="IKD5" s="147"/>
      <c r="IKE5" s="147"/>
      <c r="IKF5" s="147"/>
      <c r="IKG5" s="147"/>
      <c r="IKH5" s="147"/>
      <c r="IKI5" s="147"/>
      <c r="IKJ5" s="147"/>
      <c r="IKK5" s="147"/>
      <c r="IKL5" s="147"/>
      <c r="IKM5" s="147"/>
      <c r="IKN5" s="147"/>
      <c r="IKO5" s="147"/>
      <c r="IKP5" s="147"/>
      <c r="IKQ5" s="147"/>
      <c r="IKR5" s="147"/>
      <c r="IKS5" s="147"/>
      <c r="IKT5" s="147"/>
      <c r="IKU5" s="147"/>
      <c r="IKV5" s="147"/>
      <c r="IKW5" s="147"/>
      <c r="IKX5" s="147"/>
      <c r="IKY5" s="147"/>
      <c r="IKZ5" s="147"/>
      <c r="ILA5" s="147"/>
      <c r="ILB5" s="147"/>
      <c r="ILC5" s="147"/>
      <c r="ILD5" s="147"/>
      <c r="ILE5" s="147"/>
      <c r="ILF5" s="147"/>
      <c r="ILG5" s="147"/>
      <c r="ILH5" s="147"/>
      <c r="ILI5" s="147"/>
      <c r="ILJ5" s="147"/>
      <c r="ILK5" s="147"/>
      <c r="ILL5" s="147"/>
      <c r="ILM5" s="147"/>
      <c r="ILN5" s="147"/>
      <c r="ILO5" s="147"/>
      <c r="ILP5" s="147"/>
      <c r="ILQ5" s="147"/>
      <c r="ILR5" s="147"/>
      <c r="ILS5" s="147"/>
      <c r="ILT5" s="147"/>
      <c r="ILU5" s="147"/>
      <c r="ILV5" s="147"/>
      <c r="ILW5" s="147"/>
      <c r="ILX5" s="147"/>
      <c r="ILY5" s="147"/>
      <c r="ILZ5" s="147"/>
      <c r="IMA5" s="147"/>
      <c r="IMB5" s="147"/>
      <c r="IMC5" s="147"/>
      <c r="IMD5" s="147"/>
      <c r="IME5" s="147"/>
      <c r="IMF5" s="147"/>
      <c r="IMG5" s="147"/>
      <c r="IMH5" s="147"/>
      <c r="IMI5" s="147"/>
      <c r="IMJ5" s="147"/>
      <c r="IMK5" s="147"/>
      <c r="IML5" s="147"/>
      <c r="IMM5" s="147"/>
      <c r="IMN5" s="147"/>
      <c r="IMO5" s="147"/>
      <c r="IMP5" s="147"/>
      <c r="IMQ5" s="147"/>
      <c r="IMR5" s="147"/>
      <c r="IMS5" s="147"/>
      <c r="IMT5" s="147"/>
      <c r="IMU5" s="147"/>
      <c r="IMV5" s="147"/>
      <c r="IMW5" s="147"/>
      <c r="IMX5" s="147"/>
      <c r="IMY5" s="147"/>
      <c r="IMZ5" s="147"/>
      <c r="INA5" s="147"/>
      <c r="INB5" s="147"/>
      <c r="INC5" s="147"/>
      <c r="IND5" s="147"/>
      <c r="INE5" s="147"/>
      <c r="INF5" s="147"/>
      <c r="ING5" s="147"/>
      <c r="INH5" s="147"/>
      <c r="INI5" s="147"/>
      <c r="INJ5" s="147"/>
      <c r="INK5" s="147"/>
      <c r="INL5" s="147"/>
      <c r="INM5" s="147"/>
      <c r="INN5" s="147"/>
      <c r="INO5" s="147"/>
      <c r="INP5" s="147"/>
      <c r="INQ5" s="147"/>
      <c r="INR5" s="147"/>
      <c r="INS5" s="147"/>
      <c r="INT5" s="147"/>
      <c r="INU5" s="147"/>
      <c r="INV5" s="147"/>
      <c r="INW5" s="147"/>
      <c r="INX5" s="147"/>
      <c r="INY5" s="147"/>
      <c r="INZ5" s="147"/>
      <c r="IOA5" s="147"/>
      <c r="IOB5" s="147"/>
      <c r="IOC5" s="147"/>
      <c r="IOD5" s="147"/>
      <c r="IOE5" s="147"/>
      <c r="IOF5" s="147"/>
      <c r="IOG5" s="147"/>
      <c r="IOH5" s="147"/>
      <c r="IOI5" s="147"/>
      <c r="IOJ5" s="147"/>
      <c r="IOK5" s="147"/>
      <c r="IOL5" s="147"/>
      <c r="IOM5" s="147"/>
      <c r="ION5" s="147"/>
      <c r="IOO5" s="147"/>
      <c r="IOP5" s="147"/>
      <c r="IOQ5" s="147"/>
      <c r="IOR5" s="147"/>
      <c r="IOS5" s="147"/>
      <c r="IOT5" s="147"/>
      <c r="IOU5" s="147"/>
      <c r="IOV5" s="147"/>
      <c r="IOW5" s="147"/>
      <c r="IOX5" s="147"/>
      <c r="IOY5" s="147"/>
      <c r="IOZ5" s="147"/>
      <c r="IPA5" s="147"/>
      <c r="IPB5" s="147"/>
      <c r="IPC5" s="147"/>
      <c r="IPD5" s="147"/>
      <c r="IPE5" s="147"/>
      <c r="IPF5" s="147"/>
      <c r="IPG5" s="147"/>
      <c r="IPH5" s="147"/>
      <c r="IPI5" s="147"/>
      <c r="IPJ5" s="147"/>
      <c r="IPK5" s="147"/>
      <c r="IPL5" s="147"/>
      <c r="IPM5" s="147"/>
      <c r="IPN5" s="147"/>
      <c r="IPO5" s="147"/>
      <c r="IPP5" s="147"/>
      <c r="IPQ5" s="147"/>
      <c r="IPR5" s="147"/>
      <c r="IPS5" s="147"/>
      <c r="IPT5" s="147"/>
      <c r="IPU5" s="147"/>
      <c r="IPV5" s="147"/>
      <c r="IPW5" s="147"/>
      <c r="IPX5" s="147"/>
      <c r="IPY5" s="147"/>
      <c r="IPZ5" s="147"/>
      <c r="IQA5" s="147"/>
      <c r="IQB5" s="147"/>
      <c r="IQC5" s="147"/>
      <c r="IQD5" s="147"/>
      <c r="IQE5" s="147"/>
      <c r="IQF5" s="147"/>
      <c r="IQG5" s="147"/>
      <c r="IQH5" s="147"/>
      <c r="IQI5" s="147"/>
      <c r="IQJ5" s="147"/>
      <c r="IQK5" s="147"/>
      <c r="IQL5" s="147"/>
      <c r="IQM5" s="147"/>
      <c r="IQN5" s="147"/>
      <c r="IQO5" s="147"/>
      <c r="IQP5" s="147"/>
      <c r="IQQ5" s="147"/>
      <c r="IQR5" s="147"/>
      <c r="IQS5" s="147"/>
      <c r="IQT5" s="147"/>
      <c r="IQU5" s="147"/>
      <c r="IQV5" s="147"/>
      <c r="IQW5" s="147"/>
      <c r="IQX5" s="147"/>
      <c r="IQY5" s="147"/>
      <c r="IQZ5" s="147"/>
      <c r="IRA5" s="147"/>
      <c r="IRB5" s="147"/>
      <c r="IRC5" s="147"/>
      <c r="IRD5" s="147"/>
      <c r="IRE5" s="147"/>
      <c r="IRF5" s="147"/>
      <c r="IRG5" s="147"/>
      <c r="IRH5" s="147"/>
      <c r="IRI5" s="147"/>
      <c r="IRJ5" s="147"/>
      <c r="IRK5" s="147"/>
      <c r="IRL5" s="147"/>
      <c r="IRM5" s="147"/>
      <c r="IRN5" s="147"/>
      <c r="IRO5" s="147"/>
      <c r="IRP5" s="147"/>
      <c r="IRQ5" s="147"/>
      <c r="IRR5" s="147"/>
      <c r="IRS5" s="147"/>
      <c r="IRT5" s="147"/>
      <c r="IRU5" s="147"/>
      <c r="IRV5" s="147"/>
      <c r="IRW5" s="147"/>
      <c r="IRX5" s="147"/>
      <c r="IRY5" s="147"/>
      <c r="IRZ5" s="147"/>
      <c r="ISA5" s="147"/>
      <c r="ISB5" s="147"/>
      <c r="ISC5" s="147"/>
      <c r="ISD5" s="147"/>
      <c r="ISE5" s="147"/>
      <c r="ISF5" s="147"/>
      <c r="ISG5" s="147"/>
      <c r="ISH5" s="147"/>
      <c r="ISI5" s="147"/>
      <c r="ISJ5" s="147"/>
      <c r="ISK5" s="147"/>
      <c r="ISL5" s="147"/>
      <c r="ISM5" s="147"/>
      <c r="ISN5" s="147"/>
      <c r="ISO5" s="147"/>
      <c r="ISP5" s="147"/>
      <c r="ISQ5" s="147"/>
      <c r="ISR5" s="147"/>
      <c r="ISS5" s="147"/>
      <c r="IST5" s="147"/>
      <c r="ISU5" s="147"/>
      <c r="ISV5" s="147"/>
      <c r="ISW5" s="147"/>
      <c r="ISX5" s="147"/>
      <c r="ISY5" s="147"/>
      <c r="ISZ5" s="147"/>
      <c r="ITA5" s="147"/>
      <c r="ITB5" s="147"/>
      <c r="ITC5" s="147"/>
      <c r="ITD5" s="147"/>
      <c r="ITE5" s="147"/>
      <c r="ITF5" s="147"/>
      <c r="ITG5" s="147"/>
      <c r="ITH5" s="147"/>
      <c r="ITI5" s="147"/>
      <c r="ITJ5" s="147"/>
      <c r="ITK5" s="147"/>
      <c r="ITL5" s="147"/>
      <c r="ITM5" s="147"/>
      <c r="ITN5" s="147"/>
      <c r="ITO5" s="147"/>
      <c r="ITP5" s="147"/>
      <c r="ITQ5" s="147"/>
      <c r="ITR5" s="147"/>
      <c r="ITS5" s="147"/>
      <c r="ITT5" s="147"/>
      <c r="ITU5" s="147"/>
      <c r="ITV5" s="147"/>
      <c r="ITW5" s="147"/>
      <c r="ITX5" s="147"/>
      <c r="ITY5" s="147"/>
      <c r="ITZ5" s="147"/>
      <c r="IUA5" s="147"/>
      <c r="IUB5" s="147"/>
      <c r="IUC5" s="147"/>
      <c r="IUD5" s="147"/>
      <c r="IUE5" s="147"/>
      <c r="IUF5" s="147"/>
      <c r="IUG5" s="147"/>
      <c r="IUH5" s="147"/>
      <c r="IUI5" s="147"/>
      <c r="IUJ5" s="147"/>
      <c r="IUK5" s="147"/>
      <c r="IUL5" s="147"/>
      <c r="IUM5" s="147"/>
      <c r="IUN5" s="147"/>
      <c r="IUO5" s="147"/>
      <c r="IUP5" s="147"/>
      <c r="IUQ5" s="147"/>
      <c r="IUR5" s="147"/>
      <c r="IUS5" s="147"/>
      <c r="IUT5" s="147"/>
      <c r="IUU5" s="147"/>
      <c r="IUV5" s="147"/>
      <c r="IUW5" s="147"/>
      <c r="IUX5" s="147"/>
      <c r="IUY5" s="147"/>
      <c r="IUZ5" s="147"/>
      <c r="IVA5" s="147"/>
      <c r="IVB5" s="147"/>
      <c r="IVC5" s="147"/>
      <c r="IVD5" s="147"/>
      <c r="IVE5" s="147"/>
      <c r="IVF5" s="147"/>
      <c r="IVG5" s="147"/>
      <c r="IVH5" s="147"/>
      <c r="IVI5" s="147"/>
      <c r="IVJ5" s="147"/>
      <c r="IVK5" s="147"/>
      <c r="IVL5" s="147"/>
      <c r="IVM5" s="147"/>
      <c r="IVN5" s="147"/>
      <c r="IVO5" s="147"/>
      <c r="IVP5" s="147"/>
      <c r="IVQ5" s="147"/>
      <c r="IVR5" s="147"/>
      <c r="IVS5" s="147"/>
      <c r="IVT5" s="147"/>
      <c r="IVU5" s="147"/>
      <c r="IVV5" s="147"/>
      <c r="IVW5" s="147"/>
      <c r="IVX5" s="147"/>
      <c r="IVY5" s="147"/>
      <c r="IVZ5" s="147"/>
      <c r="IWA5" s="147"/>
      <c r="IWB5" s="147"/>
      <c r="IWC5" s="147"/>
      <c r="IWD5" s="147"/>
      <c r="IWE5" s="147"/>
      <c r="IWF5" s="147"/>
      <c r="IWG5" s="147"/>
      <c r="IWH5" s="147"/>
      <c r="IWI5" s="147"/>
      <c r="IWJ5" s="147"/>
      <c r="IWK5" s="147"/>
      <c r="IWL5" s="147"/>
      <c r="IWM5" s="147"/>
      <c r="IWN5" s="147"/>
      <c r="IWO5" s="147"/>
      <c r="IWP5" s="147"/>
      <c r="IWQ5" s="147"/>
      <c r="IWR5" s="147"/>
      <c r="IWS5" s="147"/>
      <c r="IWT5" s="147"/>
      <c r="IWU5" s="147"/>
      <c r="IWV5" s="147"/>
      <c r="IWW5" s="147"/>
      <c r="IWX5" s="147"/>
      <c r="IWY5" s="147"/>
      <c r="IWZ5" s="147"/>
      <c r="IXA5" s="147"/>
      <c r="IXB5" s="147"/>
      <c r="IXC5" s="147"/>
      <c r="IXD5" s="147"/>
      <c r="IXE5" s="147"/>
      <c r="IXF5" s="147"/>
      <c r="IXG5" s="147"/>
      <c r="IXH5" s="147"/>
      <c r="IXI5" s="147"/>
      <c r="IXJ5" s="147"/>
      <c r="IXK5" s="147"/>
      <c r="IXL5" s="147"/>
      <c r="IXM5" s="147"/>
      <c r="IXN5" s="147"/>
      <c r="IXO5" s="147"/>
      <c r="IXP5" s="147"/>
      <c r="IXQ5" s="147"/>
      <c r="IXR5" s="147"/>
      <c r="IXS5" s="147"/>
      <c r="IXT5" s="147"/>
      <c r="IXU5" s="147"/>
      <c r="IXV5" s="147"/>
      <c r="IXW5" s="147"/>
      <c r="IXX5" s="147"/>
      <c r="IXY5" s="147"/>
      <c r="IXZ5" s="147"/>
      <c r="IYA5" s="147"/>
      <c r="IYB5" s="147"/>
      <c r="IYC5" s="147"/>
      <c r="IYD5" s="147"/>
      <c r="IYE5" s="147"/>
      <c r="IYF5" s="147"/>
      <c r="IYG5" s="147"/>
      <c r="IYH5" s="147"/>
      <c r="IYI5" s="147"/>
      <c r="IYJ5" s="147"/>
      <c r="IYK5" s="147"/>
      <c r="IYL5" s="147"/>
      <c r="IYM5" s="147"/>
      <c r="IYN5" s="147"/>
      <c r="IYO5" s="147"/>
      <c r="IYP5" s="147"/>
      <c r="IYQ5" s="147"/>
      <c r="IYR5" s="147"/>
      <c r="IYS5" s="147"/>
      <c r="IYT5" s="147"/>
      <c r="IYU5" s="147"/>
      <c r="IYV5" s="147"/>
      <c r="IYW5" s="147"/>
      <c r="IYX5" s="147"/>
      <c r="IYY5" s="147"/>
      <c r="IYZ5" s="147"/>
      <c r="IZA5" s="147"/>
      <c r="IZB5" s="147"/>
      <c r="IZC5" s="147"/>
      <c r="IZD5" s="147"/>
      <c r="IZE5" s="147"/>
      <c r="IZF5" s="147"/>
      <c r="IZG5" s="147"/>
      <c r="IZH5" s="147"/>
      <c r="IZI5" s="147"/>
      <c r="IZJ5" s="147"/>
      <c r="IZK5" s="147"/>
      <c r="IZL5" s="147"/>
      <c r="IZM5" s="147"/>
      <c r="IZN5" s="147"/>
      <c r="IZO5" s="147"/>
      <c r="IZP5" s="147"/>
      <c r="IZQ5" s="147"/>
      <c r="IZR5" s="147"/>
      <c r="IZS5" s="147"/>
      <c r="IZT5" s="147"/>
      <c r="IZU5" s="147"/>
      <c r="IZV5" s="147"/>
      <c r="IZW5" s="147"/>
      <c r="IZX5" s="147"/>
      <c r="IZY5" s="147"/>
      <c r="IZZ5" s="147"/>
      <c r="JAA5" s="147"/>
      <c r="JAB5" s="147"/>
      <c r="JAC5" s="147"/>
      <c r="JAD5" s="147"/>
      <c r="JAE5" s="147"/>
      <c r="JAF5" s="147"/>
      <c r="JAG5" s="147"/>
      <c r="JAH5" s="147"/>
      <c r="JAI5" s="147"/>
      <c r="JAJ5" s="147"/>
      <c r="JAK5" s="147"/>
      <c r="JAL5" s="147"/>
      <c r="JAM5" s="147"/>
      <c r="JAN5" s="147"/>
      <c r="JAO5" s="147"/>
      <c r="JAP5" s="147"/>
      <c r="JAQ5" s="147"/>
      <c r="JAR5" s="147"/>
      <c r="JAS5" s="147"/>
      <c r="JAT5" s="147"/>
      <c r="JAU5" s="147"/>
      <c r="JAV5" s="147"/>
      <c r="JAW5" s="147"/>
      <c r="JAX5" s="147"/>
      <c r="JAY5" s="147"/>
      <c r="JAZ5" s="147"/>
      <c r="JBA5" s="147"/>
      <c r="JBB5" s="147"/>
      <c r="JBC5" s="147"/>
      <c r="JBD5" s="147"/>
      <c r="JBE5" s="147"/>
      <c r="JBF5" s="147"/>
      <c r="JBG5" s="147"/>
      <c r="JBH5" s="147"/>
      <c r="JBI5" s="147"/>
      <c r="JBJ5" s="147"/>
      <c r="JBK5" s="147"/>
      <c r="JBL5" s="147"/>
      <c r="JBM5" s="147"/>
      <c r="JBN5" s="147"/>
      <c r="JBO5" s="147"/>
      <c r="JBP5" s="147"/>
      <c r="JBQ5" s="147"/>
      <c r="JBR5" s="147"/>
      <c r="JBS5" s="147"/>
      <c r="JBT5" s="147"/>
      <c r="JBU5" s="147"/>
      <c r="JBV5" s="147"/>
      <c r="JBW5" s="147"/>
      <c r="JBX5" s="147"/>
      <c r="JBY5" s="147"/>
      <c r="JBZ5" s="147"/>
      <c r="JCA5" s="147"/>
      <c r="JCB5" s="147"/>
      <c r="JCC5" s="147"/>
      <c r="JCD5" s="147"/>
      <c r="JCE5" s="147"/>
      <c r="JCF5" s="147"/>
      <c r="JCG5" s="147"/>
      <c r="JCH5" s="147"/>
      <c r="JCI5" s="147"/>
      <c r="JCJ5" s="147"/>
      <c r="JCK5" s="147"/>
      <c r="JCL5" s="147"/>
      <c r="JCM5" s="147"/>
      <c r="JCN5" s="147"/>
      <c r="JCO5" s="147"/>
      <c r="JCP5" s="147"/>
      <c r="JCQ5" s="147"/>
      <c r="JCR5" s="147"/>
      <c r="JCS5" s="147"/>
      <c r="JCT5" s="147"/>
      <c r="JCU5" s="147"/>
      <c r="JCV5" s="147"/>
      <c r="JCW5" s="147"/>
      <c r="JCX5" s="147"/>
      <c r="JCY5" s="147"/>
      <c r="JCZ5" s="147"/>
      <c r="JDA5" s="147"/>
      <c r="JDB5" s="147"/>
      <c r="JDC5" s="147"/>
      <c r="JDD5" s="147"/>
      <c r="JDE5" s="147"/>
      <c r="JDF5" s="147"/>
      <c r="JDG5" s="147"/>
      <c r="JDH5" s="147"/>
      <c r="JDI5" s="147"/>
      <c r="JDJ5" s="147"/>
      <c r="JDK5" s="147"/>
      <c r="JDL5" s="147"/>
      <c r="JDM5" s="147"/>
      <c r="JDN5" s="147"/>
      <c r="JDO5" s="147"/>
      <c r="JDP5" s="147"/>
      <c r="JDQ5" s="147"/>
      <c r="JDR5" s="147"/>
      <c r="JDS5" s="147"/>
      <c r="JDT5" s="147"/>
      <c r="JDU5" s="147"/>
      <c r="JDV5" s="147"/>
      <c r="JDW5" s="147"/>
      <c r="JDX5" s="147"/>
      <c r="JDY5" s="147"/>
      <c r="JDZ5" s="147"/>
      <c r="JEA5" s="147"/>
      <c r="JEB5" s="147"/>
      <c r="JEC5" s="147"/>
      <c r="JED5" s="147"/>
      <c r="JEE5" s="147"/>
      <c r="JEF5" s="147"/>
      <c r="JEG5" s="147"/>
      <c r="JEH5" s="147"/>
      <c r="JEI5" s="147"/>
      <c r="JEJ5" s="147"/>
      <c r="JEK5" s="147"/>
      <c r="JEL5" s="147"/>
      <c r="JEM5" s="147"/>
      <c r="JEN5" s="147"/>
      <c r="JEO5" s="147"/>
      <c r="JEP5" s="147"/>
      <c r="JEQ5" s="147"/>
      <c r="JER5" s="147"/>
      <c r="JES5" s="147"/>
      <c r="JET5" s="147"/>
      <c r="JEU5" s="147"/>
      <c r="JEV5" s="147"/>
      <c r="JEW5" s="147"/>
      <c r="JEX5" s="147"/>
      <c r="JEY5" s="147"/>
      <c r="JEZ5" s="147"/>
      <c r="JFA5" s="147"/>
      <c r="JFB5" s="147"/>
      <c r="JFC5" s="147"/>
      <c r="JFD5" s="147"/>
      <c r="JFE5" s="147"/>
      <c r="JFF5" s="147"/>
      <c r="JFG5" s="147"/>
      <c r="JFH5" s="147"/>
      <c r="JFI5" s="147"/>
      <c r="JFJ5" s="147"/>
      <c r="JFK5" s="147"/>
      <c r="JFL5" s="147"/>
      <c r="JFM5" s="147"/>
      <c r="JFN5" s="147"/>
      <c r="JFO5" s="147"/>
      <c r="JFP5" s="147"/>
      <c r="JFQ5" s="147"/>
      <c r="JFR5" s="147"/>
      <c r="JFS5" s="147"/>
      <c r="JFT5" s="147"/>
      <c r="JFU5" s="147"/>
      <c r="JFV5" s="147"/>
      <c r="JFW5" s="147"/>
      <c r="JFX5" s="147"/>
      <c r="JFY5" s="147"/>
      <c r="JFZ5" s="147"/>
      <c r="JGA5" s="147"/>
      <c r="JGB5" s="147"/>
      <c r="JGC5" s="147"/>
      <c r="JGD5" s="147"/>
      <c r="JGE5" s="147"/>
      <c r="JGF5" s="147"/>
      <c r="JGG5" s="147"/>
      <c r="JGH5" s="147"/>
      <c r="JGI5" s="147"/>
      <c r="JGJ5" s="147"/>
      <c r="JGK5" s="147"/>
      <c r="JGL5" s="147"/>
      <c r="JGM5" s="147"/>
      <c r="JGN5" s="147"/>
      <c r="JGO5" s="147"/>
      <c r="JGP5" s="147"/>
      <c r="JGQ5" s="147"/>
      <c r="JGR5" s="147"/>
      <c r="JGS5" s="147"/>
      <c r="JGT5" s="147"/>
      <c r="JGU5" s="147"/>
      <c r="JGV5" s="147"/>
      <c r="JGW5" s="147"/>
      <c r="JGX5" s="147"/>
      <c r="JGY5" s="147"/>
      <c r="JGZ5" s="147"/>
      <c r="JHA5" s="147"/>
      <c r="JHB5" s="147"/>
      <c r="JHC5" s="147"/>
      <c r="JHD5" s="147"/>
      <c r="JHE5" s="147"/>
      <c r="JHF5" s="147"/>
      <c r="JHG5" s="147"/>
      <c r="JHH5" s="147"/>
      <c r="JHI5" s="147"/>
      <c r="JHJ5" s="147"/>
      <c r="JHK5" s="147"/>
      <c r="JHL5" s="147"/>
      <c r="JHM5" s="147"/>
      <c r="JHN5" s="147"/>
      <c r="JHO5" s="147"/>
      <c r="JHP5" s="147"/>
      <c r="JHQ5" s="147"/>
      <c r="JHR5" s="147"/>
      <c r="JHS5" s="147"/>
      <c r="JHT5" s="147"/>
      <c r="JHU5" s="147"/>
      <c r="JHV5" s="147"/>
      <c r="JHW5" s="147"/>
      <c r="JHX5" s="147"/>
      <c r="JHY5" s="147"/>
      <c r="JHZ5" s="147"/>
      <c r="JIA5" s="147"/>
      <c r="JIB5" s="147"/>
      <c r="JIC5" s="147"/>
      <c r="JID5" s="147"/>
      <c r="JIE5" s="147"/>
      <c r="JIF5" s="147"/>
      <c r="JIG5" s="147"/>
      <c r="JIH5" s="147"/>
      <c r="JII5" s="147"/>
      <c r="JIJ5" s="147"/>
      <c r="JIK5" s="147"/>
      <c r="JIL5" s="147"/>
      <c r="JIM5" s="147"/>
      <c r="JIN5" s="147"/>
      <c r="JIO5" s="147"/>
      <c r="JIP5" s="147"/>
      <c r="JIQ5" s="147"/>
      <c r="JIR5" s="147"/>
      <c r="JIS5" s="147"/>
      <c r="JIT5" s="147"/>
      <c r="JIU5" s="147"/>
      <c r="JIV5" s="147"/>
      <c r="JIW5" s="147"/>
      <c r="JIX5" s="147"/>
      <c r="JIY5" s="147"/>
      <c r="JIZ5" s="147"/>
      <c r="JJA5" s="147"/>
      <c r="JJB5" s="147"/>
      <c r="JJC5" s="147"/>
      <c r="JJD5" s="147"/>
      <c r="JJE5" s="147"/>
      <c r="JJF5" s="147"/>
      <c r="JJG5" s="147"/>
      <c r="JJH5" s="147"/>
      <c r="JJI5" s="147"/>
      <c r="JJJ5" s="147"/>
      <c r="JJK5" s="147"/>
      <c r="JJL5" s="147"/>
      <c r="JJM5" s="147"/>
      <c r="JJN5" s="147"/>
      <c r="JJO5" s="147"/>
      <c r="JJP5" s="147"/>
      <c r="JJQ5" s="147"/>
      <c r="JJR5" s="147"/>
      <c r="JJS5" s="147"/>
      <c r="JJT5" s="147"/>
      <c r="JJU5" s="147"/>
      <c r="JJV5" s="147"/>
      <c r="JJW5" s="147"/>
      <c r="JJX5" s="147"/>
      <c r="JJY5" s="147"/>
      <c r="JJZ5" s="147"/>
      <c r="JKA5" s="147"/>
      <c r="JKB5" s="147"/>
      <c r="JKC5" s="147"/>
      <c r="JKD5" s="147"/>
      <c r="JKE5" s="147"/>
      <c r="JKF5" s="147"/>
      <c r="JKG5" s="147"/>
      <c r="JKH5" s="147"/>
      <c r="JKI5" s="147"/>
      <c r="JKJ5" s="147"/>
      <c r="JKK5" s="147"/>
      <c r="JKL5" s="147"/>
      <c r="JKM5" s="147"/>
      <c r="JKN5" s="147"/>
      <c r="JKO5" s="147"/>
      <c r="JKP5" s="147"/>
      <c r="JKQ5" s="147"/>
      <c r="JKR5" s="147"/>
      <c r="JKS5" s="147"/>
      <c r="JKT5" s="147"/>
      <c r="JKU5" s="147"/>
      <c r="JKV5" s="147"/>
      <c r="JKW5" s="147"/>
      <c r="JKX5" s="147"/>
      <c r="JKY5" s="147"/>
      <c r="JKZ5" s="147"/>
      <c r="JLA5" s="147"/>
      <c r="JLB5" s="147"/>
      <c r="JLC5" s="147"/>
      <c r="JLD5" s="147"/>
      <c r="JLE5" s="147"/>
      <c r="JLF5" s="147"/>
      <c r="JLG5" s="147"/>
      <c r="JLH5" s="147"/>
      <c r="JLI5" s="147"/>
      <c r="JLJ5" s="147"/>
      <c r="JLK5" s="147"/>
      <c r="JLL5" s="147"/>
      <c r="JLM5" s="147"/>
      <c r="JLN5" s="147"/>
      <c r="JLO5" s="147"/>
      <c r="JLP5" s="147"/>
      <c r="JLQ5" s="147"/>
      <c r="JLR5" s="147"/>
      <c r="JLS5" s="147"/>
      <c r="JLT5" s="147"/>
      <c r="JLU5" s="147"/>
      <c r="JLV5" s="147"/>
      <c r="JLW5" s="147"/>
      <c r="JLX5" s="147"/>
      <c r="JLY5" s="147"/>
      <c r="JLZ5" s="147"/>
      <c r="JMA5" s="147"/>
      <c r="JMB5" s="147"/>
      <c r="JMC5" s="147"/>
      <c r="JMD5" s="147"/>
      <c r="JME5" s="147"/>
      <c r="JMF5" s="147"/>
      <c r="JMG5" s="147"/>
      <c r="JMH5" s="147"/>
      <c r="JMI5" s="147"/>
      <c r="JMJ5" s="147"/>
      <c r="JMK5" s="147"/>
      <c r="JML5" s="147"/>
      <c r="JMM5" s="147"/>
      <c r="JMN5" s="147"/>
      <c r="JMO5" s="147"/>
      <c r="JMP5" s="147"/>
      <c r="JMQ5" s="147"/>
      <c r="JMR5" s="147"/>
      <c r="JMS5" s="147"/>
      <c r="JMT5" s="147"/>
      <c r="JMU5" s="147"/>
      <c r="JMV5" s="147"/>
      <c r="JMW5" s="147"/>
      <c r="JMX5" s="147"/>
      <c r="JMY5" s="147"/>
      <c r="JMZ5" s="147"/>
      <c r="JNA5" s="147"/>
      <c r="JNB5" s="147"/>
      <c r="JNC5" s="147"/>
      <c r="JND5" s="147"/>
      <c r="JNE5" s="147"/>
      <c r="JNF5" s="147"/>
      <c r="JNG5" s="147"/>
      <c r="JNH5" s="147"/>
      <c r="JNI5" s="147"/>
      <c r="JNJ5" s="147"/>
      <c r="JNK5" s="147"/>
      <c r="JNL5" s="147"/>
      <c r="JNM5" s="147"/>
      <c r="JNN5" s="147"/>
      <c r="JNO5" s="147"/>
      <c r="JNP5" s="147"/>
      <c r="JNQ5" s="147"/>
      <c r="JNR5" s="147"/>
      <c r="JNS5" s="147"/>
      <c r="JNT5" s="147"/>
      <c r="JNU5" s="147"/>
      <c r="JNV5" s="147"/>
      <c r="JNW5" s="147"/>
      <c r="JNX5" s="147"/>
      <c r="JNY5" s="147"/>
      <c r="JNZ5" s="147"/>
      <c r="JOA5" s="147"/>
      <c r="JOB5" s="147"/>
      <c r="JOC5" s="147"/>
      <c r="JOD5" s="147"/>
      <c r="JOE5" s="147"/>
      <c r="JOF5" s="147"/>
      <c r="JOG5" s="147"/>
      <c r="JOH5" s="147"/>
      <c r="JOI5" s="147"/>
      <c r="JOJ5" s="147"/>
      <c r="JOK5" s="147"/>
      <c r="JOL5" s="147"/>
      <c r="JOM5" s="147"/>
      <c r="JON5" s="147"/>
      <c r="JOO5" s="147"/>
      <c r="JOP5" s="147"/>
      <c r="JOQ5" s="147"/>
      <c r="JOR5" s="147"/>
      <c r="JOS5" s="147"/>
      <c r="JOT5" s="147"/>
      <c r="JOU5" s="147"/>
      <c r="JOV5" s="147"/>
      <c r="JOW5" s="147"/>
      <c r="JOX5" s="147"/>
      <c r="JOY5" s="147"/>
      <c r="JOZ5" s="147"/>
      <c r="JPA5" s="147"/>
      <c r="JPB5" s="147"/>
      <c r="JPC5" s="147"/>
      <c r="JPD5" s="147"/>
      <c r="JPE5" s="147"/>
      <c r="JPF5" s="147"/>
      <c r="JPG5" s="147"/>
      <c r="JPH5" s="147"/>
      <c r="JPI5" s="147"/>
      <c r="JPJ5" s="147"/>
      <c r="JPK5" s="147"/>
      <c r="JPL5" s="147"/>
      <c r="JPM5" s="147"/>
      <c r="JPN5" s="147"/>
      <c r="JPO5" s="147"/>
      <c r="JPP5" s="147"/>
      <c r="JPQ5" s="147"/>
      <c r="JPR5" s="147"/>
      <c r="JPS5" s="147"/>
      <c r="JPT5" s="147"/>
      <c r="JPU5" s="147"/>
      <c r="JPV5" s="147"/>
      <c r="JPW5" s="147"/>
      <c r="JPX5" s="147"/>
      <c r="JPY5" s="147"/>
      <c r="JPZ5" s="147"/>
      <c r="JQA5" s="147"/>
      <c r="JQB5" s="147"/>
      <c r="JQC5" s="147"/>
      <c r="JQD5" s="147"/>
      <c r="JQE5" s="147"/>
      <c r="JQF5" s="147"/>
      <c r="JQG5" s="147"/>
      <c r="JQH5" s="147"/>
      <c r="JQI5" s="147"/>
      <c r="JQJ5" s="147"/>
      <c r="JQK5" s="147"/>
      <c r="JQL5" s="147"/>
      <c r="JQM5" s="147"/>
      <c r="JQN5" s="147"/>
      <c r="JQO5" s="147"/>
      <c r="JQP5" s="147"/>
      <c r="JQQ5" s="147"/>
      <c r="JQR5" s="147"/>
      <c r="JQS5" s="147"/>
      <c r="JQT5" s="147"/>
      <c r="JQU5" s="147"/>
      <c r="JQV5" s="147"/>
      <c r="JQW5" s="147"/>
      <c r="JQX5" s="147"/>
      <c r="JQY5" s="147"/>
      <c r="JQZ5" s="147"/>
      <c r="JRA5" s="147"/>
      <c r="JRB5" s="147"/>
      <c r="JRC5" s="147"/>
      <c r="JRD5" s="147"/>
      <c r="JRE5" s="147"/>
      <c r="JRF5" s="147"/>
      <c r="JRG5" s="147"/>
      <c r="JRH5" s="147"/>
      <c r="JRI5" s="147"/>
      <c r="JRJ5" s="147"/>
      <c r="JRK5" s="147"/>
      <c r="JRL5" s="147"/>
      <c r="JRM5" s="147"/>
      <c r="JRN5" s="147"/>
      <c r="JRO5" s="147"/>
      <c r="JRP5" s="147"/>
      <c r="JRQ5" s="147"/>
      <c r="JRR5" s="147"/>
      <c r="JRS5" s="147"/>
      <c r="JRT5" s="147"/>
      <c r="JRU5" s="147"/>
      <c r="JRV5" s="147"/>
      <c r="JRW5" s="147"/>
      <c r="JRX5" s="147"/>
      <c r="JRY5" s="147"/>
      <c r="JRZ5" s="147"/>
      <c r="JSA5" s="147"/>
      <c r="JSB5" s="147"/>
      <c r="JSC5" s="147"/>
      <c r="JSD5" s="147"/>
      <c r="JSE5" s="147"/>
      <c r="JSF5" s="147"/>
      <c r="JSG5" s="147"/>
      <c r="JSH5" s="147"/>
      <c r="JSI5" s="147"/>
      <c r="JSJ5" s="147"/>
      <c r="JSK5" s="147"/>
      <c r="JSL5" s="147"/>
      <c r="JSM5" s="147"/>
      <c r="JSN5" s="147"/>
      <c r="JSO5" s="147"/>
      <c r="JSP5" s="147"/>
      <c r="JSQ5" s="147"/>
      <c r="JSR5" s="147"/>
      <c r="JSS5" s="147"/>
      <c r="JST5" s="147"/>
      <c r="JSU5" s="147"/>
      <c r="JSV5" s="147"/>
      <c r="JSW5" s="147"/>
      <c r="JSX5" s="147"/>
      <c r="JSY5" s="147"/>
      <c r="JSZ5" s="147"/>
      <c r="JTA5" s="147"/>
      <c r="JTB5" s="147"/>
      <c r="JTC5" s="147"/>
      <c r="JTD5" s="147"/>
      <c r="JTE5" s="147"/>
      <c r="JTF5" s="147"/>
      <c r="JTG5" s="147"/>
      <c r="JTH5" s="147"/>
      <c r="JTI5" s="147"/>
      <c r="JTJ5" s="147"/>
      <c r="JTK5" s="147"/>
      <c r="JTL5" s="147"/>
      <c r="JTM5" s="147"/>
      <c r="JTN5" s="147"/>
      <c r="JTO5" s="147"/>
      <c r="JTP5" s="147"/>
      <c r="JTQ5" s="147"/>
      <c r="JTR5" s="147"/>
      <c r="JTS5" s="147"/>
      <c r="JTT5" s="147"/>
      <c r="JTU5" s="147"/>
      <c r="JTV5" s="147"/>
      <c r="JTW5" s="147"/>
      <c r="JTX5" s="147"/>
      <c r="JTY5" s="147"/>
      <c r="JTZ5" s="147"/>
      <c r="JUA5" s="147"/>
      <c r="JUB5" s="147"/>
      <c r="JUC5" s="147"/>
      <c r="JUD5" s="147"/>
      <c r="JUE5" s="147"/>
      <c r="JUF5" s="147"/>
      <c r="JUG5" s="147"/>
      <c r="JUH5" s="147"/>
      <c r="JUI5" s="147"/>
      <c r="JUJ5" s="147"/>
      <c r="JUK5" s="147"/>
      <c r="JUL5" s="147"/>
      <c r="JUM5" s="147"/>
      <c r="JUN5" s="147"/>
      <c r="JUO5" s="147"/>
      <c r="JUP5" s="147"/>
      <c r="JUQ5" s="147"/>
      <c r="JUR5" s="147"/>
      <c r="JUS5" s="147"/>
      <c r="JUT5" s="147"/>
      <c r="JUU5" s="147"/>
      <c r="JUV5" s="147"/>
      <c r="JUW5" s="147"/>
      <c r="JUX5" s="147"/>
      <c r="JUY5" s="147"/>
      <c r="JUZ5" s="147"/>
      <c r="JVA5" s="147"/>
      <c r="JVB5" s="147"/>
      <c r="JVC5" s="147"/>
      <c r="JVD5" s="147"/>
      <c r="JVE5" s="147"/>
      <c r="JVF5" s="147"/>
      <c r="JVG5" s="147"/>
      <c r="JVH5" s="147"/>
      <c r="JVI5" s="147"/>
      <c r="JVJ5" s="147"/>
      <c r="JVK5" s="147"/>
      <c r="JVL5" s="147"/>
      <c r="JVM5" s="147"/>
      <c r="JVN5" s="147"/>
      <c r="JVO5" s="147"/>
      <c r="JVP5" s="147"/>
      <c r="JVQ5" s="147"/>
      <c r="JVR5" s="147"/>
      <c r="JVS5" s="147"/>
      <c r="JVT5" s="147"/>
      <c r="JVU5" s="147"/>
      <c r="JVV5" s="147"/>
      <c r="JVW5" s="147"/>
      <c r="JVX5" s="147"/>
      <c r="JVY5" s="147"/>
      <c r="JVZ5" s="147"/>
      <c r="JWA5" s="147"/>
      <c r="JWB5" s="147"/>
      <c r="JWC5" s="147"/>
      <c r="JWD5" s="147"/>
      <c r="JWE5" s="147"/>
      <c r="JWF5" s="147"/>
      <c r="JWG5" s="147"/>
      <c r="JWH5" s="147"/>
      <c r="JWI5" s="147"/>
      <c r="JWJ5" s="147"/>
      <c r="JWK5" s="147"/>
      <c r="JWL5" s="147"/>
      <c r="JWM5" s="147"/>
      <c r="JWN5" s="147"/>
      <c r="JWO5" s="147"/>
      <c r="JWP5" s="147"/>
      <c r="JWQ5" s="147"/>
      <c r="JWR5" s="147"/>
      <c r="JWS5" s="147"/>
      <c r="JWT5" s="147"/>
      <c r="JWU5" s="147"/>
      <c r="JWV5" s="147"/>
      <c r="JWW5" s="147"/>
      <c r="JWX5" s="147"/>
      <c r="JWY5" s="147"/>
      <c r="JWZ5" s="147"/>
      <c r="JXA5" s="147"/>
      <c r="JXB5" s="147"/>
      <c r="JXC5" s="147"/>
      <c r="JXD5" s="147"/>
      <c r="JXE5" s="147"/>
      <c r="JXF5" s="147"/>
      <c r="JXG5" s="147"/>
      <c r="JXH5" s="147"/>
      <c r="JXI5" s="147"/>
      <c r="JXJ5" s="147"/>
      <c r="JXK5" s="147"/>
      <c r="JXL5" s="147"/>
      <c r="JXM5" s="147"/>
      <c r="JXN5" s="147"/>
      <c r="JXO5" s="147"/>
      <c r="JXP5" s="147"/>
      <c r="JXQ5" s="147"/>
      <c r="JXR5" s="147"/>
      <c r="JXS5" s="147"/>
      <c r="JXT5" s="147"/>
      <c r="JXU5" s="147"/>
      <c r="JXV5" s="147"/>
      <c r="JXW5" s="147"/>
      <c r="JXX5" s="147"/>
      <c r="JXY5" s="147"/>
      <c r="JXZ5" s="147"/>
      <c r="JYA5" s="147"/>
      <c r="JYB5" s="147"/>
      <c r="JYC5" s="147"/>
      <c r="JYD5" s="147"/>
      <c r="JYE5" s="147"/>
      <c r="JYF5" s="147"/>
      <c r="JYG5" s="147"/>
      <c r="JYH5" s="147"/>
      <c r="JYI5" s="147"/>
      <c r="JYJ5" s="147"/>
      <c r="JYK5" s="147"/>
      <c r="JYL5" s="147"/>
      <c r="JYM5" s="147"/>
      <c r="JYN5" s="147"/>
      <c r="JYO5" s="147"/>
      <c r="JYP5" s="147"/>
      <c r="JYQ5" s="147"/>
      <c r="JYR5" s="147"/>
      <c r="JYS5" s="147"/>
      <c r="JYT5" s="147"/>
      <c r="JYU5" s="147"/>
      <c r="JYV5" s="147"/>
      <c r="JYW5" s="147"/>
      <c r="JYX5" s="147"/>
      <c r="JYY5" s="147"/>
      <c r="JYZ5" s="147"/>
      <c r="JZA5" s="147"/>
      <c r="JZB5" s="147"/>
      <c r="JZC5" s="147"/>
      <c r="JZD5" s="147"/>
      <c r="JZE5" s="147"/>
      <c r="JZF5" s="147"/>
      <c r="JZG5" s="147"/>
      <c r="JZH5" s="147"/>
      <c r="JZI5" s="147"/>
      <c r="JZJ5" s="147"/>
      <c r="JZK5" s="147"/>
      <c r="JZL5" s="147"/>
      <c r="JZM5" s="147"/>
      <c r="JZN5" s="147"/>
      <c r="JZO5" s="147"/>
      <c r="JZP5" s="147"/>
      <c r="JZQ5" s="147"/>
      <c r="JZR5" s="147"/>
      <c r="JZS5" s="147"/>
      <c r="JZT5" s="147"/>
      <c r="JZU5" s="147"/>
      <c r="JZV5" s="147"/>
      <c r="JZW5" s="147"/>
      <c r="JZX5" s="147"/>
      <c r="JZY5" s="147"/>
      <c r="JZZ5" s="147"/>
      <c r="KAA5" s="147"/>
      <c r="KAB5" s="147"/>
      <c r="KAC5" s="147"/>
      <c r="KAD5" s="147"/>
      <c r="KAE5" s="147"/>
      <c r="KAF5" s="147"/>
      <c r="KAG5" s="147"/>
      <c r="KAH5" s="147"/>
      <c r="KAI5" s="147"/>
      <c r="KAJ5" s="147"/>
      <c r="KAK5" s="147"/>
      <c r="KAL5" s="147"/>
      <c r="KAM5" s="147"/>
      <c r="KAN5" s="147"/>
      <c r="KAO5" s="147"/>
      <c r="KAP5" s="147"/>
      <c r="KAQ5" s="147"/>
      <c r="KAR5" s="147"/>
      <c r="KAS5" s="147"/>
      <c r="KAT5" s="147"/>
      <c r="KAU5" s="147"/>
      <c r="KAV5" s="147"/>
      <c r="KAW5" s="147"/>
      <c r="KAX5" s="147"/>
      <c r="KAY5" s="147"/>
      <c r="KAZ5" s="147"/>
      <c r="KBA5" s="147"/>
      <c r="KBB5" s="147"/>
      <c r="KBC5" s="147"/>
      <c r="KBD5" s="147"/>
      <c r="KBE5" s="147"/>
      <c r="KBF5" s="147"/>
      <c r="KBG5" s="147"/>
      <c r="KBH5" s="147"/>
      <c r="KBI5" s="147"/>
      <c r="KBJ5" s="147"/>
      <c r="KBK5" s="147"/>
      <c r="KBL5" s="147"/>
      <c r="KBM5" s="147"/>
      <c r="KBN5" s="147"/>
      <c r="KBO5" s="147"/>
      <c r="KBP5" s="147"/>
      <c r="KBQ5" s="147"/>
      <c r="KBR5" s="147"/>
      <c r="KBS5" s="147"/>
      <c r="KBT5" s="147"/>
      <c r="KBU5" s="147"/>
      <c r="KBV5" s="147"/>
      <c r="KBW5" s="147"/>
      <c r="KBX5" s="147"/>
      <c r="KBY5" s="147"/>
      <c r="KBZ5" s="147"/>
      <c r="KCA5" s="147"/>
      <c r="KCB5" s="147"/>
      <c r="KCC5" s="147"/>
      <c r="KCD5" s="147"/>
      <c r="KCE5" s="147"/>
      <c r="KCF5" s="147"/>
      <c r="KCG5" s="147"/>
      <c r="KCH5" s="147"/>
      <c r="KCI5" s="147"/>
      <c r="KCJ5" s="147"/>
      <c r="KCK5" s="147"/>
      <c r="KCL5" s="147"/>
      <c r="KCM5" s="147"/>
      <c r="KCN5" s="147"/>
      <c r="KCO5" s="147"/>
      <c r="KCP5" s="147"/>
      <c r="KCQ5" s="147"/>
      <c r="KCR5" s="147"/>
      <c r="KCS5" s="147"/>
      <c r="KCT5" s="147"/>
      <c r="KCU5" s="147"/>
      <c r="KCV5" s="147"/>
      <c r="KCW5" s="147"/>
      <c r="KCX5" s="147"/>
      <c r="KCY5" s="147"/>
      <c r="KCZ5" s="147"/>
      <c r="KDA5" s="147"/>
      <c r="KDB5" s="147"/>
      <c r="KDC5" s="147"/>
      <c r="KDD5" s="147"/>
      <c r="KDE5" s="147"/>
      <c r="KDF5" s="147"/>
      <c r="KDG5" s="147"/>
      <c r="KDH5" s="147"/>
      <c r="KDI5" s="147"/>
      <c r="KDJ5" s="147"/>
      <c r="KDK5" s="147"/>
      <c r="KDL5" s="147"/>
      <c r="KDM5" s="147"/>
      <c r="KDN5" s="147"/>
      <c r="KDO5" s="147"/>
      <c r="KDP5" s="147"/>
      <c r="KDQ5" s="147"/>
      <c r="KDR5" s="147"/>
      <c r="KDS5" s="147"/>
      <c r="KDT5" s="147"/>
      <c r="KDU5" s="147"/>
      <c r="KDV5" s="147"/>
      <c r="KDW5" s="147"/>
      <c r="KDX5" s="147"/>
      <c r="KDY5" s="147"/>
      <c r="KDZ5" s="147"/>
      <c r="KEA5" s="147"/>
      <c r="KEB5" s="147"/>
      <c r="KEC5" s="147"/>
      <c r="KED5" s="147"/>
      <c r="KEE5" s="147"/>
      <c r="KEF5" s="147"/>
      <c r="KEG5" s="147"/>
      <c r="KEH5" s="147"/>
      <c r="KEI5" s="147"/>
      <c r="KEJ5" s="147"/>
      <c r="KEK5" s="147"/>
      <c r="KEL5" s="147"/>
      <c r="KEM5" s="147"/>
      <c r="KEN5" s="147"/>
      <c r="KEO5" s="147"/>
      <c r="KEP5" s="147"/>
      <c r="KEQ5" s="147"/>
      <c r="KER5" s="147"/>
      <c r="KES5" s="147"/>
      <c r="KET5" s="147"/>
      <c r="KEU5" s="147"/>
      <c r="KEV5" s="147"/>
      <c r="KEW5" s="147"/>
      <c r="KEX5" s="147"/>
      <c r="KEY5" s="147"/>
      <c r="KEZ5" s="147"/>
      <c r="KFA5" s="147"/>
      <c r="KFB5" s="147"/>
      <c r="KFC5" s="147"/>
      <c r="KFD5" s="147"/>
      <c r="KFE5" s="147"/>
      <c r="KFF5" s="147"/>
      <c r="KFG5" s="147"/>
      <c r="KFH5" s="147"/>
      <c r="KFI5" s="147"/>
      <c r="KFJ5" s="147"/>
      <c r="KFK5" s="147"/>
      <c r="KFL5" s="147"/>
      <c r="KFM5" s="147"/>
      <c r="KFN5" s="147"/>
      <c r="KFO5" s="147"/>
      <c r="KFP5" s="147"/>
      <c r="KFQ5" s="147"/>
      <c r="KFR5" s="147"/>
      <c r="KFS5" s="147"/>
      <c r="KFT5" s="147"/>
      <c r="KFU5" s="147"/>
      <c r="KFV5" s="147"/>
      <c r="KFW5" s="147"/>
      <c r="KFX5" s="147"/>
      <c r="KFY5" s="147"/>
      <c r="KFZ5" s="147"/>
      <c r="KGA5" s="147"/>
      <c r="KGB5" s="147"/>
      <c r="KGC5" s="147"/>
      <c r="KGD5" s="147"/>
      <c r="KGE5" s="147"/>
      <c r="KGF5" s="147"/>
      <c r="KGG5" s="147"/>
      <c r="KGH5" s="147"/>
      <c r="KGI5" s="147"/>
      <c r="KGJ5" s="147"/>
      <c r="KGK5" s="147"/>
      <c r="KGL5" s="147"/>
      <c r="KGM5" s="147"/>
      <c r="KGN5" s="147"/>
      <c r="KGO5" s="147"/>
      <c r="KGP5" s="147"/>
      <c r="KGQ5" s="147"/>
      <c r="KGR5" s="147"/>
      <c r="KGS5" s="147"/>
      <c r="KGT5" s="147"/>
      <c r="KGU5" s="147"/>
      <c r="KGV5" s="147"/>
      <c r="KGW5" s="147"/>
      <c r="KGX5" s="147"/>
      <c r="KGY5" s="147"/>
      <c r="KGZ5" s="147"/>
      <c r="KHA5" s="147"/>
      <c r="KHB5" s="147"/>
      <c r="KHC5" s="147"/>
      <c r="KHD5" s="147"/>
      <c r="KHE5" s="147"/>
      <c r="KHF5" s="147"/>
      <c r="KHG5" s="147"/>
      <c r="KHH5" s="147"/>
      <c r="KHI5" s="147"/>
      <c r="KHJ5" s="147"/>
      <c r="KHK5" s="147"/>
      <c r="KHL5" s="147"/>
      <c r="KHM5" s="147"/>
      <c r="KHN5" s="147"/>
      <c r="KHO5" s="147"/>
      <c r="KHP5" s="147"/>
      <c r="KHQ5" s="147"/>
      <c r="KHR5" s="147"/>
      <c r="KHS5" s="147"/>
      <c r="KHT5" s="147"/>
      <c r="KHU5" s="147"/>
      <c r="KHV5" s="147"/>
      <c r="KHW5" s="147"/>
      <c r="KHX5" s="147"/>
      <c r="KHY5" s="147"/>
      <c r="KHZ5" s="147"/>
      <c r="KIA5" s="147"/>
      <c r="KIB5" s="147"/>
      <c r="KIC5" s="147"/>
      <c r="KID5" s="147"/>
      <c r="KIE5" s="147"/>
      <c r="KIF5" s="147"/>
      <c r="KIG5" s="147"/>
      <c r="KIH5" s="147"/>
      <c r="KII5" s="147"/>
      <c r="KIJ5" s="147"/>
      <c r="KIK5" s="147"/>
      <c r="KIL5" s="147"/>
      <c r="KIM5" s="147"/>
      <c r="KIN5" s="147"/>
      <c r="KIO5" s="147"/>
      <c r="KIP5" s="147"/>
      <c r="KIQ5" s="147"/>
      <c r="KIR5" s="147"/>
      <c r="KIS5" s="147"/>
      <c r="KIT5" s="147"/>
      <c r="KIU5" s="147"/>
      <c r="KIV5" s="147"/>
      <c r="KIW5" s="147"/>
      <c r="KIX5" s="147"/>
      <c r="KIY5" s="147"/>
      <c r="KIZ5" s="147"/>
      <c r="KJA5" s="147"/>
      <c r="KJB5" s="147"/>
      <c r="KJC5" s="147"/>
      <c r="KJD5" s="147"/>
      <c r="KJE5" s="147"/>
      <c r="KJF5" s="147"/>
      <c r="KJG5" s="147"/>
      <c r="KJH5" s="147"/>
      <c r="KJI5" s="147"/>
      <c r="KJJ5" s="147"/>
      <c r="KJK5" s="147"/>
      <c r="KJL5" s="147"/>
      <c r="KJM5" s="147"/>
      <c r="KJN5" s="147"/>
      <c r="KJO5" s="147"/>
      <c r="KJP5" s="147"/>
      <c r="KJQ5" s="147"/>
      <c r="KJR5" s="147"/>
      <c r="KJS5" s="147"/>
      <c r="KJT5" s="147"/>
      <c r="KJU5" s="147"/>
      <c r="KJV5" s="147"/>
      <c r="KJW5" s="147"/>
      <c r="KJX5" s="147"/>
      <c r="KJY5" s="147"/>
      <c r="KJZ5" s="147"/>
      <c r="KKA5" s="147"/>
      <c r="KKB5" s="147"/>
      <c r="KKC5" s="147"/>
      <c r="KKD5" s="147"/>
      <c r="KKE5" s="147"/>
      <c r="KKF5" s="147"/>
      <c r="KKG5" s="147"/>
      <c r="KKH5" s="147"/>
      <c r="KKI5" s="147"/>
      <c r="KKJ5" s="147"/>
      <c r="KKK5" s="147"/>
      <c r="KKL5" s="147"/>
      <c r="KKM5" s="147"/>
      <c r="KKN5" s="147"/>
      <c r="KKO5" s="147"/>
      <c r="KKP5" s="147"/>
      <c r="KKQ5" s="147"/>
      <c r="KKR5" s="147"/>
      <c r="KKS5" s="147"/>
      <c r="KKT5" s="147"/>
      <c r="KKU5" s="147"/>
      <c r="KKV5" s="147"/>
      <c r="KKW5" s="147"/>
      <c r="KKX5" s="147"/>
      <c r="KKY5" s="147"/>
      <c r="KKZ5" s="147"/>
      <c r="KLA5" s="147"/>
      <c r="KLB5" s="147"/>
      <c r="KLC5" s="147"/>
      <c r="KLD5" s="147"/>
      <c r="KLE5" s="147"/>
      <c r="KLF5" s="147"/>
      <c r="KLG5" s="147"/>
      <c r="KLH5" s="147"/>
      <c r="KLI5" s="147"/>
      <c r="KLJ5" s="147"/>
      <c r="KLK5" s="147"/>
      <c r="KLL5" s="147"/>
      <c r="KLM5" s="147"/>
      <c r="KLN5" s="147"/>
      <c r="KLO5" s="147"/>
      <c r="KLP5" s="147"/>
      <c r="KLQ5" s="147"/>
      <c r="KLR5" s="147"/>
      <c r="KLS5" s="147"/>
      <c r="KLT5" s="147"/>
      <c r="KLU5" s="147"/>
      <c r="KLV5" s="147"/>
      <c r="KLW5" s="147"/>
      <c r="KLX5" s="147"/>
      <c r="KLY5" s="147"/>
      <c r="KLZ5" s="147"/>
      <c r="KMA5" s="147"/>
      <c r="KMB5" s="147"/>
      <c r="KMC5" s="147"/>
      <c r="KMD5" s="147"/>
      <c r="KME5" s="147"/>
      <c r="KMF5" s="147"/>
      <c r="KMG5" s="147"/>
      <c r="KMH5" s="147"/>
      <c r="KMI5" s="147"/>
      <c r="KMJ5" s="147"/>
      <c r="KMK5" s="147"/>
      <c r="KML5" s="147"/>
      <c r="KMM5" s="147"/>
      <c r="KMN5" s="147"/>
      <c r="KMO5" s="147"/>
      <c r="KMP5" s="147"/>
      <c r="KMQ5" s="147"/>
      <c r="KMR5" s="147"/>
      <c r="KMS5" s="147"/>
      <c r="KMT5" s="147"/>
      <c r="KMU5" s="147"/>
      <c r="KMV5" s="147"/>
      <c r="KMW5" s="147"/>
      <c r="KMX5" s="147"/>
      <c r="KMY5" s="147"/>
      <c r="KMZ5" s="147"/>
      <c r="KNA5" s="147"/>
      <c r="KNB5" s="147"/>
      <c r="KNC5" s="147"/>
      <c r="KND5" s="147"/>
      <c r="KNE5" s="147"/>
      <c r="KNF5" s="147"/>
      <c r="KNG5" s="147"/>
      <c r="KNH5" s="147"/>
      <c r="KNI5" s="147"/>
      <c r="KNJ5" s="147"/>
      <c r="KNK5" s="147"/>
      <c r="KNL5" s="147"/>
      <c r="KNM5" s="147"/>
      <c r="KNN5" s="147"/>
      <c r="KNO5" s="147"/>
      <c r="KNP5" s="147"/>
      <c r="KNQ5" s="147"/>
      <c r="KNR5" s="147"/>
      <c r="KNS5" s="147"/>
      <c r="KNT5" s="147"/>
      <c r="KNU5" s="147"/>
      <c r="KNV5" s="147"/>
      <c r="KNW5" s="147"/>
      <c r="KNX5" s="147"/>
      <c r="KNY5" s="147"/>
      <c r="KNZ5" s="147"/>
      <c r="KOA5" s="147"/>
      <c r="KOB5" s="147"/>
      <c r="KOC5" s="147"/>
      <c r="KOD5" s="147"/>
      <c r="KOE5" s="147"/>
      <c r="KOF5" s="147"/>
      <c r="KOG5" s="147"/>
      <c r="KOH5" s="147"/>
      <c r="KOI5" s="147"/>
      <c r="KOJ5" s="147"/>
      <c r="KOK5" s="147"/>
      <c r="KOL5" s="147"/>
      <c r="KOM5" s="147"/>
      <c r="KON5" s="147"/>
      <c r="KOO5" s="147"/>
      <c r="KOP5" s="147"/>
      <c r="KOQ5" s="147"/>
      <c r="KOR5" s="147"/>
      <c r="KOS5" s="147"/>
      <c r="KOT5" s="147"/>
      <c r="KOU5" s="147"/>
      <c r="KOV5" s="147"/>
      <c r="KOW5" s="147"/>
      <c r="KOX5" s="147"/>
      <c r="KOY5" s="147"/>
      <c r="KOZ5" s="147"/>
      <c r="KPA5" s="147"/>
      <c r="KPB5" s="147"/>
      <c r="KPC5" s="147"/>
      <c r="KPD5" s="147"/>
      <c r="KPE5" s="147"/>
      <c r="KPF5" s="147"/>
      <c r="KPG5" s="147"/>
      <c r="KPH5" s="147"/>
      <c r="KPI5" s="147"/>
      <c r="KPJ5" s="147"/>
      <c r="KPK5" s="147"/>
      <c r="KPL5" s="147"/>
      <c r="KPM5" s="147"/>
      <c r="KPN5" s="147"/>
      <c r="KPO5" s="147"/>
      <c r="KPP5" s="147"/>
      <c r="KPQ5" s="147"/>
      <c r="KPR5" s="147"/>
      <c r="KPS5" s="147"/>
      <c r="KPT5" s="147"/>
      <c r="KPU5" s="147"/>
      <c r="KPV5" s="147"/>
      <c r="KPW5" s="147"/>
      <c r="KPX5" s="147"/>
      <c r="KPY5" s="147"/>
      <c r="KPZ5" s="147"/>
      <c r="KQA5" s="147"/>
      <c r="KQB5" s="147"/>
      <c r="KQC5" s="147"/>
      <c r="KQD5" s="147"/>
      <c r="KQE5" s="147"/>
      <c r="KQF5" s="147"/>
      <c r="KQG5" s="147"/>
      <c r="KQH5" s="147"/>
      <c r="KQI5" s="147"/>
      <c r="KQJ5" s="147"/>
      <c r="KQK5" s="147"/>
      <c r="KQL5" s="147"/>
      <c r="KQM5" s="147"/>
      <c r="KQN5" s="147"/>
      <c r="KQO5" s="147"/>
      <c r="KQP5" s="147"/>
      <c r="KQQ5" s="147"/>
      <c r="KQR5" s="147"/>
      <c r="KQS5" s="147"/>
      <c r="KQT5" s="147"/>
      <c r="KQU5" s="147"/>
      <c r="KQV5" s="147"/>
      <c r="KQW5" s="147"/>
      <c r="KQX5" s="147"/>
      <c r="KQY5" s="147"/>
      <c r="KQZ5" s="147"/>
      <c r="KRA5" s="147"/>
      <c r="KRB5" s="147"/>
      <c r="KRC5" s="147"/>
      <c r="KRD5" s="147"/>
      <c r="KRE5" s="147"/>
      <c r="KRF5" s="147"/>
      <c r="KRG5" s="147"/>
      <c r="KRH5" s="147"/>
      <c r="KRI5" s="147"/>
      <c r="KRJ5" s="147"/>
      <c r="KRK5" s="147"/>
      <c r="KRL5" s="147"/>
      <c r="KRM5" s="147"/>
      <c r="KRN5" s="147"/>
      <c r="KRO5" s="147"/>
      <c r="KRP5" s="147"/>
      <c r="KRQ5" s="147"/>
      <c r="KRR5" s="147"/>
      <c r="KRS5" s="147"/>
      <c r="KRT5" s="147"/>
      <c r="KRU5" s="147"/>
      <c r="KRV5" s="147"/>
      <c r="KRW5" s="147"/>
      <c r="KRX5" s="147"/>
      <c r="KRY5" s="147"/>
      <c r="KRZ5" s="147"/>
      <c r="KSA5" s="147"/>
      <c r="KSB5" s="147"/>
      <c r="KSC5" s="147"/>
      <c r="KSD5" s="147"/>
      <c r="KSE5" s="147"/>
      <c r="KSF5" s="147"/>
      <c r="KSG5" s="147"/>
      <c r="KSH5" s="147"/>
      <c r="KSI5" s="147"/>
      <c r="KSJ5" s="147"/>
      <c r="KSK5" s="147"/>
      <c r="KSL5" s="147"/>
      <c r="KSM5" s="147"/>
      <c r="KSN5" s="147"/>
      <c r="KSO5" s="147"/>
      <c r="KSP5" s="147"/>
      <c r="KSQ5" s="147"/>
      <c r="KSR5" s="147"/>
      <c r="KSS5" s="147"/>
      <c r="KST5" s="147"/>
      <c r="KSU5" s="147"/>
      <c r="KSV5" s="147"/>
      <c r="KSW5" s="147"/>
      <c r="KSX5" s="147"/>
      <c r="KSY5" s="147"/>
      <c r="KSZ5" s="147"/>
      <c r="KTA5" s="147"/>
      <c r="KTB5" s="147"/>
      <c r="KTC5" s="147"/>
      <c r="KTD5" s="147"/>
      <c r="KTE5" s="147"/>
      <c r="KTF5" s="147"/>
      <c r="KTG5" s="147"/>
      <c r="KTH5" s="147"/>
      <c r="KTI5" s="147"/>
      <c r="KTJ5" s="147"/>
      <c r="KTK5" s="147"/>
      <c r="KTL5" s="147"/>
      <c r="KTM5" s="147"/>
      <c r="KTN5" s="147"/>
      <c r="KTO5" s="147"/>
      <c r="KTP5" s="147"/>
      <c r="KTQ5" s="147"/>
      <c r="KTR5" s="147"/>
      <c r="KTS5" s="147"/>
      <c r="KTT5" s="147"/>
      <c r="KTU5" s="147"/>
      <c r="KTV5" s="147"/>
      <c r="KTW5" s="147"/>
      <c r="KTX5" s="147"/>
      <c r="KTY5" s="147"/>
      <c r="KTZ5" s="147"/>
      <c r="KUA5" s="147"/>
      <c r="KUB5" s="147"/>
      <c r="KUC5" s="147"/>
      <c r="KUD5" s="147"/>
      <c r="KUE5" s="147"/>
      <c r="KUF5" s="147"/>
      <c r="KUG5" s="147"/>
      <c r="KUH5" s="147"/>
      <c r="KUI5" s="147"/>
      <c r="KUJ5" s="147"/>
      <c r="KUK5" s="147"/>
      <c r="KUL5" s="147"/>
      <c r="KUM5" s="147"/>
      <c r="KUN5" s="147"/>
      <c r="KUO5" s="147"/>
      <c r="KUP5" s="147"/>
      <c r="KUQ5" s="147"/>
      <c r="KUR5" s="147"/>
      <c r="KUS5" s="147"/>
      <c r="KUT5" s="147"/>
      <c r="KUU5" s="147"/>
      <c r="KUV5" s="147"/>
      <c r="KUW5" s="147"/>
      <c r="KUX5" s="147"/>
      <c r="KUY5" s="147"/>
      <c r="KUZ5" s="147"/>
      <c r="KVA5" s="147"/>
      <c r="KVB5" s="147"/>
      <c r="KVC5" s="147"/>
      <c r="KVD5" s="147"/>
      <c r="KVE5" s="147"/>
      <c r="KVF5" s="147"/>
      <c r="KVG5" s="147"/>
      <c r="KVH5" s="147"/>
      <c r="KVI5" s="147"/>
      <c r="KVJ5" s="147"/>
      <c r="KVK5" s="147"/>
      <c r="KVL5" s="147"/>
      <c r="KVM5" s="147"/>
      <c r="KVN5" s="147"/>
      <c r="KVO5" s="147"/>
      <c r="KVP5" s="147"/>
      <c r="KVQ5" s="147"/>
      <c r="KVR5" s="147"/>
      <c r="KVS5" s="147"/>
      <c r="KVT5" s="147"/>
      <c r="KVU5" s="147"/>
      <c r="KVV5" s="147"/>
      <c r="KVW5" s="147"/>
      <c r="KVX5" s="147"/>
      <c r="KVY5" s="147"/>
      <c r="KVZ5" s="147"/>
      <c r="KWA5" s="147"/>
      <c r="KWB5" s="147"/>
      <c r="KWC5" s="147"/>
      <c r="KWD5" s="147"/>
      <c r="KWE5" s="147"/>
      <c r="KWF5" s="147"/>
      <c r="KWG5" s="147"/>
      <c r="KWH5" s="147"/>
      <c r="KWI5" s="147"/>
      <c r="KWJ5" s="147"/>
      <c r="KWK5" s="147"/>
      <c r="KWL5" s="147"/>
      <c r="KWM5" s="147"/>
      <c r="KWN5" s="147"/>
      <c r="KWO5" s="147"/>
      <c r="KWP5" s="147"/>
      <c r="KWQ5" s="147"/>
      <c r="KWR5" s="147"/>
      <c r="KWS5" s="147"/>
      <c r="KWT5" s="147"/>
      <c r="KWU5" s="147"/>
      <c r="KWV5" s="147"/>
      <c r="KWW5" s="147"/>
      <c r="KWX5" s="147"/>
      <c r="KWY5" s="147"/>
      <c r="KWZ5" s="147"/>
      <c r="KXA5" s="147"/>
      <c r="KXB5" s="147"/>
      <c r="KXC5" s="147"/>
      <c r="KXD5" s="147"/>
      <c r="KXE5" s="147"/>
      <c r="KXF5" s="147"/>
      <c r="KXG5" s="147"/>
      <c r="KXH5" s="147"/>
      <c r="KXI5" s="147"/>
      <c r="KXJ5" s="147"/>
      <c r="KXK5" s="147"/>
      <c r="KXL5" s="147"/>
      <c r="KXM5" s="147"/>
      <c r="KXN5" s="147"/>
      <c r="KXO5" s="147"/>
      <c r="KXP5" s="147"/>
      <c r="KXQ5" s="147"/>
      <c r="KXR5" s="147"/>
      <c r="KXS5" s="147"/>
      <c r="KXT5" s="147"/>
      <c r="KXU5" s="147"/>
      <c r="KXV5" s="147"/>
      <c r="KXW5" s="147"/>
      <c r="KXX5" s="147"/>
      <c r="KXY5" s="147"/>
      <c r="KXZ5" s="147"/>
      <c r="KYA5" s="147"/>
      <c r="KYB5" s="147"/>
      <c r="KYC5" s="147"/>
      <c r="KYD5" s="147"/>
      <c r="KYE5" s="147"/>
      <c r="KYF5" s="147"/>
      <c r="KYG5" s="147"/>
      <c r="KYH5" s="147"/>
      <c r="KYI5" s="147"/>
      <c r="KYJ5" s="147"/>
      <c r="KYK5" s="147"/>
      <c r="KYL5" s="147"/>
      <c r="KYM5" s="147"/>
      <c r="KYN5" s="147"/>
      <c r="KYO5" s="147"/>
      <c r="KYP5" s="147"/>
      <c r="KYQ5" s="147"/>
      <c r="KYR5" s="147"/>
      <c r="KYS5" s="147"/>
      <c r="KYT5" s="147"/>
      <c r="KYU5" s="147"/>
      <c r="KYV5" s="147"/>
      <c r="KYW5" s="147"/>
      <c r="KYX5" s="147"/>
      <c r="KYY5" s="147"/>
      <c r="KYZ5" s="147"/>
      <c r="KZA5" s="147"/>
      <c r="KZB5" s="147"/>
      <c r="KZC5" s="147"/>
      <c r="KZD5" s="147"/>
      <c r="KZE5" s="147"/>
      <c r="KZF5" s="147"/>
      <c r="KZG5" s="147"/>
      <c r="KZH5" s="147"/>
      <c r="KZI5" s="147"/>
      <c r="KZJ5" s="147"/>
      <c r="KZK5" s="147"/>
      <c r="KZL5" s="147"/>
      <c r="KZM5" s="147"/>
      <c r="KZN5" s="147"/>
      <c r="KZO5" s="147"/>
      <c r="KZP5" s="147"/>
      <c r="KZQ5" s="147"/>
      <c r="KZR5" s="147"/>
      <c r="KZS5" s="147"/>
      <c r="KZT5" s="147"/>
      <c r="KZU5" s="147"/>
      <c r="KZV5" s="147"/>
      <c r="KZW5" s="147"/>
      <c r="KZX5" s="147"/>
      <c r="KZY5" s="147"/>
      <c r="KZZ5" s="147"/>
      <c r="LAA5" s="147"/>
      <c r="LAB5" s="147"/>
      <c r="LAC5" s="147"/>
      <c r="LAD5" s="147"/>
      <c r="LAE5" s="147"/>
      <c r="LAF5" s="147"/>
      <c r="LAG5" s="147"/>
      <c r="LAH5" s="147"/>
      <c r="LAI5" s="147"/>
      <c r="LAJ5" s="147"/>
      <c r="LAK5" s="147"/>
      <c r="LAL5" s="147"/>
      <c r="LAM5" s="147"/>
      <c r="LAN5" s="147"/>
      <c r="LAO5" s="147"/>
      <c r="LAP5" s="147"/>
      <c r="LAQ5" s="147"/>
      <c r="LAR5" s="147"/>
      <c r="LAS5" s="147"/>
      <c r="LAT5" s="147"/>
      <c r="LAU5" s="147"/>
      <c r="LAV5" s="147"/>
      <c r="LAW5" s="147"/>
      <c r="LAX5" s="147"/>
      <c r="LAY5" s="147"/>
      <c r="LAZ5" s="147"/>
      <c r="LBA5" s="147"/>
      <c r="LBB5" s="147"/>
      <c r="LBC5" s="147"/>
      <c r="LBD5" s="147"/>
      <c r="LBE5" s="147"/>
      <c r="LBF5" s="147"/>
      <c r="LBG5" s="147"/>
      <c r="LBH5" s="147"/>
      <c r="LBI5" s="147"/>
      <c r="LBJ5" s="147"/>
      <c r="LBK5" s="147"/>
      <c r="LBL5" s="147"/>
      <c r="LBM5" s="147"/>
      <c r="LBN5" s="147"/>
      <c r="LBO5" s="147"/>
      <c r="LBP5" s="147"/>
      <c r="LBQ5" s="147"/>
      <c r="LBR5" s="147"/>
      <c r="LBS5" s="147"/>
      <c r="LBT5" s="147"/>
      <c r="LBU5" s="147"/>
      <c r="LBV5" s="147"/>
      <c r="LBW5" s="147"/>
      <c r="LBX5" s="147"/>
      <c r="LBY5" s="147"/>
      <c r="LBZ5" s="147"/>
      <c r="LCA5" s="147"/>
      <c r="LCB5" s="147"/>
      <c r="LCC5" s="147"/>
      <c r="LCD5" s="147"/>
      <c r="LCE5" s="147"/>
      <c r="LCF5" s="147"/>
      <c r="LCG5" s="147"/>
      <c r="LCH5" s="147"/>
      <c r="LCI5" s="147"/>
      <c r="LCJ5" s="147"/>
      <c r="LCK5" s="147"/>
      <c r="LCL5" s="147"/>
      <c r="LCM5" s="147"/>
      <c r="LCN5" s="147"/>
      <c r="LCO5" s="147"/>
      <c r="LCP5" s="147"/>
      <c r="LCQ5" s="147"/>
      <c r="LCR5" s="147"/>
      <c r="LCS5" s="147"/>
      <c r="LCT5" s="147"/>
      <c r="LCU5" s="147"/>
      <c r="LCV5" s="147"/>
      <c r="LCW5" s="147"/>
      <c r="LCX5" s="147"/>
      <c r="LCY5" s="147"/>
      <c r="LCZ5" s="147"/>
      <c r="LDA5" s="147"/>
      <c r="LDB5" s="147"/>
      <c r="LDC5" s="147"/>
      <c r="LDD5" s="147"/>
      <c r="LDE5" s="147"/>
      <c r="LDF5" s="147"/>
      <c r="LDG5" s="147"/>
      <c r="LDH5" s="147"/>
      <c r="LDI5" s="147"/>
      <c r="LDJ5" s="147"/>
      <c r="LDK5" s="147"/>
      <c r="LDL5" s="147"/>
      <c r="LDM5" s="147"/>
      <c r="LDN5" s="147"/>
      <c r="LDO5" s="147"/>
      <c r="LDP5" s="147"/>
      <c r="LDQ5" s="147"/>
      <c r="LDR5" s="147"/>
      <c r="LDS5" s="147"/>
      <c r="LDT5" s="147"/>
      <c r="LDU5" s="147"/>
      <c r="LDV5" s="147"/>
      <c r="LDW5" s="147"/>
      <c r="LDX5" s="147"/>
      <c r="LDY5" s="147"/>
      <c r="LDZ5" s="147"/>
      <c r="LEA5" s="147"/>
      <c r="LEB5" s="147"/>
      <c r="LEC5" s="147"/>
      <c r="LED5" s="147"/>
      <c r="LEE5" s="147"/>
      <c r="LEF5" s="147"/>
      <c r="LEG5" s="147"/>
      <c r="LEH5" s="147"/>
      <c r="LEI5" s="147"/>
      <c r="LEJ5" s="147"/>
      <c r="LEK5" s="147"/>
      <c r="LEL5" s="147"/>
      <c r="LEM5" s="147"/>
      <c r="LEN5" s="147"/>
      <c r="LEO5" s="147"/>
      <c r="LEP5" s="147"/>
      <c r="LEQ5" s="147"/>
      <c r="LER5" s="147"/>
      <c r="LES5" s="147"/>
      <c r="LET5" s="147"/>
      <c r="LEU5" s="147"/>
      <c r="LEV5" s="147"/>
      <c r="LEW5" s="147"/>
      <c r="LEX5" s="147"/>
      <c r="LEY5" s="147"/>
      <c r="LEZ5" s="147"/>
      <c r="LFA5" s="147"/>
      <c r="LFB5" s="147"/>
      <c r="LFC5" s="147"/>
      <c r="LFD5" s="147"/>
      <c r="LFE5" s="147"/>
      <c r="LFF5" s="147"/>
      <c r="LFG5" s="147"/>
      <c r="LFH5" s="147"/>
      <c r="LFI5" s="147"/>
      <c r="LFJ5" s="147"/>
      <c r="LFK5" s="147"/>
      <c r="LFL5" s="147"/>
      <c r="LFM5" s="147"/>
      <c r="LFN5" s="147"/>
      <c r="LFO5" s="147"/>
      <c r="LFP5" s="147"/>
      <c r="LFQ5" s="147"/>
      <c r="LFR5" s="147"/>
      <c r="LFS5" s="147"/>
      <c r="LFT5" s="147"/>
      <c r="LFU5" s="147"/>
      <c r="LFV5" s="147"/>
      <c r="LFW5" s="147"/>
      <c r="LFX5" s="147"/>
      <c r="LFY5" s="147"/>
      <c r="LFZ5" s="147"/>
      <c r="LGA5" s="147"/>
      <c r="LGB5" s="147"/>
      <c r="LGC5" s="147"/>
      <c r="LGD5" s="147"/>
      <c r="LGE5" s="147"/>
      <c r="LGF5" s="147"/>
      <c r="LGG5" s="147"/>
      <c r="LGH5" s="147"/>
      <c r="LGI5" s="147"/>
      <c r="LGJ5" s="147"/>
      <c r="LGK5" s="147"/>
      <c r="LGL5" s="147"/>
      <c r="LGM5" s="147"/>
      <c r="LGN5" s="147"/>
      <c r="LGO5" s="147"/>
      <c r="LGP5" s="147"/>
      <c r="LGQ5" s="147"/>
      <c r="LGR5" s="147"/>
      <c r="LGS5" s="147"/>
      <c r="LGT5" s="147"/>
      <c r="LGU5" s="147"/>
      <c r="LGV5" s="147"/>
      <c r="LGW5" s="147"/>
      <c r="LGX5" s="147"/>
      <c r="LGY5" s="147"/>
      <c r="LGZ5" s="147"/>
      <c r="LHA5" s="147"/>
      <c r="LHB5" s="147"/>
      <c r="LHC5" s="147"/>
      <c r="LHD5" s="147"/>
      <c r="LHE5" s="147"/>
      <c r="LHF5" s="147"/>
      <c r="LHG5" s="147"/>
      <c r="LHH5" s="147"/>
      <c r="LHI5" s="147"/>
      <c r="LHJ5" s="147"/>
      <c r="LHK5" s="147"/>
      <c r="LHL5" s="147"/>
      <c r="LHM5" s="147"/>
      <c r="LHN5" s="147"/>
      <c r="LHO5" s="147"/>
      <c r="LHP5" s="147"/>
      <c r="LHQ5" s="147"/>
      <c r="LHR5" s="147"/>
      <c r="LHS5" s="147"/>
      <c r="LHT5" s="147"/>
      <c r="LHU5" s="147"/>
      <c r="LHV5" s="147"/>
      <c r="LHW5" s="147"/>
      <c r="LHX5" s="147"/>
      <c r="LHY5" s="147"/>
      <c r="LHZ5" s="147"/>
      <c r="LIA5" s="147"/>
      <c r="LIB5" s="147"/>
      <c r="LIC5" s="147"/>
      <c r="LID5" s="147"/>
      <c r="LIE5" s="147"/>
      <c r="LIF5" s="147"/>
      <c r="LIG5" s="147"/>
      <c r="LIH5" s="147"/>
      <c r="LII5" s="147"/>
      <c r="LIJ5" s="147"/>
      <c r="LIK5" s="147"/>
      <c r="LIL5" s="147"/>
      <c r="LIM5" s="147"/>
      <c r="LIN5" s="147"/>
      <c r="LIO5" s="147"/>
      <c r="LIP5" s="147"/>
      <c r="LIQ5" s="147"/>
      <c r="LIR5" s="147"/>
      <c r="LIS5" s="147"/>
      <c r="LIT5" s="147"/>
      <c r="LIU5" s="147"/>
      <c r="LIV5" s="147"/>
      <c r="LIW5" s="147"/>
      <c r="LIX5" s="147"/>
      <c r="LIY5" s="147"/>
      <c r="LIZ5" s="147"/>
      <c r="LJA5" s="147"/>
      <c r="LJB5" s="147"/>
      <c r="LJC5" s="147"/>
      <c r="LJD5" s="147"/>
      <c r="LJE5" s="147"/>
      <c r="LJF5" s="147"/>
      <c r="LJG5" s="147"/>
      <c r="LJH5" s="147"/>
      <c r="LJI5" s="147"/>
      <c r="LJJ5" s="147"/>
      <c r="LJK5" s="147"/>
      <c r="LJL5" s="147"/>
      <c r="LJM5" s="147"/>
      <c r="LJN5" s="147"/>
      <c r="LJO5" s="147"/>
      <c r="LJP5" s="147"/>
      <c r="LJQ5" s="147"/>
      <c r="LJR5" s="147"/>
      <c r="LJS5" s="147"/>
      <c r="LJT5" s="147"/>
      <c r="LJU5" s="147"/>
      <c r="LJV5" s="147"/>
      <c r="LJW5" s="147"/>
      <c r="LJX5" s="147"/>
      <c r="LJY5" s="147"/>
      <c r="LJZ5" s="147"/>
      <c r="LKA5" s="147"/>
      <c r="LKB5" s="147"/>
      <c r="LKC5" s="147"/>
      <c r="LKD5" s="147"/>
      <c r="LKE5" s="147"/>
      <c r="LKF5" s="147"/>
      <c r="LKG5" s="147"/>
      <c r="LKH5" s="147"/>
      <c r="LKI5" s="147"/>
      <c r="LKJ5" s="147"/>
      <c r="LKK5" s="147"/>
      <c r="LKL5" s="147"/>
      <c r="LKM5" s="147"/>
      <c r="LKN5" s="147"/>
      <c r="LKO5" s="147"/>
      <c r="LKP5" s="147"/>
      <c r="LKQ5" s="147"/>
      <c r="LKR5" s="147"/>
      <c r="LKS5" s="147"/>
      <c r="LKT5" s="147"/>
      <c r="LKU5" s="147"/>
      <c r="LKV5" s="147"/>
      <c r="LKW5" s="147"/>
      <c r="LKX5" s="147"/>
      <c r="LKY5" s="147"/>
      <c r="LKZ5" s="147"/>
      <c r="LLA5" s="147"/>
      <c r="LLB5" s="147"/>
      <c r="LLC5" s="147"/>
      <c r="LLD5" s="147"/>
      <c r="LLE5" s="147"/>
      <c r="LLF5" s="147"/>
      <c r="LLG5" s="147"/>
      <c r="LLH5" s="147"/>
      <c r="LLI5" s="147"/>
      <c r="LLJ5" s="147"/>
      <c r="LLK5" s="147"/>
      <c r="LLL5" s="147"/>
      <c r="LLM5" s="147"/>
      <c r="LLN5" s="147"/>
      <c r="LLO5" s="147"/>
      <c r="LLP5" s="147"/>
      <c r="LLQ5" s="147"/>
      <c r="LLR5" s="147"/>
      <c r="LLS5" s="147"/>
      <c r="LLT5" s="147"/>
      <c r="LLU5" s="147"/>
      <c r="LLV5" s="147"/>
      <c r="LLW5" s="147"/>
      <c r="LLX5" s="147"/>
      <c r="LLY5" s="147"/>
      <c r="LLZ5" s="147"/>
      <c r="LMA5" s="147"/>
      <c r="LMB5" s="147"/>
      <c r="LMC5" s="147"/>
      <c r="LMD5" s="147"/>
      <c r="LME5" s="147"/>
      <c r="LMF5" s="147"/>
      <c r="LMG5" s="147"/>
      <c r="LMH5" s="147"/>
      <c r="LMI5" s="147"/>
      <c r="LMJ5" s="147"/>
      <c r="LMK5" s="147"/>
      <c r="LML5" s="147"/>
      <c r="LMM5" s="147"/>
      <c r="LMN5" s="147"/>
      <c r="LMO5" s="147"/>
      <c r="LMP5" s="147"/>
      <c r="LMQ5" s="147"/>
      <c r="LMR5" s="147"/>
      <c r="LMS5" s="147"/>
      <c r="LMT5" s="147"/>
      <c r="LMU5" s="147"/>
      <c r="LMV5" s="147"/>
      <c r="LMW5" s="147"/>
      <c r="LMX5" s="147"/>
      <c r="LMY5" s="147"/>
      <c r="LMZ5" s="147"/>
      <c r="LNA5" s="147"/>
      <c r="LNB5" s="147"/>
      <c r="LNC5" s="147"/>
      <c r="LND5" s="147"/>
      <c r="LNE5" s="147"/>
      <c r="LNF5" s="147"/>
      <c r="LNG5" s="147"/>
      <c r="LNH5" s="147"/>
      <c r="LNI5" s="147"/>
      <c r="LNJ5" s="147"/>
      <c r="LNK5" s="147"/>
      <c r="LNL5" s="147"/>
      <c r="LNM5" s="147"/>
      <c r="LNN5" s="147"/>
      <c r="LNO5" s="147"/>
      <c r="LNP5" s="147"/>
      <c r="LNQ5" s="147"/>
      <c r="LNR5" s="147"/>
      <c r="LNS5" s="147"/>
      <c r="LNT5" s="147"/>
      <c r="LNU5" s="147"/>
      <c r="LNV5" s="147"/>
      <c r="LNW5" s="147"/>
      <c r="LNX5" s="147"/>
      <c r="LNY5" s="147"/>
      <c r="LNZ5" s="147"/>
      <c r="LOA5" s="147"/>
      <c r="LOB5" s="147"/>
      <c r="LOC5" s="147"/>
      <c r="LOD5" s="147"/>
      <c r="LOE5" s="147"/>
      <c r="LOF5" s="147"/>
      <c r="LOG5" s="147"/>
      <c r="LOH5" s="147"/>
      <c r="LOI5" s="147"/>
      <c r="LOJ5" s="147"/>
      <c r="LOK5" s="147"/>
      <c r="LOL5" s="147"/>
      <c r="LOM5" s="147"/>
      <c r="LON5" s="147"/>
      <c r="LOO5" s="147"/>
      <c r="LOP5" s="147"/>
      <c r="LOQ5" s="147"/>
      <c r="LOR5" s="147"/>
      <c r="LOS5" s="147"/>
      <c r="LOT5" s="147"/>
      <c r="LOU5" s="147"/>
      <c r="LOV5" s="147"/>
      <c r="LOW5" s="147"/>
      <c r="LOX5" s="147"/>
      <c r="LOY5" s="147"/>
      <c r="LOZ5" s="147"/>
      <c r="LPA5" s="147"/>
      <c r="LPB5" s="147"/>
      <c r="LPC5" s="147"/>
      <c r="LPD5" s="147"/>
      <c r="LPE5" s="147"/>
      <c r="LPF5" s="147"/>
      <c r="LPG5" s="147"/>
      <c r="LPH5" s="147"/>
      <c r="LPI5" s="147"/>
      <c r="LPJ5" s="147"/>
      <c r="LPK5" s="147"/>
      <c r="LPL5" s="147"/>
      <c r="LPM5" s="147"/>
      <c r="LPN5" s="147"/>
      <c r="LPO5" s="147"/>
      <c r="LPP5" s="147"/>
      <c r="LPQ5" s="147"/>
      <c r="LPR5" s="147"/>
      <c r="LPS5" s="147"/>
      <c r="LPT5" s="147"/>
      <c r="LPU5" s="147"/>
      <c r="LPV5" s="147"/>
      <c r="LPW5" s="147"/>
      <c r="LPX5" s="147"/>
      <c r="LPY5" s="147"/>
      <c r="LPZ5" s="147"/>
      <c r="LQA5" s="147"/>
      <c r="LQB5" s="147"/>
      <c r="LQC5" s="147"/>
      <c r="LQD5" s="147"/>
      <c r="LQE5" s="147"/>
      <c r="LQF5" s="147"/>
      <c r="LQG5" s="147"/>
      <c r="LQH5" s="147"/>
      <c r="LQI5" s="147"/>
      <c r="LQJ5" s="147"/>
      <c r="LQK5" s="147"/>
      <c r="LQL5" s="147"/>
      <c r="LQM5" s="147"/>
      <c r="LQN5" s="147"/>
      <c r="LQO5" s="147"/>
      <c r="LQP5" s="147"/>
      <c r="LQQ5" s="147"/>
      <c r="LQR5" s="147"/>
      <c r="LQS5" s="147"/>
      <c r="LQT5" s="147"/>
      <c r="LQU5" s="147"/>
      <c r="LQV5" s="147"/>
      <c r="LQW5" s="147"/>
      <c r="LQX5" s="147"/>
      <c r="LQY5" s="147"/>
      <c r="LQZ5" s="147"/>
      <c r="LRA5" s="147"/>
      <c r="LRB5" s="147"/>
      <c r="LRC5" s="147"/>
      <c r="LRD5" s="147"/>
      <c r="LRE5" s="147"/>
      <c r="LRF5" s="147"/>
      <c r="LRG5" s="147"/>
      <c r="LRH5" s="147"/>
      <c r="LRI5" s="147"/>
      <c r="LRJ5" s="147"/>
      <c r="LRK5" s="147"/>
      <c r="LRL5" s="147"/>
      <c r="LRM5" s="147"/>
      <c r="LRN5" s="147"/>
      <c r="LRO5" s="147"/>
      <c r="LRP5" s="147"/>
      <c r="LRQ5" s="147"/>
      <c r="LRR5" s="147"/>
      <c r="LRS5" s="147"/>
      <c r="LRT5" s="147"/>
      <c r="LRU5" s="147"/>
      <c r="LRV5" s="147"/>
      <c r="LRW5" s="147"/>
      <c r="LRX5" s="147"/>
      <c r="LRY5" s="147"/>
      <c r="LRZ5" s="147"/>
      <c r="LSA5" s="147"/>
      <c r="LSB5" s="147"/>
      <c r="LSC5" s="147"/>
      <c r="LSD5" s="147"/>
      <c r="LSE5" s="147"/>
      <c r="LSF5" s="147"/>
      <c r="LSG5" s="147"/>
      <c r="LSH5" s="147"/>
      <c r="LSI5" s="147"/>
      <c r="LSJ5" s="147"/>
      <c r="LSK5" s="147"/>
      <c r="LSL5" s="147"/>
      <c r="LSM5" s="147"/>
      <c r="LSN5" s="147"/>
      <c r="LSO5" s="147"/>
      <c r="LSP5" s="147"/>
      <c r="LSQ5" s="147"/>
      <c r="LSR5" s="147"/>
      <c r="LSS5" s="147"/>
      <c r="LST5" s="147"/>
      <c r="LSU5" s="147"/>
      <c r="LSV5" s="147"/>
      <c r="LSW5" s="147"/>
      <c r="LSX5" s="147"/>
      <c r="LSY5" s="147"/>
      <c r="LSZ5" s="147"/>
      <c r="LTA5" s="147"/>
      <c r="LTB5" s="147"/>
      <c r="LTC5" s="147"/>
      <c r="LTD5" s="147"/>
      <c r="LTE5" s="147"/>
      <c r="LTF5" s="147"/>
      <c r="LTG5" s="147"/>
      <c r="LTH5" s="147"/>
      <c r="LTI5" s="147"/>
      <c r="LTJ5" s="147"/>
      <c r="LTK5" s="147"/>
      <c r="LTL5" s="147"/>
      <c r="LTM5" s="147"/>
      <c r="LTN5" s="147"/>
      <c r="LTO5" s="147"/>
      <c r="LTP5" s="147"/>
      <c r="LTQ5" s="147"/>
      <c r="LTR5" s="147"/>
      <c r="LTS5" s="147"/>
      <c r="LTT5" s="147"/>
      <c r="LTU5" s="147"/>
      <c r="LTV5" s="147"/>
      <c r="LTW5" s="147"/>
      <c r="LTX5" s="147"/>
      <c r="LTY5" s="147"/>
      <c r="LTZ5" s="147"/>
      <c r="LUA5" s="147"/>
      <c r="LUB5" s="147"/>
      <c r="LUC5" s="147"/>
      <c r="LUD5" s="147"/>
      <c r="LUE5" s="147"/>
      <c r="LUF5" s="147"/>
      <c r="LUG5" s="147"/>
      <c r="LUH5" s="147"/>
      <c r="LUI5" s="147"/>
      <c r="LUJ5" s="147"/>
      <c r="LUK5" s="147"/>
      <c r="LUL5" s="147"/>
      <c r="LUM5" s="147"/>
      <c r="LUN5" s="147"/>
      <c r="LUO5" s="147"/>
      <c r="LUP5" s="147"/>
      <c r="LUQ5" s="147"/>
      <c r="LUR5" s="147"/>
      <c r="LUS5" s="147"/>
      <c r="LUT5" s="147"/>
      <c r="LUU5" s="147"/>
      <c r="LUV5" s="147"/>
      <c r="LUW5" s="147"/>
      <c r="LUX5" s="147"/>
      <c r="LUY5" s="147"/>
      <c r="LUZ5" s="147"/>
      <c r="LVA5" s="147"/>
      <c r="LVB5" s="147"/>
      <c r="LVC5" s="147"/>
      <c r="LVD5" s="147"/>
      <c r="LVE5" s="147"/>
      <c r="LVF5" s="147"/>
      <c r="LVG5" s="147"/>
      <c r="LVH5" s="147"/>
      <c r="LVI5" s="147"/>
      <c r="LVJ5" s="147"/>
      <c r="LVK5" s="147"/>
      <c r="LVL5" s="147"/>
      <c r="LVM5" s="147"/>
      <c r="LVN5" s="147"/>
      <c r="LVO5" s="147"/>
      <c r="LVP5" s="147"/>
      <c r="LVQ5" s="147"/>
      <c r="LVR5" s="147"/>
      <c r="LVS5" s="147"/>
      <c r="LVT5" s="147"/>
      <c r="LVU5" s="147"/>
      <c r="LVV5" s="147"/>
      <c r="LVW5" s="147"/>
      <c r="LVX5" s="147"/>
      <c r="LVY5" s="147"/>
      <c r="LVZ5" s="147"/>
      <c r="LWA5" s="147"/>
      <c r="LWB5" s="147"/>
      <c r="LWC5" s="147"/>
      <c r="LWD5" s="147"/>
      <c r="LWE5" s="147"/>
      <c r="LWF5" s="147"/>
      <c r="LWG5" s="147"/>
      <c r="LWH5" s="147"/>
      <c r="LWI5" s="147"/>
      <c r="LWJ5" s="147"/>
      <c r="LWK5" s="147"/>
      <c r="LWL5" s="147"/>
      <c r="LWM5" s="147"/>
      <c r="LWN5" s="147"/>
      <c r="LWO5" s="147"/>
      <c r="LWP5" s="147"/>
      <c r="LWQ5" s="147"/>
      <c r="LWR5" s="147"/>
      <c r="LWS5" s="147"/>
      <c r="LWT5" s="147"/>
      <c r="LWU5" s="147"/>
      <c r="LWV5" s="147"/>
      <c r="LWW5" s="147"/>
      <c r="LWX5" s="147"/>
      <c r="LWY5" s="147"/>
      <c r="LWZ5" s="147"/>
      <c r="LXA5" s="147"/>
      <c r="LXB5" s="147"/>
      <c r="LXC5" s="147"/>
      <c r="LXD5" s="147"/>
      <c r="LXE5" s="147"/>
      <c r="LXF5" s="147"/>
      <c r="LXG5" s="147"/>
      <c r="LXH5" s="147"/>
      <c r="LXI5" s="147"/>
      <c r="LXJ5" s="147"/>
      <c r="LXK5" s="147"/>
      <c r="LXL5" s="147"/>
      <c r="LXM5" s="147"/>
      <c r="LXN5" s="147"/>
      <c r="LXO5" s="147"/>
      <c r="LXP5" s="147"/>
      <c r="LXQ5" s="147"/>
      <c r="LXR5" s="147"/>
      <c r="LXS5" s="147"/>
      <c r="LXT5" s="147"/>
      <c r="LXU5" s="147"/>
      <c r="LXV5" s="147"/>
      <c r="LXW5" s="147"/>
      <c r="LXX5" s="147"/>
      <c r="LXY5" s="147"/>
      <c r="LXZ5" s="147"/>
      <c r="LYA5" s="147"/>
      <c r="LYB5" s="147"/>
      <c r="LYC5" s="147"/>
      <c r="LYD5" s="147"/>
      <c r="LYE5" s="147"/>
      <c r="LYF5" s="147"/>
      <c r="LYG5" s="147"/>
      <c r="LYH5" s="147"/>
      <c r="LYI5" s="147"/>
      <c r="LYJ5" s="147"/>
      <c r="LYK5" s="147"/>
      <c r="LYL5" s="147"/>
      <c r="LYM5" s="147"/>
      <c r="LYN5" s="147"/>
      <c r="LYO5" s="147"/>
      <c r="LYP5" s="147"/>
      <c r="LYQ5" s="147"/>
      <c r="LYR5" s="147"/>
      <c r="LYS5" s="147"/>
      <c r="LYT5" s="147"/>
      <c r="LYU5" s="147"/>
      <c r="LYV5" s="147"/>
      <c r="LYW5" s="147"/>
      <c r="LYX5" s="147"/>
      <c r="LYY5" s="147"/>
      <c r="LYZ5" s="147"/>
      <c r="LZA5" s="147"/>
      <c r="LZB5" s="147"/>
      <c r="LZC5" s="147"/>
      <c r="LZD5" s="147"/>
      <c r="LZE5" s="147"/>
      <c r="LZF5" s="147"/>
      <c r="LZG5" s="147"/>
      <c r="LZH5" s="147"/>
      <c r="LZI5" s="147"/>
      <c r="LZJ5" s="147"/>
      <c r="LZK5" s="147"/>
      <c r="LZL5" s="147"/>
      <c r="LZM5" s="147"/>
      <c r="LZN5" s="147"/>
      <c r="LZO5" s="147"/>
      <c r="LZP5" s="147"/>
      <c r="LZQ5" s="147"/>
      <c r="LZR5" s="147"/>
      <c r="LZS5" s="147"/>
      <c r="LZT5" s="147"/>
      <c r="LZU5" s="147"/>
      <c r="LZV5" s="147"/>
      <c r="LZW5" s="147"/>
      <c r="LZX5" s="147"/>
      <c r="LZY5" s="147"/>
      <c r="LZZ5" s="147"/>
      <c r="MAA5" s="147"/>
      <c r="MAB5" s="147"/>
      <c r="MAC5" s="147"/>
      <c r="MAD5" s="147"/>
      <c r="MAE5" s="147"/>
      <c r="MAF5" s="147"/>
      <c r="MAG5" s="147"/>
      <c r="MAH5" s="147"/>
      <c r="MAI5" s="147"/>
      <c r="MAJ5" s="147"/>
      <c r="MAK5" s="147"/>
      <c r="MAL5" s="147"/>
      <c r="MAM5" s="147"/>
      <c r="MAN5" s="147"/>
      <c r="MAO5" s="147"/>
      <c r="MAP5" s="147"/>
      <c r="MAQ5" s="147"/>
      <c r="MAR5" s="147"/>
      <c r="MAS5" s="147"/>
      <c r="MAT5" s="147"/>
      <c r="MAU5" s="147"/>
      <c r="MAV5" s="147"/>
      <c r="MAW5" s="147"/>
      <c r="MAX5" s="147"/>
      <c r="MAY5" s="147"/>
      <c r="MAZ5" s="147"/>
      <c r="MBA5" s="147"/>
      <c r="MBB5" s="147"/>
      <c r="MBC5" s="147"/>
      <c r="MBD5" s="147"/>
      <c r="MBE5" s="147"/>
      <c r="MBF5" s="147"/>
      <c r="MBG5" s="147"/>
      <c r="MBH5" s="147"/>
      <c r="MBI5" s="147"/>
      <c r="MBJ5" s="147"/>
      <c r="MBK5" s="147"/>
      <c r="MBL5" s="147"/>
      <c r="MBM5" s="147"/>
      <c r="MBN5" s="147"/>
      <c r="MBO5" s="147"/>
      <c r="MBP5" s="147"/>
      <c r="MBQ5" s="147"/>
      <c r="MBR5" s="147"/>
      <c r="MBS5" s="147"/>
      <c r="MBT5" s="147"/>
      <c r="MBU5" s="147"/>
      <c r="MBV5" s="147"/>
      <c r="MBW5" s="147"/>
      <c r="MBX5" s="147"/>
      <c r="MBY5" s="147"/>
      <c r="MBZ5" s="147"/>
      <c r="MCA5" s="147"/>
      <c r="MCB5" s="147"/>
      <c r="MCC5" s="147"/>
      <c r="MCD5" s="147"/>
      <c r="MCE5" s="147"/>
      <c r="MCF5" s="147"/>
      <c r="MCG5" s="147"/>
      <c r="MCH5" s="147"/>
      <c r="MCI5" s="147"/>
      <c r="MCJ5" s="147"/>
      <c r="MCK5" s="147"/>
      <c r="MCL5" s="147"/>
      <c r="MCM5" s="147"/>
      <c r="MCN5" s="147"/>
      <c r="MCO5" s="147"/>
      <c r="MCP5" s="147"/>
      <c r="MCQ5" s="147"/>
      <c r="MCR5" s="147"/>
      <c r="MCS5" s="147"/>
      <c r="MCT5" s="147"/>
      <c r="MCU5" s="147"/>
      <c r="MCV5" s="147"/>
      <c r="MCW5" s="147"/>
      <c r="MCX5" s="147"/>
      <c r="MCY5" s="147"/>
      <c r="MCZ5" s="147"/>
      <c r="MDA5" s="147"/>
      <c r="MDB5" s="147"/>
      <c r="MDC5" s="147"/>
      <c r="MDD5" s="147"/>
      <c r="MDE5" s="147"/>
      <c r="MDF5" s="147"/>
      <c r="MDG5" s="147"/>
      <c r="MDH5" s="147"/>
      <c r="MDI5" s="147"/>
      <c r="MDJ5" s="147"/>
      <c r="MDK5" s="147"/>
      <c r="MDL5" s="147"/>
      <c r="MDM5" s="147"/>
      <c r="MDN5" s="147"/>
      <c r="MDO5" s="147"/>
      <c r="MDP5" s="147"/>
      <c r="MDQ5" s="147"/>
      <c r="MDR5" s="147"/>
      <c r="MDS5" s="147"/>
      <c r="MDT5" s="147"/>
      <c r="MDU5" s="147"/>
      <c r="MDV5" s="147"/>
      <c r="MDW5" s="147"/>
      <c r="MDX5" s="147"/>
      <c r="MDY5" s="147"/>
      <c r="MDZ5" s="147"/>
      <c r="MEA5" s="147"/>
      <c r="MEB5" s="147"/>
      <c r="MEC5" s="147"/>
      <c r="MED5" s="147"/>
      <c r="MEE5" s="147"/>
      <c r="MEF5" s="147"/>
      <c r="MEG5" s="147"/>
      <c r="MEH5" s="147"/>
      <c r="MEI5" s="147"/>
      <c r="MEJ5" s="147"/>
      <c r="MEK5" s="147"/>
      <c r="MEL5" s="147"/>
      <c r="MEM5" s="147"/>
      <c r="MEN5" s="147"/>
      <c r="MEO5" s="147"/>
      <c r="MEP5" s="147"/>
      <c r="MEQ5" s="147"/>
      <c r="MER5" s="147"/>
      <c r="MES5" s="147"/>
      <c r="MET5" s="147"/>
      <c r="MEU5" s="147"/>
      <c r="MEV5" s="147"/>
      <c r="MEW5" s="147"/>
      <c r="MEX5" s="147"/>
      <c r="MEY5" s="147"/>
      <c r="MEZ5" s="147"/>
      <c r="MFA5" s="147"/>
      <c r="MFB5" s="147"/>
      <c r="MFC5" s="147"/>
      <c r="MFD5" s="147"/>
      <c r="MFE5" s="147"/>
      <c r="MFF5" s="147"/>
      <c r="MFG5" s="147"/>
      <c r="MFH5" s="147"/>
      <c r="MFI5" s="147"/>
      <c r="MFJ5" s="147"/>
      <c r="MFK5" s="147"/>
      <c r="MFL5" s="147"/>
      <c r="MFM5" s="147"/>
      <c r="MFN5" s="147"/>
      <c r="MFO5" s="147"/>
      <c r="MFP5" s="147"/>
      <c r="MFQ5" s="147"/>
      <c r="MFR5" s="147"/>
      <c r="MFS5" s="147"/>
      <c r="MFT5" s="147"/>
      <c r="MFU5" s="147"/>
      <c r="MFV5" s="147"/>
      <c r="MFW5" s="147"/>
      <c r="MFX5" s="147"/>
      <c r="MFY5" s="147"/>
      <c r="MFZ5" s="147"/>
      <c r="MGA5" s="147"/>
      <c r="MGB5" s="147"/>
      <c r="MGC5" s="147"/>
      <c r="MGD5" s="147"/>
      <c r="MGE5" s="147"/>
      <c r="MGF5" s="147"/>
      <c r="MGG5" s="147"/>
      <c r="MGH5" s="147"/>
      <c r="MGI5" s="147"/>
      <c r="MGJ5" s="147"/>
      <c r="MGK5" s="147"/>
      <c r="MGL5" s="147"/>
      <c r="MGM5" s="147"/>
      <c r="MGN5" s="147"/>
      <c r="MGO5" s="147"/>
      <c r="MGP5" s="147"/>
      <c r="MGQ5" s="147"/>
      <c r="MGR5" s="147"/>
      <c r="MGS5" s="147"/>
      <c r="MGT5" s="147"/>
      <c r="MGU5" s="147"/>
      <c r="MGV5" s="147"/>
      <c r="MGW5" s="147"/>
      <c r="MGX5" s="147"/>
      <c r="MGY5" s="147"/>
      <c r="MGZ5" s="147"/>
      <c r="MHA5" s="147"/>
      <c r="MHB5" s="147"/>
      <c r="MHC5" s="147"/>
      <c r="MHD5" s="147"/>
      <c r="MHE5" s="147"/>
      <c r="MHF5" s="147"/>
      <c r="MHG5" s="147"/>
      <c r="MHH5" s="147"/>
      <c r="MHI5" s="147"/>
      <c r="MHJ5" s="147"/>
      <c r="MHK5" s="147"/>
      <c r="MHL5" s="147"/>
      <c r="MHM5" s="147"/>
      <c r="MHN5" s="147"/>
      <c r="MHO5" s="147"/>
      <c r="MHP5" s="147"/>
      <c r="MHQ5" s="147"/>
      <c r="MHR5" s="147"/>
      <c r="MHS5" s="147"/>
      <c r="MHT5" s="147"/>
      <c r="MHU5" s="147"/>
      <c r="MHV5" s="147"/>
      <c r="MHW5" s="147"/>
      <c r="MHX5" s="147"/>
      <c r="MHY5" s="147"/>
      <c r="MHZ5" s="147"/>
      <c r="MIA5" s="147"/>
      <c r="MIB5" s="147"/>
      <c r="MIC5" s="147"/>
      <c r="MID5" s="147"/>
      <c r="MIE5" s="147"/>
      <c r="MIF5" s="147"/>
      <c r="MIG5" s="147"/>
      <c r="MIH5" s="147"/>
      <c r="MII5" s="147"/>
      <c r="MIJ5" s="147"/>
      <c r="MIK5" s="147"/>
      <c r="MIL5" s="147"/>
      <c r="MIM5" s="147"/>
      <c r="MIN5" s="147"/>
      <c r="MIO5" s="147"/>
      <c r="MIP5" s="147"/>
      <c r="MIQ5" s="147"/>
      <c r="MIR5" s="147"/>
      <c r="MIS5" s="147"/>
      <c r="MIT5" s="147"/>
      <c r="MIU5" s="147"/>
      <c r="MIV5" s="147"/>
      <c r="MIW5" s="147"/>
      <c r="MIX5" s="147"/>
      <c r="MIY5" s="147"/>
      <c r="MIZ5" s="147"/>
      <c r="MJA5" s="147"/>
      <c r="MJB5" s="147"/>
      <c r="MJC5" s="147"/>
      <c r="MJD5" s="147"/>
      <c r="MJE5" s="147"/>
      <c r="MJF5" s="147"/>
      <c r="MJG5" s="147"/>
      <c r="MJH5" s="147"/>
      <c r="MJI5" s="147"/>
      <c r="MJJ5" s="147"/>
      <c r="MJK5" s="147"/>
      <c r="MJL5" s="147"/>
      <c r="MJM5" s="147"/>
      <c r="MJN5" s="147"/>
      <c r="MJO5" s="147"/>
      <c r="MJP5" s="147"/>
      <c r="MJQ5" s="147"/>
      <c r="MJR5" s="147"/>
      <c r="MJS5" s="147"/>
      <c r="MJT5" s="147"/>
      <c r="MJU5" s="147"/>
      <c r="MJV5" s="147"/>
      <c r="MJW5" s="147"/>
      <c r="MJX5" s="147"/>
      <c r="MJY5" s="147"/>
      <c r="MJZ5" s="147"/>
      <c r="MKA5" s="147"/>
      <c r="MKB5" s="147"/>
      <c r="MKC5" s="147"/>
      <c r="MKD5" s="147"/>
      <c r="MKE5" s="147"/>
      <c r="MKF5" s="147"/>
      <c r="MKG5" s="147"/>
      <c r="MKH5" s="147"/>
      <c r="MKI5" s="147"/>
      <c r="MKJ5" s="147"/>
      <c r="MKK5" s="147"/>
      <c r="MKL5" s="147"/>
      <c r="MKM5" s="147"/>
      <c r="MKN5" s="147"/>
      <c r="MKO5" s="147"/>
      <c r="MKP5" s="147"/>
      <c r="MKQ5" s="147"/>
      <c r="MKR5" s="147"/>
      <c r="MKS5" s="147"/>
      <c r="MKT5" s="147"/>
      <c r="MKU5" s="147"/>
      <c r="MKV5" s="147"/>
      <c r="MKW5" s="147"/>
      <c r="MKX5" s="147"/>
      <c r="MKY5" s="147"/>
      <c r="MKZ5" s="147"/>
      <c r="MLA5" s="147"/>
      <c r="MLB5" s="147"/>
      <c r="MLC5" s="147"/>
      <c r="MLD5" s="147"/>
      <c r="MLE5" s="147"/>
      <c r="MLF5" s="147"/>
      <c r="MLG5" s="147"/>
      <c r="MLH5" s="147"/>
      <c r="MLI5" s="147"/>
      <c r="MLJ5" s="147"/>
      <c r="MLK5" s="147"/>
      <c r="MLL5" s="147"/>
      <c r="MLM5" s="147"/>
      <c r="MLN5" s="147"/>
      <c r="MLO5" s="147"/>
      <c r="MLP5" s="147"/>
      <c r="MLQ5" s="147"/>
      <c r="MLR5" s="147"/>
      <c r="MLS5" s="147"/>
      <c r="MLT5" s="147"/>
      <c r="MLU5" s="147"/>
      <c r="MLV5" s="147"/>
      <c r="MLW5" s="147"/>
      <c r="MLX5" s="147"/>
      <c r="MLY5" s="147"/>
      <c r="MLZ5" s="147"/>
      <c r="MMA5" s="147"/>
      <c r="MMB5" s="147"/>
      <c r="MMC5" s="147"/>
      <c r="MMD5" s="147"/>
      <c r="MME5" s="147"/>
      <c r="MMF5" s="147"/>
      <c r="MMG5" s="147"/>
      <c r="MMH5" s="147"/>
      <c r="MMI5" s="147"/>
      <c r="MMJ5" s="147"/>
      <c r="MMK5" s="147"/>
      <c r="MML5" s="147"/>
      <c r="MMM5" s="147"/>
      <c r="MMN5" s="147"/>
      <c r="MMO5" s="147"/>
      <c r="MMP5" s="147"/>
      <c r="MMQ5" s="147"/>
      <c r="MMR5" s="147"/>
      <c r="MMS5" s="147"/>
      <c r="MMT5" s="147"/>
      <c r="MMU5" s="147"/>
      <c r="MMV5" s="147"/>
      <c r="MMW5" s="147"/>
      <c r="MMX5" s="147"/>
      <c r="MMY5" s="147"/>
      <c r="MMZ5" s="147"/>
      <c r="MNA5" s="147"/>
      <c r="MNB5" s="147"/>
      <c r="MNC5" s="147"/>
      <c r="MND5" s="147"/>
      <c r="MNE5" s="147"/>
      <c r="MNF5" s="147"/>
      <c r="MNG5" s="147"/>
      <c r="MNH5" s="147"/>
      <c r="MNI5" s="147"/>
      <c r="MNJ5" s="147"/>
      <c r="MNK5" s="147"/>
      <c r="MNL5" s="147"/>
      <c r="MNM5" s="147"/>
      <c r="MNN5" s="147"/>
      <c r="MNO5" s="147"/>
      <c r="MNP5" s="147"/>
      <c r="MNQ5" s="147"/>
      <c r="MNR5" s="147"/>
      <c r="MNS5" s="147"/>
      <c r="MNT5" s="147"/>
      <c r="MNU5" s="147"/>
      <c r="MNV5" s="147"/>
      <c r="MNW5" s="147"/>
      <c r="MNX5" s="147"/>
      <c r="MNY5" s="147"/>
      <c r="MNZ5" s="147"/>
      <c r="MOA5" s="147"/>
      <c r="MOB5" s="147"/>
      <c r="MOC5" s="147"/>
      <c r="MOD5" s="147"/>
      <c r="MOE5" s="147"/>
      <c r="MOF5" s="147"/>
      <c r="MOG5" s="147"/>
      <c r="MOH5" s="147"/>
      <c r="MOI5" s="147"/>
      <c r="MOJ5" s="147"/>
      <c r="MOK5" s="147"/>
      <c r="MOL5" s="147"/>
      <c r="MOM5" s="147"/>
      <c r="MON5" s="147"/>
      <c r="MOO5" s="147"/>
      <c r="MOP5" s="147"/>
      <c r="MOQ5" s="147"/>
      <c r="MOR5" s="147"/>
      <c r="MOS5" s="147"/>
      <c r="MOT5" s="147"/>
      <c r="MOU5" s="147"/>
      <c r="MOV5" s="147"/>
      <c r="MOW5" s="147"/>
      <c r="MOX5" s="147"/>
      <c r="MOY5" s="147"/>
      <c r="MOZ5" s="147"/>
      <c r="MPA5" s="147"/>
      <c r="MPB5" s="147"/>
      <c r="MPC5" s="147"/>
      <c r="MPD5" s="147"/>
      <c r="MPE5" s="147"/>
      <c r="MPF5" s="147"/>
      <c r="MPG5" s="147"/>
      <c r="MPH5" s="147"/>
      <c r="MPI5" s="147"/>
      <c r="MPJ5" s="147"/>
      <c r="MPK5" s="147"/>
      <c r="MPL5" s="147"/>
      <c r="MPM5" s="147"/>
      <c r="MPN5" s="147"/>
      <c r="MPO5" s="147"/>
      <c r="MPP5" s="147"/>
      <c r="MPQ5" s="147"/>
      <c r="MPR5" s="147"/>
      <c r="MPS5" s="147"/>
      <c r="MPT5" s="147"/>
      <c r="MPU5" s="147"/>
      <c r="MPV5" s="147"/>
      <c r="MPW5" s="147"/>
      <c r="MPX5" s="147"/>
      <c r="MPY5" s="147"/>
      <c r="MPZ5" s="147"/>
      <c r="MQA5" s="147"/>
      <c r="MQB5" s="147"/>
      <c r="MQC5" s="147"/>
      <c r="MQD5" s="147"/>
      <c r="MQE5" s="147"/>
      <c r="MQF5" s="147"/>
      <c r="MQG5" s="147"/>
      <c r="MQH5" s="147"/>
      <c r="MQI5" s="147"/>
      <c r="MQJ5" s="147"/>
      <c r="MQK5" s="147"/>
      <c r="MQL5" s="147"/>
      <c r="MQM5" s="147"/>
      <c r="MQN5" s="147"/>
      <c r="MQO5" s="147"/>
      <c r="MQP5" s="147"/>
      <c r="MQQ5" s="147"/>
      <c r="MQR5" s="147"/>
      <c r="MQS5" s="147"/>
      <c r="MQT5" s="147"/>
      <c r="MQU5" s="147"/>
      <c r="MQV5" s="147"/>
      <c r="MQW5" s="147"/>
      <c r="MQX5" s="147"/>
      <c r="MQY5" s="147"/>
      <c r="MQZ5" s="147"/>
      <c r="MRA5" s="147"/>
      <c r="MRB5" s="147"/>
      <c r="MRC5" s="147"/>
      <c r="MRD5" s="147"/>
      <c r="MRE5" s="147"/>
      <c r="MRF5" s="147"/>
      <c r="MRG5" s="147"/>
      <c r="MRH5" s="147"/>
      <c r="MRI5" s="147"/>
      <c r="MRJ5" s="147"/>
      <c r="MRK5" s="147"/>
      <c r="MRL5" s="147"/>
      <c r="MRM5" s="147"/>
      <c r="MRN5" s="147"/>
      <c r="MRO5" s="147"/>
      <c r="MRP5" s="147"/>
      <c r="MRQ5" s="147"/>
      <c r="MRR5" s="147"/>
      <c r="MRS5" s="147"/>
      <c r="MRT5" s="147"/>
      <c r="MRU5" s="147"/>
      <c r="MRV5" s="147"/>
      <c r="MRW5" s="147"/>
      <c r="MRX5" s="147"/>
      <c r="MRY5" s="147"/>
      <c r="MRZ5" s="147"/>
      <c r="MSA5" s="147"/>
      <c r="MSB5" s="147"/>
      <c r="MSC5" s="147"/>
      <c r="MSD5" s="147"/>
      <c r="MSE5" s="147"/>
      <c r="MSF5" s="147"/>
      <c r="MSG5" s="147"/>
      <c r="MSH5" s="147"/>
      <c r="MSI5" s="147"/>
      <c r="MSJ5" s="147"/>
      <c r="MSK5" s="147"/>
      <c r="MSL5" s="147"/>
      <c r="MSM5" s="147"/>
      <c r="MSN5" s="147"/>
      <c r="MSO5" s="147"/>
      <c r="MSP5" s="147"/>
      <c r="MSQ5" s="147"/>
      <c r="MSR5" s="147"/>
      <c r="MSS5" s="147"/>
      <c r="MST5" s="147"/>
      <c r="MSU5" s="147"/>
      <c r="MSV5" s="147"/>
      <c r="MSW5" s="147"/>
      <c r="MSX5" s="147"/>
      <c r="MSY5" s="147"/>
      <c r="MSZ5" s="147"/>
      <c r="MTA5" s="147"/>
      <c r="MTB5" s="147"/>
      <c r="MTC5" s="147"/>
      <c r="MTD5" s="147"/>
      <c r="MTE5" s="147"/>
      <c r="MTF5" s="147"/>
      <c r="MTG5" s="147"/>
      <c r="MTH5" s="147"/>
      <c r="MTI5" s="147"/>
      <c r="MTJ5" s="147"/>
      <c r="MTK5" s="147"/>
      <c r="MTL5" s="147"/>
      <c r="MTM5" s="147"/>
      <c r="MTN5" s="147"/>
      <c r="MTO5" s="147"/>
      <c r="MTP5" s="147"/>
      <c r="MTQ5" s="147"/>
      <c r="MTR5" s="147"/>
      <c r="MTS5" s="147"/>
      <c r="MTT5" s="147"/>
      <c r="MTU5" s="147"/>
      <c r="MTV5" s="147"/>
      <c r="MTW5" s="147"/>
      <c r="MTX5" s="147"/>
      <c r="MTY5" s="147"/>
      <c r="MTZ5" s="147"/>
      <c r="MUA5" s="147"/>
      <c r="MUB5" s="147"/>
      <c r="MUC5" s="147"/>
      <c r="MUD5" s="147"/>
      <c r="MUE5" s="147"/>
      <c r="MUF5" s="147"/>
      <c r="MUG5" s="147"/>
      <c r="MUH5" s="147"/>
      <c r="MUI5" s="147"/>
      <c r="MUJ5" s="147"/>
      <c r="MUK5" s="147"/>
      <c r="MUL5" s="147"/>
      <c r="MUM5" s="147"/>
      <c r="MUN5" s="147"/>
      <c r="MUO5" s="147"/>
      <c r="MUP5" s="147"/>
      <c r="MUQ5" s="147"/>
      <c r="MUR5" s="147"/>
      <c r="MUS5" s="147"/>
      <c r="MUT5" s="147"/>
      <c r="MUU5" s="147"/>
      <c r="MUV5" s="147"/>
      <c r="MUW5" s="147"/>
      <c r="MUX5" s="147"/>
      <c r="MUY5" s="147"/>
      <c r="MUZ5" s="147"/>
      <c r="MVA5" s="147"/>
      <c r="MVB5" s="147"/>
      <c r="MVC5" s="147"/>
      <c r="MVD5" s="147"/>
      <c r="MVE5" s="147"/>
      <c r="MVF5" s="147"/>
      <c r="MVG5" s="147"/>
      <c r="MVH5" s="147"/>
      <c r="MVI5" s="147"/>
      <c r="MVJ5" s="147"/>
      <c r="MVK5" s="147"/>
      <c r="MVL5" s="147"/>
      <c r="MVM5" s="147"/>
      <c r="MVN5" s="147"/>
      <c r="MVO5" s="147"/>
      <c r="MVP5" s="147"/>
      <c r="MVQ5" s="147"/>
      <c r="MVR5" s="147"/>
      <c r="MVS5" s="147"/>
      <c r="MVT5" s="147"/>
      <c r="MVU5" s="147"/>
      <c r="MVV5" s="147"/>
      <c r="MVW5" s="147"/>
      <c r="MVX5" s="147"/>
      <c r="MVY5" s="147"/>
      <c r="MVZ5" s="147"/>
      <c r="MWA5" s="147"/>
      <c r="MWB5" s="147"/>
      <c r="MWC5" s="147"/>
      <c r="MWD5" s="147"/>
      <c r="MWE5" s="147"/>
      <c r="MWF5" s="147"/>
      <c r="MWG5" s="147"/>
      <c r="MWH5" s="147"/>
      <c r="MWI5" s="147"/>
      <c r="MWJ5" s="147"/>
      <c r="MWK5" s="147"/>
      <c r="MWL5" s="147"/>
      <c r="MWM5" s="147"/>
      <c r="MWN5" s="147"/>
      <c r="MWO5" s="147"/>
      <c r="MWP5" s="147"/>
      <c r="MWQ5" s="147"/>
      <c r="MWR5" s="147"/>
      <c r="MWS5" s="147"/>
      <c r="MWT5" s="147"/>
      <c r="MWU5" s="147"/>
      <c r="MWV5" s="147"/>
      <c r="MWW5" s="147"/>
      <c r="MWX5" s="147"/>
      <c r="MWY5" s="147"/>
      <c r="MWZ5" s="147"/>
      <c r="MXA5" s="147"/>
      <c r="MXB5" s="147"/>
      <c r="MXC5" s="147"/>
      <c r="MXD5" s="147"/>
      <c r="MXE5" s="147"/>
      <c r="MXF5" s="147"/>
      <c r="MXG5" s="147"/>
      <c r="MXH5" s="147"/>
      <c r="MXI5" s="147"/>
      <c r="MXJ5" s="147"/>
      <c r="MXK5" s="147"/>
      <c r="MXL5" s="147"/>
      <c r="MXM5" s="147"/>
      <c r="MXN5" s="147"/>
      <c r="MXO5" s="147"/>
      <c r="MXP5" s="147"/>
      <c r="MXQ5" s="147"/>
      <c r="MXR5" s="147"/>
      <c r="MXS5" s="147"/>
      <c r="MXT5" s="147"/>
      <c r="MXU5" s="147"/>
      <c r="MXV5" s="147"/>
      <c r="MXW5" s="147"/>
      <c r="MXX5" s="147"/>
      <c r="MXY5" s="147"/>
      <c r="MXZ5" s="147"/>
      <c r="MYA5" s="147"/>
      <c r="MYB5" s="147"/>
      <c r="MYC5" s="147"/>
      <c r="MYD5" s="147"/>
      <c r="MYE5" s="147"/>
      <c r="MYF5" s="147"/>
      <c r="MYG5" s="147"/>
      <c r="MYH5" s="147"/>
      <c r="MYI5" s="147"/>
      <c r="MYJ5" s="147"/>
      <c r="MYK5" s="147"/>
      <c r="MYL5" s="147"/>
      <c r="MYM5" s="147"/>
      <c r="MYN5" s="147"/>
      <c r="MYO5" s="147"/>
      <c r="MYP5" s="147"/>
      <c r="MYQ5" s="147"/>
      <c r="MYR5" s="147"/>
      <c r="MYS5" s="147"/>
      <c r="MYT5" s="147"/>
      <c r="MYU5" s="147"/>
      <c r="MYV5" s="147"/>
      <c r="MYW5" s="147"/>
      <c r="MYX5" s="147"/>
      <c r="MYY5" s="147"/>
      <c r="MYZ5" s="147"/>
      <c r="MZA5" s="147"/>
      <c r="MZB5" s="147"/>
      <c r="MZC5" s="147"/>
      <c r="MZD5" s="147"/>
      <c r="MZE5" s="147"/>
      <c r="MZF5" s="147"/>
      <c r="MZG5" s="147"/>
      <c r="MZH5" s="147"/>
      <c r="MZI5" s="147"/>
      <c r="MZJ5" s="147"/>
      <c r="MZK5" s="147"/>
      <c r="MZL5" s="147"/>
      <c r="MZM5" s="147"/>
      <c r="MZN5" s="147"/>
      <c r="MZO5" s="147"/>
      <c r="MZP5" s="147"/>
      <c r="MZQ5" s="147"/>
      <c r="MZR5" s="147"/>
      <c r="MZS5" s="147"/>
      <c r="MZT5" s="147"/>
      <c r="MZU5" s="147"/>
      <c r="MZV5" s="147"/>
      <c r="MZW5" s="147"/>
      <c r="MZX5" s="147"/>
      <c r="MZY5" s="147"/>
      <c r="MZZ5" s="147"/>
      <c r="NAA5" s="147"/>
      <c r="NAB5" s="147"/>
      <c r="NAC5" s="147"/>
      <c r="NAD5" s="147"/>
      <c r="NAE5" s="147"/>
      <c r="NAF5" s="147"/>
      <c r="NAG5" s="147"/>
      <c r="NAH5" s="147"/>
      <c r="NAI5" s="147"/>
      <c r="NAJ5" s="147"/>
      <c r="NAK5" s="147"/>
      <c r="NAL5" s="147"/>
      <c r="NAM5" s="147"/>
      <c r="NAN5" s="147"/>
      <c r="NAO5" s="147"/>
      <c r="NAP5" s="147"/>
      <c r="NAQ5" s="147"/>
      <c r="NAR5" s="147"/>
      <c r="NAS5" s="147"/>
      <c r="NAT5" s="147"/>
      <c r="NAU5" s="147"/>
      <c r="NAV5" s="147"/>
      <c r="NAW5" s="147"/>
      <c r="NAX5" s="147"/>
      <c r="NAY5" s="147"/>
      <c r="NAZ5" s="147"/>
      <c r="NBA5" s="147"/>
      <c r="NBB5" s="147"/>
      <c r="NBC5" s="147"/>
      <c r="NBD5" s="147"/>
      <c r="NBE5" s="147"/>
      <c r="NBF5" s="147"/>
      <c r="NBG5" s="147"/>
      <c r="NBH5" s="147"/>
      <c r="NBI5" s="147"/>
      <c r="NBJ5" s="147"/>
      <c r="NBK5" s="147"/>
      <c r="NBL5" s="147"/>
      <c r="NBM5" s="147"/>
      <c r="NBN5" s="147"/>
      <c r="NBO5" s="147"/>
      <c r="NBP5" s="147"/>
      <c r="NBQ5" s="147"/>
      <c r="NBR5" s="147"/>
      <c r="NBS5" s="147"/>
      <c r="NBT5" s="147"/>
      <c r="NBU5" s="147"/>
      <c r="NBV5" s="147"/>
      <c r="NBW5" s="147"/>
      <c r="NBX5" s="147"/>
      <c r="NBY5" s="147"/>
      <c r="NBZ5" s="147"/>
      <c r="NCA5" s="147"/>
      <c r="NCB5" s="147"/>
      <c r="NCC5" s="147"/>
      <c r="NCD5" s="147"/>
      <c r="NCE5" s="147"/>
      <c r="NCF5" s="147"/>
      <c r="NCG5" s="147"/>
      <c r="NCH5" s="147"/>
      <c r="NCI5" s="147"/>
      <c r="NCJ5" s="147"/>
      <c r="NCK5" s="147"/>
      <c r="NCL5" s="147"/>
      <c r="NCM5" s="147"/>
      <c r="NCN5" s="147"/>
      <c r="NCO5" s="147"/>
      <c r="NCP5" s="147"/>
      <c r="NCQ5" s="147"/>
      <c r="NCR5" s="147"/>
      <c r="NCS5" s="147"/>
      <c r="NCT5" s="147"/>
      <c r="NCU5" s="147"/>
      <c r="NCV5" s="147"/>
      <c r="NCW5" s="147"/>
      <c r="NCX5" s="147"/>
      <c r="NCY5" s="147"/>
      <c r="NCZ5" s="147"/>
      <c r="NDA5" s="147"/>
      <c r="NDB5" s="147"/>
      <c r="NDC5" s="147"/>
      <c r="NDD5" s="147"/>
      <c r="NDE5" s="147"/>
      <c r="NDF5" s="147"/>
      <c r="NDG5" s="147"/>
      <c r="NDH5" s="147"/>
      <c r="NDI5" s="147"/>
      <c r="NDJ5" s="147"/>
      <c r="NDK5" s="147"/>
      <c r="NDL5" s="147"/>
      <c r="NDM5" s="147"/>
      <c r="NDN5" s="147"/>
      <c r="NDO5" s="147"/>
      <c r="NDP5" s="147"/>
      <c r="NDQ5" s="147"/>
      <c r="NDR5" s="147"/>
      <c r="NDS5" s="147"/>
      <c r="NDT5" s="147"/>
      <c r="NDU5" s="147"/>
      <c r="NDV5" s="147"/>
      <c r="NDW5" s="147"/>
      <c r="NDX5" s="147"/>
      <c r="NDY5" s="147"/>
      <c r="NDZ5" s="147"/>
      <c r="NEA5" s="147"/>
      <c r="NEB5" s="147"/>
      <c r="NEC5" s="147"/>
      <c r="NED5" s="147"/>
      <c r="NEE5" s="147"/>
      <c r="NEF5" s="147"/>
      <c r="NEG5" s="147"/>
      <c r="NEH5" s="147"/>
      <c r="NEI5" s="147"/>
      <c r="NEJ5" s="147"/>
      <c r="NEK5" s="147"/>
      <c r="NEL5" s="147"/>
      <c r="NEM5" s="147"/>
      <c r="NEN5" s="147"/>
      <c r="NEO5" s="147"/>
      <c r="NEP5" s="147"/>
      <c r="NEQ5" s="147"/>
      <c r="NER5" s="147"/>
      <c r="NES5" s="147"/>
      <c r="NET5" s="147"/>
      <c r="NEU5" s="147"/>
      <c r="NEV5" s="147"/>
      <c r="NEW5" s="147"/>
      <c r="NEX5" s="147"/>
      <c r="NEY5" s="147"/>
      <c r="NEZ5" s="147"/>
      <c r="NFA5" s="147"/>
      <c r="NFB5" s="147"/>
      <c r="NFC5" s="147"/>
      <c r="NFD5" s="147"/>
      <c r="NFE5" s="147"/>
      <c r="NFF5" s="147"/>
      <c r="NFG5" s="147"/>
      <c r="NFH5" s="147"/>
      <c r="NFI5" s="147"/>
      <c r="NFJ5" s="147"/>
      <c r="NFK5" s="147"/>
      <c r="NFL5" s="147"/>
      <c r="NFM5" s="147"/>
      <c r="NFN5" s="147"/>
      <c r="NFO5" s="147"/>
      <c r="NFP5" s="147"/>
      <c r="NFQ5" s="147"/>
      <c r="NFR5" s="147"/>
      <c r="NFS5" s="147"/>
      <c r="NFT5" s="147"/>
      <c r="NFU5" s="147"/>
      <c r="NFV5" s="147"/>
      <c r="NFW5" s="147"/>
      <c r="NFX5" s="147"/>
      <c r="NFY5" s="147"/>
      <c r="NFZ5" s="147"/>
      <c r="NGA5" s="147"/>
      <c r="NGB5" s="147"/>
      <c r="NGC5" s="147"/>
      <c r="NGD5" s="147"/>
      <c r="NGE5" s="147"/>
      <c r="NGF5" s="147"/>
      <c r="NGG5" s="147"/>
      <c r="NGH5" s="147"/>
      <c r="NGI5" s="147"/>
      <c r="NGJ5" s="147"/>
      <c r="NGK5" s="147"/>
      <c r="NGL5" s="147"/>
      <c r="NGM5" s="147"/>
      <c r="NGN5" s="147"/>
      <c r="NGO5" s="147"/>
      <c r="NGP5" s="147"/>
      <c r="NGQ5" s="147"/>
      <c r="NGR5" s="147"/>
      <c r="NGS5" s="147"/>
      <c r="NGT5" s="147"/>
      <c r="NGU5" s="147"/>
      <c r="NGV5" s="147"/>
      <c r="NGW5" s="147"/>
      <c r="NGX5" s="147"/>
      <c r="NGY5" s="147"/>
      <c r="NGZ5" s="147"/>
      <c r="NHA5" s="147"/>
      <c r="NHB5" s="147"/>
      <c r="NHC5" s="147"/>
      <c r="NHD5" s="147"/>
      <c r="NHE5" s="147"/>
      <c r="NHF5" s="147"/>
      <c r="NHG5" s="147"/>
      <c r="NHH5" s="147"/>
      <c r="NHI5" s="147"/>
      <c r="NHJ5" s="147"/>
      <c r="NHK5" s="147"/>
      <c r="NHL5" s="147"/>
      <c r="NHM5" s="147"/>
      <c r="NHN5" s="147"/>
      <c r="NHO5" s="147"/>
      <c r="NHP5" s="147"/>
      <c r="NHQ5" s="147"/>
      <c r="NHR5" s="147"/>
      <c r="NHS5" s="147"/>
      <c r="NHT5" s="147"/>
      <c r="NHU5" s="147"/>
      <c r="NHV5" s="147"/>
      <c r="NHW5" s="147"/>
      <c r="NHX5" s="147"/>
      <c r="NHY5" s="147"/>
      <c r="NHZ5" s="147"/>
      <c r="NIA5" s="147"/>
      <c r="NIB5" s="147"/>
      <c r="NIC5" s="147"/>
      <c r="NID5" s="147"/>
      <c r="NIE5" s="147"/>
      <c r="NIF5" s="147"/>
      <c r="NIG5" s="147"/>
      <c r="NIH5" s="147"/>
      <c r="NII5" s="147"/>
      <c r="NIJ5" s="147"/>
      <c r="NIK5" s="147"/>
      <c r="NIL5" s="147"/>
      <c r="NIM5" s="147"/>
      <c r="NIN5" s="147"/>
      <c r="NIO5" s="147"/>
      <c r="NIP5" s="147"/>
      <c r="NIQ5" s="147"/>
      <c r="NIR5" s="147"/>
      <c r="NIS5" s="147"/>
      <c r="NIT5" s="147"/>
      <c r="NIU5" s="147"/>
      <c r="NIV5" s="147"/>
      <c r="NIW5" s="147"/>
      <c r="NIX5" s="147"/>
      <c r="NIY5" s="147"/>
      <c r="NIZ5" s="147"/>
      <c r="NJA5" s="147"/>
      <c r="NJB5" s="147"/>
      <c r="NJC5" s="147"/>
      <c r="NJD5" s="147"/>
      <c r="NJE5" s="147"/>
      <c r="NJF5" s="147"/>
      <c r="NJG5" s="147"/>
      <c r="NJH5" s="147"/>
      <c r="NJI5" s="147"/>
      <c r="NJJ5" s="147"/>
      <c r="NJK5" s="147"/>
      <c r="NJL5" s="147"/>
      <c r="NJM5" s="147"/>
      <c r="NJN5" s="147"/>
      <c r="NJO5" s="147"/>
      <c r="NJP5" s="147"/>
      <c r="NJQ5" s="147"/>
      <c r="NJR5" s="147"/>
      <c r="NJS5" s="147"/>
      <c r="NJT5" s="147"/>
      <c r="NJU5" s="147"/>
      <c r="NJV5" s="147"/>
      <c r="NJW5" s="147"/>
      <c r="NJX5" s="147"/>
      <c r="NJY5" s="147"/>
      <c r="NJZ5" s="147"/>
      <c r="NKA5" s="147"/>
      <c r="NKB5" s="147"/>
      <c r="NKC5" s="147"/>
      <c r="NKD5" s="147"/>
      <c r="NKE5" s="147"/>
      <c r="NKF5" s="147"/>
      <c r="NKG5" s="147"/>
      <c r="NKH5" s="147"/>
      <c r="NKI5" s="147"/>
      <c r="NKJ5" s="147"/>
      <c r="NKK5" s="147"/>
      <c r="NKL5" s="147"/>
      <c r="NKM5" s="147"/>
      <c r="NKN5" s="147"/>
      <c r="NKO5" s="147"/>
      <c r="NKP5" s="147"/>
      <c r="NKQ5" s="147"/>
      <c r="NKR5" s="147"/>
      <c r="NKS5" s="147"/>
      <c r="NKT5" s="147"/>
      <c r="NKU5" s="147"/>
      <c r="NKV5" s="147"/>
      <c r="NKW5" s="147"/>
      <c r="NKX5" s="147"/>
      <c r="NKY5" s="147"/>
      <c r="NKZ5" s="147"/>
      <c r="NLA5" s="147"/>
      <c r="NLB5" s="147"/>
      <c r="NLC5" s="147"/>
      <c r="NLD5" s="147"/>
      <c r="NLE5" s="147"/>
      <c r="NLF5" s="147"/>
      <c r="NLG5" s="147"/>
      <c r="NLH5" s="147"/>
      <c r="NLI5" s="147"/>
      <c r="NLJ5" s="147"/>
      <c r="NLK5" s="147"/>
      <c r="NLL5" s="147"/>
      <c r="NLM5" s="147"/>
      <c r="NLN5" s="147"/>
      <c r="NLO5" s="147"/>
      <c r="NLP5" s="147"/>
      <c r="NLQ5" s="147"/>
      <c r="NLR5" s="147"/>
      <c r="NLS5" s="147"/>
      <c r="NLT5" s="147"/>
      <c r="NLU5" s="147"/>
      <c r="NLV5" s="147"/>
      <c r="NLW5" s="147"/>
      <c r="NLX5" s="147"/>
      <c r="NLY5" s="147"/>
      <c r="NLZ5" s="147"/>
      <c r="NMA5" s="147"/>
      <c r="NMB5" s="147"/>
      <c r="NMC5" s="147"/>
      <c r="NMD5" s="147"/>
      <c r="NME5" s="147"/>
      <c r="NMF5" s="147"/>
      <c r="NMG5" s="147"/>
      <c r="NMH5" s="147"/>
      <c r="NMI5" s="147"/>
      <c r="NMJ5" s="147"/>
      <c r="NMK5" s="147"/>
      <c r="NML5" s="147"/>
      <c r="NMM5" s="147"/>
      <c r="NMN5" s="147"/>
      <c r="NMO5" s="147"/>
      <c r="NMP5" s="147"/>
      <c r="NMQ5" s="147"/>
      <c r="NMR5" s="147"/>
      <c r="NMS5" s="147"/>
      <c r="NMT5" s="147"/>
      <c r="NMU5" s="147"/>
      <c r="NMV5" s="147"/>
      <c r="NMW5" s="147"/>
      <c r="NMX5" s="147"/>
      <c r="NMY5" s="147"/>
      <c r="NMZ5" s="147"/>
      <c r="NNA5" s="147"/>
      <c r="NNB5" s="147"/>
      <c r="NNC5" s="147"/>
      <c r="NND5" s="147"/>
      <c r="NNE5" s="147"/>
      <c r="NNF5" s="147"/>
      <c r="NNG5" s="147"/>
      <c r="NNH5" s="147"/>
      <c r="NNI5" s="147"/>
      <c r="NNJ5" s="147"/>
      <c r="NNK5" s="147"/>
      <c r="NNL5" s="147"/>
      <c r="NNM5" s="147"/>
      <c r="NNN5" s="147"/>
      <c r="NNO5" s="147"/>
      <c r="NNP5" s="147"/>
      <c r="NNQ5" s="147"/>
      <c r="NNR5" s="147"/>
      <c r="NNS5" s="147"/>
      <c r="NNT5" s="147"/>
      <c r="NNU5" s="147"/>
      <c r="NNV5" s="147"/>
      <c r="NNW5" s="147"/>
      <c r="NNX5" s="147"/>
      <c r="NNY5" s="147"/>
      <c r="NNZ5" s="147"/>
      <c r="NOA5" s="147"/>
      <c r="NOB5" s="147"/>
      <c r="NOC5" s="147"/>
      <c r="NOD5" s="147"/>
      <c r="NOE5" s="147"/>
      <c r="NOF5" s="147"/>
      <c r="NOG5" s="147"/>
      <c r="NOH5" s="147"/>
      <c r="NOI5" s="147"/>
      <c r="NOJ5" s="147"/>
      <c r="NOK5" s="147"/>
      <c r="NOL5" s="147"/>
      <c r="NOM5" s="147"/>
      <c r="NON5" s="147"/>
      <c r="NOO5" s="147"/>
      <c r="NOP5" s="147"/>
      <c r="NOQ5" s="147"/>
      <c r="NOR5" s="147"/>
      <c r="NOS5" s="147"/>
      <c r="NOT5" s="147"/>
      <c r="NOU5" s="147"/>
      <c r="NOV5" s="147"/>
      <c r="NOW5" s="147"/>
      <c r="NOX5" s="147"/>
      <c r="NOY5" s="147"/>
      <c r="NOZ5" s="147"/>
      <c r="NPA5" s="147"/>
      <c r="NPB5" s="147"/>
      <c r="NPC5" s="147"/>
      <c r="NPD5" s="147"/>
      <c r="NPE5" s="147"/>
      <c r="NPF5" s="147"/>
      <c r="NPG5" s="147"/>
      <c r="NPH5" s="147"/>
      <c r="NPI5" s="147"/>
      <c r="NPJ5" s="147"/>
      <c r="NPK5" s="147"/>
      <c r="NPL5" s="147"/>
      <c r="NPM5" s="147"/>
      <c r="NPN5" s="147"/>
      <c r="NPO5" s="147"/>
      <c r="NPP5" s="147"/>
      <c r="NPQ5" s="147"/>
      <c r="NPR5" s="147"/>
      <c r="NPS5" s="147"/>
      <c r="NPT5" s="147"/>
      <c r="NPU5" s="147"/>
      <c r="NPV5" s="147"/>
      <c r="NPW5" s="147"/>
      <c r="NPX5" s="147"/>
      <c r="NPY5" s="147"/>
      <c r="NPZ5" s="147"/>
      <c r="NQA5" s="147"/>
      <c r="NQB5" s="147"/>
      <c r="NQC5" s="147"/>
      <c r="NQD5" s="147"/>
      <c r="NQE5" s="147"/>
      <c r="NQF5" s="147"/>
      <c r="NQG5" s="147"/>
      <c r="NQH5" s="147"/>
      <c r="NQI5" s="147"/>
      <c r="NQJ5" s="147"/>
      <c r="NQK5" s="147"/>
      <c r="NQL5" s="147"/>
      <c r="NQM5" s="147"/>
      <c r="NQN5" s="147"/>
      <c r="NQO5" s="147"/>
      <c r="NQP5" s="147"/>
      <c r="NQQ5" s="147"/>
      <c r="NQR5" s="147"/>
      <c r="NQS5" s="147"/>
      <c r="NQT5" s="147"/>
      <c r="NQU5" s="147"/>
      <c r="NQV5" s="147"/>
      <c r="NQW5" s="147"/>
      <c r="NQX5" s="147"/>
      <c r="NQY5" s="147"/>
      <c r="NQZ5" s="147"/>
      <c r="NRA5" s="147"/>
      <c r="NRB5" s="147"/>
      <c r="NRC5" s="147"/>
      <c r="NRD5" s="147"/>
      <c r="NRE5" s="147"/>
      <c r="NRF5" s="147"/>
      <c r="NRG5" s="147"/>
      <c r="NRH5" s="147"/>
      <c r="NRI5" s="147"/>
      <c r="NRJ5" s="147"/>
      <c r="NRK5" s="147"/>
      <c r="NRL5" s="147"/>
      <c r="NRM5" s="147"/>
      <c r="NRN5" s="147"/>
      <c r="NRO5" s="147"/>
      <c r="NRP5" s="147"/>
      <c r="NRQ5" s="147"/>
      <c r="NRR5" s="147"/>
      <c r="NRS5" s="147"/>
      <c r="NRT5" s="147"/>
      <c r="NRU5" s="147"/>
      <c r="NRV5" s="147"/>
      <c r="NRW5" s="147"/>
      <c r="NRX5" s="147"/>
      <c r="NRY5" s="147"/>
      <c r="NRZ5" s="147"/>
      <c r="NSA5" s="147"/>
      <c r="NSB5" s="147"/>
      <c r="NSC5" s="147"/>
      <c r="NSD5" s="147"/>
      <c r="NSE5" s="147"/>
      <c r="NSF5" s="147"/>
      <c r="NSG5" s="147"/>
      <c r="NSH5" s="147"/>
      <c r="NSI5" s="147"/>
      <c r="NSJ5" s="147"/>
      <c r="NSK5" s="147"/>
      <c r="NSL5" s="147"/>
      <c r="NSM5" s="147"/>
      <c r="NSN5" s="147"/>
      <c r="NSO5" s="147"/>
      <c r="NSP5" s="147"/>
      <c r="NSQ5" s="147"/>
      <c r="NSR5" s="147"/>
      <c r="NSS5" s="147"/>
      <c r="NST5" s="147"/>
      <c r="NSU5" s="147"/>
      <c r="NSV5" s="147"/>
      <c r="NSW5" s="147"/>
      <c r="NSX5" s="147"/>
      <c r="NSY5" s="147"/>
      <c r="NSZ5" s="147"/>
      <c r="NTA5" s="147"/>
      <c r="NTB5" s="147"/>
      <c r="NTC5" s="147"/>
      <c r="NTD5" s="147"/>
      <c r="NTE5" s="147"/>
      <c r="NTF5" s="147"/>
      <c r="NTG5" s="147"/>
      <c r="NTH5" s="147"/>
      <c r="NTI5" s="147"/>
      <c r="NTJ5" s="147"/>
      <c r="NTK5" s="147"/>
      <c r="NTL5" s="147"/>
      <c r="NTM5" s="147"/>
      <c r="NTN5" s="147"/>
      <c r="NTO5" s="147"/>
      <c r="NTP5" s="147"/>
      <c r="NTQ5" s="147"/>
      <c r="NTR5" s="147"/>
      <c r="NTS5" s="147"/>
      <c r="NTT5" s="147"/>
      <c r="NTU5" s="147"/>
      <c r="NTV5" s="147"/>
      <c r="NTW5" s="147"/>
      <c r="NTX5" s="147"/>
      <c r="NTY5" s="147"/>
      <c r="NTZ5" s="147"/>
      <c r="NUA5" s="147"/>
      <c r="NUB5" s="147"/>
      <c r="NUC5" s="147"/>
      <c r="NUD5" s="147"/>
      <c r="NUE5" s="147"/>
      <c r="NUF5" s="147"/>
      <c r="NUG5" s="147"/>
      <c r="NUH5" s="147"/>
      <c r="NUI5" s="147"/>
      <c r="NUJ5" s="147"/>
      <c r="NUK5" s="147"/>
      <c r="NUL5" s="147"/>
      <c r="NUM5" s="147"/>
      <c r="NUN5" s="147"/>
      <c r="NUO5" s="147"/>
      <c r="NUP5" s="147"/>
      <c r="NUQ5" s="147"/>
      <c r="NUR5" s="147"/>
      <c r="NUS5" s="147"/>
      <c r="NUT5" s="147"/>
      <c r="NUU5" s="147"/>
      <c r="NUV5" s="147"/>
      <c r="NUW5" s="147"/>
      <c r="NUX5" s="147"/>
      <c r="NUY5" s="147"/>
      <c r="NUZ5" s="147"/>
      <c r="NVA5" s="147"/>
      <c r="NVB5" s="147"/>
      <c r="NVC5" s="147"/>
      <c r="NVD5" s="147"/>
      <c r="NVE5" s="147"/>
      <c r="NVF5" s="147"/>
      <c r="NVG5" s="147"/>
      <c r="NVH5" s="147"/>
      <c r="NVI5" s="147"/>
      <c r="NVJ5" s="147"/>
      <c r="NVK5" s="147"/>
      <c r="NVL5" s="147"/>
      <c r="NVM5" s="147"/>
      <c r="NVN5" s="147"/>
      <c r="NVO5" s="147"/>
      <c r="NVP5" s="147"/>
      <c r="NVQ5" s="147"/>
      <c r="NVR5" s="147"/>
      <c r="NVS5" s="147"/>
      <c r="NVT5" s="147"/>
      <c r="NVU5" s="147"/>
      <c r="NVV5" s="147"/>
      <c r="NVW5" s="147"/>
      <c r="NVX5" s="147"/>
      <c r="NVY5" s="147"/>
      <c r="NVZ5" s="147"/>
      <c r="NWA5" s="147"/>
      <c r="NWB5" s="147"/>
      <c r="NWC5" s="147"/>
      <c r="NWD5" s="147"/>
      <c r="NWE5" s="147"/>
      <c r="NWF5" s="147"/>
      <c r="NWG5" s="147"/>
      <c r="NWH5" s="147"/>
      <c r="NWI5" s="147"/>
      <c r="NWJ5" s="147"/>
      <c r="NWK5" s="147"/>
      <c r="NWL5" s="147"/>
      <c r="NWM5" s="147"/>
      <c r="NWN5" s="147"/>
      <c r="NWO5" s="147"/>
      <c r="NWP5" s="147"/>
      <c r="NWQ5" s="147"/>
      <c r="NWR5" s="147"/>
      <c r="NWS5" s="147"/>
      <c r="NWT5" s="147"/>
      <c r="NWU5" s="147"/>
      <c r="NWV5" s="147"/>
      <c r="NWW5" s="147"/>
      <c r="NWX5" s="147"/>
      <c r="NWY5" s="147"/>
      <c r="NWZ5" s="147"/>
      <c r="NXA5" s="147"/>
      <c r="NXB5" s="147"/>
      <c r="NXC5" s="147"/>
      <c r="NXD5" s="147"/>
      <c r="NXE5" s="147"/>
      <c r="NXF5" s="147"/>
      <c r="NXG5" s="147"/>
      <c r="NXH5" s="147"/>
      <c r="NXI5" s="147"/>
      <c r="NXJ5" s="147"/>
      <c r="NXK5" s="147"/>
      <c r="NXL5" s="147"/>
      <c r="NXM5" s="147"/>
      <c r="NXN5" s="147"/>
      <c r="NXO5" s="147"/>
      <c r="NXP5" s="147"/>
      <c r="NXQ5" s="147"/>
      <c r="NXR5" s="147"/>
      <c r="NXS5" s="147"/>
      <c r="NXT5" s="147"/>
      <c r="NXU5" s="147"/>
      <c r="NXV5" s="147"/>
      <c r="NXW5" s="147"/>
      <c r="NXX5" s="147"/>
      <c r="NXY5" s="147"/>
      <c r="NXZ5" s="147"/>
      <c r="NYA5" s="147"/>
      <c r="NYB5" s="147"/>
      <c r="NYC5" s="147"/>
      <c r="NYD5" s="147"/>
      <c r="NYE5" s="147"/>
      <c r="NYF5" s="147"/>
      <c r="NYG5" s="147"/>
      <c r="NYH5" s="147"/>
      <c r="NYI5" s="147"/>
      <c r="NYJ5" s="147"/>
      <c r="NYK5" s="147"/>
      <c r="NYL5" s="147"/>
      <c r="NYM5" s="147"/>
      <c r="NYN5" s="147"/>
      <c r="NYO5" s="147"/>
      <c r="NYP5" s="147"/>
      <c r="NYQ5" s="147"/>
      <c r="NYR5" s="147"/>
      <c r="NYS5" s="147"/>
      <c r="NYT5" s="147"/>
      <c r="NYU5" s="147"/>
      <c r="NYV5" s="147"/>
      <c r="NYW5" s="147"/>
      <c r="NYX5" s="147"/>
      <c r="NYY5" s="147"/>
      <c r="NYZ5" s="147"/>
      <c r="NZA5" s="147"/>
      <c r="NZB5" s="147"/>
      <c r="NZC5" s="147"/>
      <c r="NZD5" s="147"/>
      <c r="NZE5" s="147"/>
      <c r="NZF5" s="147"/>
      <c r="NZG5" s="147"/>
      <c r="NZH5" s="147"/>
      <c r="NZI5" s="147"/>
      <c r="NZJ5" s="147"/>
      <c r="NZK5" s="147"/>
      <c r="NZL5" s="147"/>
      <c r="NZM5" s="147"/>
      <c r="NZN5" s="147"/>
      <c r="NZO5" s="147"/>
      <c r="NZP5" s="147"/>
      <c r="NZQ5" s="147"/>
      <c r="NZR5" s="147"/>
      <c r="NZS5" s="147"/>
      <c r="NZT5" s="147"/>
      <c r="NZU5" s="147"/>
      <c r="NZV5" s="147"/>
      <c r="NZW5" s="147"/>
      <c r="NZX5" s="147"/>
      <c r="NZY5" s="147"/>
      <c r="NZZ5" s="147"/>
      <c r="OAA5" s="147"/>
      <c r="OAB5" s="147"/>
      <c r="OAC5" s="147"/>
      <c r="OAD5" s="147"/>
      <c r="OAE5" s="147"/>
      <c r="OAF5" s="147"/>
      <c r="OAG5" s="147"/>
      <c r="OAH5" s="147"/>
      <c r="OAI5" s="147"/>
      <c r="OAJ5" s="147"/>
      <c r="OAK5" s="147"/>
      <c r="OAL5" s="147"/>
      <c r="OAM5" s="147"/>
      <c r="OAN5" s="147"/>
      <c r="OAO5" s="147"/>
      <c r="OAP5" s="147"/>
      <c r="OAQ5" s="147"/>
      <c r="OAR5" s="147"/>
      <c r="OAS5" s="147"/>
      <c r="OAT5" s="147"/>
      <c r="OAU5" s="147"/>
      <c r="OAV5" s="147"/>
      <c r="OAW5" s="147"/>
      <c r="OAX5" s="147"/>
      <c r="OAY5" s="147"/>
      <c r="OAZ5" s="147"/>
      <c r="OBA5" s="147"/>
      <c r="OBB5" s="147"/>
      <c r="OBC5" s="147"/>
      <c r="OBD5" s="147"/>
      <c r="OBE5" s="147"/>
      <c r="OBF5" s="147"/>
      <c r="OBG5" s="147"/>
      <c r="OBH5" s="147"/>
      <c r="OBI5" s="147"/>
      <c r="OBJ5" s="147"/>
      <c r="OBK5" s="147"/>
      <c r="OBL5" s="147"/>
      <c r="OBM5" s="147"/>
      <c r="OBN5" s="147"/>
      <c r="OBO5" s="147"/>
      <c r="OBP5" s="147"/>
      <c r="OBQ5" s="147"/>
      <c r="OBR5" s="147"/>
      <c r="OBS5" s="147"/>
      <c r="OBT5" s="147"/>
      <c r="OBU5" s="147"/>
      <c r="OBV5" s="147"/>
      <c r="OBW5" s="147"/>
      <c r="OBX5" s="147"/>
      <c r="OBY5" s="147"/>
      <c r="OBZ5" s="147"/>
      <c r="OCA5" s="147"/>
      <c r="OCB5" s="147"/>
      <c r="OCC5" s="147"/>
      <c r="OCD5" s="147"/>
      <c r="OCE5" s="147"/>
      <c r="OCF5" s="147"/>
      <c r="OCG5" s="147"/>
      <c r="OCH5" s="147"/>
      <c r="OCI5" s="147"/>
      <c r="OCJ5" s="147"/>
      <c r="OCK5" s="147"/>
      <c r="OCL5" s="147"/>
      <c r="OCM5" s="147"/>
      <c r="OCN5" s="147"/>
      <c r="OCO5" s="147"/>
      <c r="OCP5" s="147"/>
      <c r="OCQ5" s="147"/>
      <c r="OCR5" s="147"/>
      <c r="OCS5" s="147"/>
      <c r="OCT5" s="147"/>
      <c r="OCU5" s="147"/>
      <c r="OCV5" s="147"/>
      <c r="OCW5" s="147"/>
      <c r="OCX5" s="147"/>
      <c r="OCY5" s="147"/>
      <c r="OCZ5" s="147"/>
      <c r="ODA5" s="147"/>
      <c r="ODB5" s="147"/>
      <c r="ODC5" s="147"/>
      <c r="ODD5" s="147"/>
      <c r="ODE5" s="147"/>
      <c r="ODF5" s="147"/>
      <c r="ODG5" s="147"/>
      <c r="ODH5" s="147"/>
      <c r="ODI5" s="147"/>
      <c r="ODJ5" s="147"/>
      <c r="ODK5" s="147"/>
      <c r="ODL5" s="147"/>
      <c r="ODM5" s="147"/>
      <c r="ODN5" s="147"/>
      <c r="ODO5" s="147"/>
      <c r="ODP5" s="147"/>
      <c r="ODQ5" s="147"/>
      <c r="ODR5" s="147"/>
      <c r="ODS5" s="147"/>
      <c r="ODT5" s="147"/>
      <c r="ODU5" s="147"/>
      <c r="ODV5" s="147"/>
      <c r="ODW5" s="147"/>
      <c r="ODX5" s="147"/>
      <c r="ODY5" s="147"/>
      <c r="ODZ5" s="147"/>
      <c r="OEA5" s="147"/>
      <c r="OEB5" s="147"/>
      <c r="OEC5" s="147"/>
      <c r="OED5" s="147"/>
      <c r="OEE5" s="147"/>
      <c r="OEF5" s="147"/>
      <c r="OEG5" s="147"/>
      <c r="OEH5" s="147"/>
      <c r="OEI5" s="147"/>
      <c r="OEJ5" s="147"/>
      <c r="OEK5" s="147"/>
      <c r="OEL5" s="147"/>
      <c r="OEM5" s="147"/>
      <c r="OEN5" s="147"/>
      <c r="OEO5" s="147"/>
      <c r="OEP5" s="147"/>
      <c r="OEQ5" s="147"/>
      <c r="OER5" s="147"/>
      <c r="OES5" s="147"/>
      <c r="OET5" s="147"/>
      <c r="OEU5" s="147"/>
      <c r="OEV5" s="147"/>
      <c r="OEW5" s="147"/>
      <c r="OEX5" s="147"/>
      <c r="OEY5" s="147"/>
      <c r="OEZ5" s="147"/>
      <c r="OFA5" s="147"/>
      <c r="OFB5" s="147"/>
      <c r="OFC5" s="147"/>
      <c r="OFD5" s="147"/>
      <c r="OFE5" s="147"/>
      <c r="OFF5" s="147"/>
      <c r="OFG5" s="147"/>
      <c r="OFH5" s="147"/>
      <c r="OFI5" s="147"/>
      <c r="OFJ5" s="147"/>
      <c r="OFK5" s="147"/>
      <c r="OFL5" s="147"/>
      <c r="OFM5" s="147"/>
      <c r="OFN5" s="147"/>
      <c r="OFO5" s="147"/>
      <c r="OFP5" s="147"/>
      <c r="OFQ5" s="147"/>
      <c r="OFR5" s="147"/>
      <c r="OFS5" s="147"/>
      <c r="OFT5" s="147"/>
      <c r="OFU5" s="147"/>
      <c r="OFV5" s="147"/>
      <c r="OFW5" s="147"/>
      <c r="OFX5" s="147"/>
      <c r="OFY5" s="147"/>
      <c r="OFZ5" s="147"/>
      <c r="OGA5" s="147"/>
      <c r="OGB5" s="147"/>
      <c r="OGC5" s="147"/>
      <c r="OGD5" s="147"/>
      <c r="OGE5" s="147"/>
      <c r="OGF5" s="147"/>
      <c r="OGG5" s="147"/>
      <c r="OGH5" s="147"/>
      <c r="OGI5" s="147"/>
      <c r="OGJ5" s="147"/>
      <c r="OGK5" s="147"/>
      <c r="OGL5" s="147"/>
      <c r="OGM5" s="147"/>
      <c r="OGN5" s="147"/>
      <c r="OGO5" s="147"/>
      <c r="OGP5" s="147"/>
      <c r="OGQ5" s="147"/>
      <c r="OGR5" s="147"/>
      <c r="OGS5" s="147"/>
      <c r="OGT5" s="147"/>
      <c r="OGU5" s="147"/>
      <c r="OGV5" s="147"/>
      <c r="OGW5" s="147"/>
      <c r="OGX5" s="147"/>
      <c r="OGY5" s="147"/>
      <c r="OGZ5" s="147"/>
      <c r="OHA5" s="147"/>
      <c r="OHB5" s="147"/>
      <c r="OHC5" s="147"/>
      <c r="OHD5" s="147"/>
      <c r="OHE5" s="147"/>
      <c r="OHF5" s="147"/>
      <c r="OHG5" s="147"/>
      <c r="OHH5" s="147"/>
      <c r="OHI5" s="147"/>
      <c r="OHJ5" s="147"/>
      <c r="OHK5" s="147"/>
      <c r="OHL5" s="147"/>
      <c r="OHM5" s="147"/>
      <c r="OHN5" s="147"/>
      <c r="OHO5" s="147"/>
      <c r="OHP5" s="147"/>
      <c r="OHQ5" s="147"/>
      <c r="OHR5" s="147"/>
      <c r="OHS5" s="147"/>
      <c r="OHT5" s="147"/>
      <c r="OHU5" s="147"/>
      <c r="OHV5" s="147"/>
      <c r="OHW5" s="147"/>
      <c r="OHX5" s="147"/>
      <c r="OHY5" s="147"/>
      <c r="OHZ5" s="147"/>
      <c r="OIA5" s="147"/>
      <c r="OIB5" s="147"/>
      <c r="OIC5" s="147"/>
      <c r="OID5" s="147"/>
      <c r="OIE5" s="147"/>
      <c r="OIF5" s="147"/>
      <c r="OIG5" s="147"/>
      <c r="OIH5" s="147"/>
      <c r="OII5" s="147"/>
      <c r="OIJ5" s="147"/>
      <c r="OIK5" s="147"/>
      <c r="OIL5" s="147"/>
      <c r="OIM5" s="147"/>
      <c r="OIN5" s="147"/>
      <c r="OIO5" s="147"/>
      <c r="OIP5" s="147"/>
      <c r="OIQ5" s="147"/>
      <c r="OIR5" s="147"/>
      <c r="OIS5" s="147"/>
      <c r="OIT5" s="147"/>
      <c r="OIU5" s="147"/>
      <c r="OIV5" s="147"/>
      <c r="OIW5" s="147"/>
      <c r="OIX5" s="147"/>
      <c r="OIY5" s="147"/>
      <c r="OIZ5" s="147"/>
      <c r="OJA5" s="147"/>
      <c r="OJB5" s="147"/>
      <c r="OJC5" s="147"/>
      <c r="OJD5" s="147"/>
      <c r="OJE5" s="147"/>
      <c r="OJF5" s="147"/>
      <c r="OJG5" s="147"/>
      <c r="OJH5" s="147"/>
      <c r="OJI5" s="147"/>
      <c r="OJJ5" s="147"/>
      <c r="OJK5" s="147"/>
      <c r="OJL5" s="147"/>
      <c r="OJM5" s="147"/>
      <c r="OJN5" s="147"/>
      <c r="OJO5" s="147"/>
      <c r="OJP5" s="147"/>
      <c r="OJQ5" s="147"/>
      <c r="OJR5" s="147"/>
      <c r="OJS5" s="147"/>
      <c r="OJT5" s="147"/>
      <c r="OJU5" s="147"/>
      <c r="OJV5" s="147"/>
      <c r="OJW5" s="147"/>
      <c r="OJX5" s="147"/>
      <c r="OJY5" s="147"/>
      <c r="OJZ5" s="147"/>
      <c r="OKA5" s="147"/>
      <c r="OKB5" s="147"/>
      <c r="OKC5" s="147"/>
      <c r="OKD5" s="147"/>
      <c r="OKE5" s="147"/>
      <c r="OKF5" s="147"/>
      <c r="OKG5" s="147"/>
      <c r="OKH5" s="147"/>
      <c r="OKI5" s="147"/>
      <c r="OKJ5" s="147"/>
      <c r="OKK5" s="147"/>
      <c r="OKL5" s="147"/>
      <c r="OKM5" s="147"/>
      <c r="OKN5" s="147"/>
      <c r="OKO5" s="147"/>
      <c r="OKP5" s="147"/>
      <c r="OKQ5" s="147"/>
      <c r="OKR5" s="147"/>
      <c r="OKS5" s="147"/>
      <c r="OKT5" s="147"/>
      <c r="OKU5" s="147"/>
      <c r="OKV5" s="147"/>
      <c r="OKW5" s="147"/>
      <c r="OKX5" s="147"/>
      <c r="OKY5" s="147"/>
      <c r="OKZ5" s="147"/>
      <c r="OLA5" s="147"/>
      <c r="OLB5" s="147"/>
      <c r="OLC5" s="147"/>
      <c r="OLD5" s="147"/>
      <c r="OLE5" s="147"/>
      <c r="OLF5" s="147"/>
      <c r="OLG5" s="147"/>
      <c r="OLH5" s="147"/>
      <c r="OLI5" s="147"/>
      <c r="OLJ5" s="147"/>
      <c r="OLK5" s="147"/>
      <c r="OLL5" s="147"/>
      <c r="OLM5" s="147"/>
      <c r="OLN5" s="147"/>
      <c r="OLO5" s="147"/>
      <c r="OLP5" s="147"/>
      <c r="OLQ5" s="147"/>
      <c r="OLR5" s="147"/>
      <c r="OLS5" s="147"/>
      <c r="OLT5" s="147"/>
      <c r="OLU5" s="147"/>
      <c r="OLV5" s="147"/>
      <c r="OLW5" s="147"/>
      <c r="OLX5" s="147"/>
      <c r="OLY5" s="147"/>
      <c r="OLZ5" s="147"/>
      <c r="OMA5" s="147"/>
      <c r="OMB5" s="147"/>
      <c r="OMC5" s="147"/>
      <c r="OMD5" s="147"/>
      <c r="OME5" s="147"/>
      <c r="OMF5" s="147"/>
      <c r="OMG5" s="147"/>
      <c r="OMH5" s="147"/>
      <c r="OMI5" s="147"/>
      <c r="OMJ5" s="147"/>
      <c r="OMK5" s="147"/>
      <c r="OML5" s="147"/>
      <c r="OMM5" s="147"/>
      <c r="OMN5" s="147"/>
      <c r="OMO5" s="147"/>
      <c r="OMP5" s="147"/>
      <c r="OMQ5" s="147"/>
      <c r="OMR5" s="147"/>
      <c r="OMS5" s="147"/>
      <c r="OMT5" s="147"/>
      <c r="OMU5" s="147"/>
      <c r="OMV5" s="147"/>
      <c r="OMW5" s="147"/>
      <c r="OMX5" s="147"/>
      <c r="OMY5" s="147"/>
      <c r="OMZ5" s="147"/>
      <c r="ONA5" s="147"/>
      <c r="ONB5" s="147"/>
      <c r="ONC5" s="147"/>
      <c r="OND5" s="147"/>
      <c r="ONE5" s="147"/>
      <c r="ONF5" s="147"/>
      <c r="ONG5" s="147"/>
      <c r="ONH5" s="147"/>
      <c r="ONI5" s="147"/>
      <c r="ONJ5" s="147"/>
      <c r="ONK5" s="147"/>
      <c r="ONL5" s="147"/>
      <c r="ONM5" s="147"/>
      <c r="ONN5" s="147"/>
      <c r="ONO5" s="147"/>
      <c r="ONP5" s="147"/>
      <c r="ONQ5" s="147"/>
      <c r="ONR5" s="147"/>
      <c r="ONS5" s="147"/>
      <c r="ONT5" s="147"/>
      <c r="ONU5" s="147"/>
      <c r="ONV5" s="147"/>
      <c r="ONW5" s="147"/>
      <c r="ONX5" s="147"/>
      <c r="ONY5" s="147"/>
      <c r="ONZ5" s="147"/>
      <c r="OOA5" s="147"/>
      <c r="OOB5" s="147"/>
      <c r="OOC5" s="147"/>
      <c r="OOD5" s="147"/>
      <c r="OOE5" s="147"/>
      <c r="OOF5" s="147"/>
      <c r="OOG5" s="147"/>
      <c r="OOH5" s="147"/>
      <c r="OOI5" s="147"/>
      <c r="OOJ5" s="147"/>
      <c r="OOK5" s="147"/>
      <c r="OOL5" s="147"/>
      <c r="OOM5" s="147"/>
      <c r="OON5" s="147"/>
      <c r="OOO5" s="147"/>
      <c r="OOP5" s="147"/>
      <c r="OOQ5" s="147"/>
      <c r="OOR5" s="147"/>
      <c r="OOS5" s="147"/>
      <c r="OOT5" s="147"/>
      <c r="OOU5" s="147"/>
      <c r="OOV5" s="147"/>
      <c r="OOW5" s="147"/>
      <c r="OOX5" s="147"/>
      <c r="OOY5" s="147"/>
      <c r="OOZ5" s="147"/>
      <c r="OPA5" s="147"/>
      <c r="OPB5" s="147"/>
      <c r="OPC5" s="147"/>
      <c r="OPD5" s="147"/>
      <c r="OPE5" s="147"/>
      <c r="OPF5" s="147"/>
      <c r="OPG5" s="147"/>
      <c r="OPH5" s="147"/>
      <c r="OPI5" s="147"/>
      <c r="OPJ5" s="147"/>
      <c r="OPK5" s="147"/>
      <c r="OPL5" s="147"/>
      <c r="OPM5" s="147"/>
      <c r="OPN5" s="147"/>
      <c r="OPO5" s="147"/>
      <c r="OPP5" s="147"/>
      <c r="OPQ5" s="147"/>
      <c r="OPR5" s="147"/>
      <c r="OPS5" s="147"/>
      <c r="OPT5" s="147"/>
      <c r="OPU5" s="147"/>
      <c r="OPV5" s="147"/>
      <c r="OPW5" s="147"/>
      <c r="OPX5" s="147"/>
      <c r="OPY5" s="147"/>
      <c r="OPZ5" s="147"/>
      <c r="OQA5" s="147"/>
      <c r="OQB5" s="147"/>
      <c r="OQC5" s="147"/>
      <c r="OQD5" s="147"/>
      <c r="OQE5" s="147"/>
      <c r="OQF5" s="147"/>
      <c r="OQG5" s="147"/>
      <c r="OQH5" s="147"/>
      <c r="OQI5" s="147"/>
      <c r="OQJ5" s="147"/>
      <c r="OQK5" s="147"/>
      <c r="OQL5" s="147"/>
      <c r="OQM5" s="147"/>
      <c r="OQN5" s="147"/>
      <c r="OQO5" s="147"/>
      <c r="OQP5" s="147"/>
      <c r="OQQ5" s="147"/>
      <c r="OQR5" s="147"/>
      <c r="OQS5" s="147"/>
      <c r="OQT5" s="147"/>
      <c r="OQU5" s="147"/>
      <c r="OQV5" s="147"/>
      <c r="OQW5" s="147"/>
      <c r="OQX5" s="147"/>
      <c r="OQY5" s="147"/>
      <c r="OQZ5" s="147"/>
      <c r="ORA5" s="147"/>
      <c r="ORB5" s="147"/>
      <c r="ORC5" s="147"/>
      <c r="ORD5" s="147"/>
      <c r="ORE5" s="147"/>
      <c r="ORF5" s="147"/>
      <c r="ORG5" s="147"/>
      <c r="ORH5" s="147"/>
      <c r="ORI5" s="147"/>
      <c r="ORJ5" s="147"/>
      <c r="ORK5" s="147"/>
      <c r="ORL5" s="147"/>
      <c r="ORM5" s="147"/>
      <c r="ORN5" s="147"/>
      <c r="ORO5" s="147"/>
      <c r="ORP5" s="147"/>
      <c r="ORQ5" s="147"/>
      <c r="ORR5" s="147"/>
      <c r="ORS5" s="147"/>
      <c r="ORT5" s="147"/>
      <c r="ORU5" s="147"/>
      <c r="ORV5" s="147"/>
      <c r="ORW5" s="147"/>
      <c r="ORX5" s="147"/>
      <c r="ORY5" s="147"/>
      <c r="ORZ5" s="147"/>
      <c r="OSA5" s="147"/>
      <c r="OSB5" s="147"/>
      <c r="OSC5" s="147"/>
      <c r="OSD5" s="147"/>
      <c r="OSE5" s="147"/>
      <c r="OSF5" s="147"/>
      <c r="OSG5" s="147"/>
      <c r="OSH5" s="147"/>
      <c r="OSI5" s="147"/>
      <c r="OSJ5" s="147"/>
      <c r="OSK5" s="147"/>
      <c r="OSL5" s="147"/>
      <c r="OSM5" s="147"/>
      <c r="OSN5" s="147"/>
      <c r="OSO5" s="147"/>
      <c r="OSP5" s="147"/>
      <c r="OSQ5" s="147"/>
      <c r="OSR5" s="147"/>
      <c r="OSS5" s="147"/>
      <c r="OST5" s="147"/>
      <c r="OSU5" s="147"/>
      <c r="OSV5" s="147"/>
      <c r="OSW5" s="147"/>
      <c r="OSX5" s="147"/>
      <c r="OSY5" s="147"/>
      <c r="OSZ5" s="147"/>
      <c r="OTA5" s="147"/>
      <c r="OTB5" s="147"/>
      <c r="OTC5" s="147"/>
      <c r="OTD5" s="147"/>
      <c r="OTE5" s="147"/>
      <c r="OTF5" s="147"/>
      <c r="OTG5" s="147"/>
      <c r="OTH5" s="147"/>
      <c r="OTI5" s="147"/>
      <c r="OTJ5" s="147"/>
      <c r="OTK5" s="147"/>
      <c r="OTL5" s="147"/>
      <c r="OTM5" s="147"/>
      <c r="OTN5" s="147"/>
      <c r="OTO5" s="147"/>
      <c r="OTP5" s="147"/>
      <c r="OTQ5" s="147"/>
      <c r="OTR5" s="147"/>
      <c r="OTS5" s="147"/>
      <c r="OTT5" s="147"/>
      <c r="OTU5" s="147"/>
      <c r="OTV5" s="147"/>
      <c r="OTW5" s="147"/>
      <c r="OTX5" s="147"/>
      <c r="OTY5" s="147"/>
      <c r="OTZ5" s="147"/>
      <c r="OUA5" s="147"/>
      <c r="OUB5" s="147"/>
      <c r="OUC5" s="147"/>
      <c r="OUD5" s="147"/>
      <c r="OUE5" s="147"/>
      <c r="OUF5" s="147"/>
      <c r="OUG5" s="147"/>
      <c r="OUH5" s="147"/>
      <c r="OUI5" s="147"/>
      <c r="OUJ5" s="147"/>
      <c r="OUK5" s="147"/>
      <c r="OUL5" s="147"/>
      <c r="OUM5" s="147"/>
      <c r="OUN5" s="147"/>
      <c r="OUO5" s="147"/>
      <c r="OUP5" s="147"/>
      <c r="OUQ5" s="147"/>
      <c r="OUR5" s="147"/>
      <c r="OUS5" s="147"/>
      <c r="OUT5" s="147"/>
      <c r="OUU5" s="147"/>
      <c r="OUV5" s="147"/>
      <c r="OUW5" s="147"/>
      <c r="OUX5" s="147"/>
      <c r="OUY5" s="147"/>
      <c r="OUZ5" s="147"/>
      <c r="OVA5" s="147"/>
      <c r="OVB5" s="147"/>
      <c r="OVC5" s="147"/>
      <c r="OVD5" s="147"/>
      <c r="OVE5" s="147"/>
      <c r="OVF5" s="147"/>
      <c r="OVG5" s="147"/>
      <c r="OVH5" s="147"/>
      <c r="OVI5" s="147"/>
      <c r="OVJ5" s="147"/>
      <c r="OVK5" s="147"/>
      <c r="OVL5" s="147"/>
      <c r="OVM5" s="147"/>
      <c r="OVN5" s="147"/>
      <c r="OVO5" s="147"/>
      <c r="OVP5" s="147"/>
      <c r="OVQ5" s="147"/>
      <c r="OVR5" s="147"/>
      <c r="OVS5" s="147"/>
      <c r="OVT5" s="147"/>
      <c r="OVU5" s="147"/>
      <c r="OVV5" s="147"/>
      <c r="OVW5" s="147"/>
      <c r="OVX5" s="147"/>
      <c r="OVY5" s="147"/>
      <c r="OVZ5" s="147"/>
      <c r="OWA5" s="147"/>
      <c r="OWB5" s="147"/>
      <c r="OWC5" s="147"/>
      <c r="OWD5" s="147"/>
      <c r="OWE5" s="147"/>
      <c r="OWF5" s="147"/>
      <c r="OWG5" s="147"/>
      <c r="OWH5" s="147"/>
      <c r="OWI5" s="147"/>
      <c r="OWJ5" s="147"/>
      <c r="OWK5" s="147"/>
      <c r="OWL5" s="147"/>
      <c r="OWM5" s="147"/>
      <c r="OWN5" s="147"/>
      <c r="OWO5" s="147"/>
      <c r="OWP5" s="147"/>
      <c r="OWQ5" s="147"/>
      <c r="OWR5" s="147"/>
      <c r="OWS5" s="147"/>
      <c r="OWT5" s="147"/>
      <c r="OWU5" s="147"/>
      <c r="OWV5" s="147"/>
      <c r="OWW5" s="147"/>
      <c r="OWX5" s="147"/>
      <c r="OWY5" s="147"/>
      <c r="OWZ5" s="147"/>
      <c r="OXA5" s="147"/>
      <c r="OXB5" s="147"/>
      <c r="OXC5" s="147"/>
      <c r="OXD5" s="147"/>
      <c r="OXE5" s="147"/>
      <c r="OXF5" s="147"/>
      <c r="OXG5" s="147"/>
      <c r="OXH5" s="147"/>
      <c r="OXI5" s="147"/>
      <c r="OXJ5" s="147"/>
      <c r="OXK5" s="147"/>
      <c r="OXL5" s="147"/>
      <c r="OXM5" s="147"/>
      <c r="OXN5" s="147"/>
      <c r="OXO5" s="147"/>
      <c r="OXP5" s="147"/>
      <c r="OXQ5" s="147"/>
      <c r="OXR5" s="147"/>
      <c r="OXS5" s="147"/>
      <c r="OXT5" s="147"/>
      <c r="OXU5" s="147"/>
      <c r="OXV5" s="147"/>
      <c r="OXW5" s="147"/>
      <c r="OXX5" s="147"/>
      <c r="OXY5" s="147"/>
      <c r="OXZ5" s="147"/>
      <c r="OYA5" s="147"/>
      <c r="OYB5" s="147"/>
      <c r="OYC5" s="147"/>
      <c r="OYD5" s="147"/>
      <c r="OYE5" s="147"/>
      <c r="OYF5" s="147"/>
      <c r="OYG5" s="147"/>
      <c r="OYH5" s="147"/>
      <c r="OYI5" s="147"/>
      <c r="OYJ5" s="147"/>
      <c r="OYK5" s="147"/>
      <c r="OYL5" s="147"/>
      <c r="OYM5" s="147"/>
      <c r="OYN5" s="147"/>
      <c r="OYO5" s="147"/>
      <c r="OYP5" s="147"/>
      <c r="OYQ5" s="147"/>
      <c r="OYR5" s="147"/>
      <c r="OYS5" s="147"/>
      <c r="OYT5" s="147"/>
      <c r="OYU5" s="147"/>
      <c r="OYV5" s="147"/>
      <c r="OYW5" s="147"/>
      <c r="OYX5" s="147"/>
      <c r="OYY5" s="147"/>
      <c r="OYZ5" s="147"/>
      <c r="OZA5" s="147"/>
      <c r="OZB5" s="147"/>
      <c r="OZC5" s="147"/>
      <c r="OZD5" s="147"/>
      <c r="OZE5" s="147"/>
      <c r="OZF5" s="147"/>
      <c r="OZG5" s="147"/>
      <c r="OZH5" s="147"/>
      <c r="OZI5" s="147"/>
      <c r="OZJ5" s="147"/>
      <c r="OZK5" s="147"/>
      <c r="OZL5" s="147"/>
      <c r="OZM5" s="147"/>
      <c r="OZN5" s="147"/>
      <c r="OZO5" s="147"/>
      <c r="OZP5" s="147"/>
      <c r="OZQ5" s="147"/>
      <c r="OZR5" s="147"/>
      <c r="OZS5" s="147"/>
      <c r="OZT5" s="147"/>
      <c r="OZU5" s="147"/>
      <c r="OZV5" s="147"/>
      <c r="OZW5" s="147"/>
      <c r="OZX5" s="147"/>
      <c r="OZY5" s="147"/>
      <c r="OZZ5" s="147"/>
      <c r="PAA5" s="147"/>
      <c r="PAB5" s="147"/>
      <c r="PAC5" s="147"/>
      <c r="PAD5" s="147"/>
      <c r="PAE5" s="147"/>
      <c r="PAF5" s="147"/>
      <c r="PAG5" s="147"/>
      <c r="PAH5" s="147"/>
      <c r="PAI5" s="147"/>
      <c r="PAJ5" s="147"/>
      <c r="PAK5" s="147"/>
      <c r="PAL5" s="147"/>
      <c r="PAM5" s="147"/>
      <c r="PAN5" s="147"/>
      <c r="PAO5" s="147"/>
      <c r="PAP5" s="147"/>
      <c r="PAQ5" s="147"/>
      <c r="PAR5" s="147"/>
      <c r="PAS5" s="147"/>
      <c r="PAT5" s="147"/>
      <c r="PAU5" s="147"/>
      <c r="PAV5" s="147"/>
      <c r="PAW5" s="147"/>
      <c r="PAX5" s="147"/>
      <c r="PAY5" s="147"/>
      <c r="PAZ5" s="147"/>
      <c r="PBA5" s="147"/>
      <c r="PBB5" s="147"/>
      <c r="PBC5" s="147"/>
      <c r="PBD5" s="147"/>
      <c r="PBE5" s="147"/>
      <c r="PBF5" s="147"/>
      <c r="PBG5" s="147"/>
      <c r="PBH5" s="147"/>
      <c r="PBI5" s="147"/>
      <c r="PBJ5" s="147"/>
      <c r="PBK5" s="147"/>
      <c r="PBL5" s="147"/>
      <c r="PBM5" s="147"/>
      <c r="PBN5" s="147"/>
      <c r="PBO5" s="147"/>
      <c r="PBP5" s="147"/>
      <c r="PBQ5" s="147"/>
      <c r="PBR5" s="147"/>
      <c r="PBS5" s="147"/>
      <c r="PBT5" s="147"/>
      <c r="PBU5" s="147"/>
      <c r="PBV5" s="147"/>
      <c r="PBW5" s="147"/>
      <c r="PBX5" s="147"/>
      <c r="PBY5" s="147"/>
      <c r="PBZ5" s="147"/>
      <c r="PCA5" s="147"/>
      <c r="PCB5" s="147"/>
      <c r="PCC5" s="147"/>
      <c r="PCD5" s="147"/>
      <c r="PCE5" s="147"/>
      <c r="PCF5" s="147"/>
      <c r="PCG5" s="147"/>
      <c r="PCH5" s="147"/>
      <c r="PCI5" s="147"/>
      <c r="PCJ5" s="147"/>
      <c r="PCK5" s="147"/>
      <c r="PCL5" s="147"/>
      <c r="PCM5" s="147"/>
      <c r="PCN5" s="147"/>
      <c r="PCO5" s="147"/>
      <c r="PCP5" s="147"/>
      <c r="PCQ5" s="147"/>
      <c r="PCR5" s="147"/>
      <c r="PCS5" s="147"/>
      <c r="PCT5" s="147"/>
      <c r="PCU5" s="147"/>
      <c r="PCV5" s="147"/>
      <c r="PCW5" s="147"/>
      <c r="PCX5" s="147"/>
      <c r="PCY5" s="147"/>
      <c r="PCZ5" s="147"/>
      <c r="PDA5" s="147"/>
      <c r="PDB5" s="147"/>
      <c r="PDC5" s="147"/>
      <c r="PDD5" s="147"/>
      <c r="PDE5" s="147"/>
      <c r="PDF5" s="147"/>
      <c r="PDG5" s="147"/>
      <c r="PDH5" s="147"/>
      <c r="PDI5" s="147"/>
      <c r="PDJ5" s="147"/>
      <c r="PDK5" s="147"/>
      <c r="PDL5" s="147"/>
      <c r="PDM5" s="147"/>
      <c r="PDN5" s="147"/>
      <c r="PDO5" s="147"/>
      <c r="PDP5" s="147"/>
      <c r="PDQ5" s="147"/>
      <c r="PDR5" s="147"/>
      <c r="PDS5" s="147"/>
      <c r="PDT5" s="147"/>
      <c r="PDU5" s="147"/>
      <c r="PDV5" s="147"/>
      <c r="PDW5" s="147"/>
      <c r="PDX5" s="147"/>
      <c r="PDY5" s="147"/>
      <c r="PDZ5" s="147"/>
      <c r="PEA5" s="147"/>
      <c r="PEB5" s="147"/>
      <c r="PEC5" s="147"/>
      <c r="PED5" s="147"/>
      <c r="PEE5" s="147"/>
      <c r="PEF5" s="147"/>
      <c r="PEG5" s="147"/>
      <c r="PEH5" s="147"/>
      <c r="PEI5" s="147"/>
      <c r="PEJ5" s="147"/>
      <c r="PEK5" s="147"/>
      <c r="PEL5" s="147"/>
      <c r="PEM5" s="147"/>
      <c r="PEN5" s="147"/>
      <c r="PEO5" s="147"/>
      <c r="PEP5" s="147"/>
      <c r="PEQ5" s="147"/>
      <c r="PER5" s="147"/>
      <c r="PES5" s="147"/>
      <c r="PET5" s="147"/>
      <c r="PEU5" s="147"/>
      <c r="PEV5" s="147"/>
      <c r="PEW5" s="147"/>
      <c r="PEX5" s="147"/>
      <c r="PEY5" s="147"/>
      <c r="PEZ5" s="147"/>
      <c r="PFA5" s="147"/>
      <c r="PFB5" s="147"/>
      <c r="PFC5" s="147"/>
      <c r="PFD5" s="147"/>
      <c r="PFE5" s="147"/>
      <c r="PFF5" s="147"/>
      <c r="PFG5" s="147"/>
      <c r="PFH5" s="147"/>
      <c r="PFI5" s="147"/>
      <c r="PFJ5" s="147"/>
      <c r="PFK5" s="147"/>
      <c r="PFL5" s="147"/>
      <c r="PFM5" s="147"/>
      <c r="PFN5" s="147"/>
      <c r="PFO5" s="147"/>
      <c r="PFP5" s="147"/>
      <c r="PFQ5" s="147"/>
      <c r="PFR5" s="147"/>
      <c r="PFS5" s="147"/>
      <c r="PFT5" s="147"/>
      <c r="PFU5" s="147"/>
      <c r="PFV5" s="147"/>
      <c r="PFW5" s="147"/>
      <c r="PFX5" s="147"/>
      <c r="PFY5" s="147"/>
      <c r="PFZ5" s="147"/>
      <c r="PGA5" s="147"/>
      <c r="PGB5" s="147"/>
      <c r="PGC5" s="147"/>
      <c r="PGD5" s="147"/>
      <c r="PGE5" s="147"/>
      <c r="PGF5" s="147"/>
      <c r="PGG5" s="147"/>
      <c r="PGH5" s="147"/>
      <c r="PGI5" s="147"/>
      <c r="PGJ5" s="147"/>
      <c r="PGK5" s="147"/>
      <c r="PGL5" s="147"/>
      <c r="PGM5" s="147"/>
      <c r="PGN5" s="147"/>
      <c r="PGO5" s="147"/>
      <c r="PGP5" s="147"/>
      <c r="PGQ5" s="147"/>
      <c r="PGR5" s="147"/>
      <c r="PGS5" s="147"/>
      <c r="PGT5" s="147"/>
      <c r="PGU5" s="147"/>
      <c r="PGV5" s="147"/>
      <c r="PGW5" s="147"/>
      <c r="PGX5" s="147"/>
      <c r="PGY5" s="147"/>
      <c r="PGZ5" s="147"/>
      <c r="PHA5" s="147"/>
      <c r="PHB5" s="147"/>
      <c r="PHC5" s="147"/>
      <c r="PHD5" s="147"/>
      <c r="PHE5" s="147"/>
      <c r="PHF5" s="147"/>
      <c r="PHG5" s="147"/>
      <c r="PHH5" s="147"/>
      <c r="PHI5" s="147"/>
      <c r="PHJ5" s="147"/>
      <c r="PHK5" s="147"/>
      <c r="PHL5" s="147"/>
      <c r="PHM5" s="147"/>
      <c r="PHN5" s="147"/>
      <c r="PHO5" s="147"/>
      <c r="PHP5" s="147"/>
      <c r="PHQ5" s="147"/>
      <c r="PHR5" s="147"/>
      <c r="PHS5" s="147"/>
      <c r="PHT5" s="147"/>
      <c r="PHU5" s="147"/>
      <c r="PHV5" s="147"/>
      <c r="PHW5" s="147"/>
      <c r="PHX5" s="147"/>
      <c r="PHY5" s="147"/>
      <c r="PHZ5" s="147"/>
      <c r="PIA5" s="147"/>
      <c r="PIB5" s="147"/>
      <c r="PIC5" s="147"/>
      <c r="PID5" s="147"/>
      <c r="PIE5" s="147"/>
      <c r="PIF5" s="147"/>
      <c r="PIG5" s="147"/>
      <c r="PIH5" s="147"/>
      <c r="PII5" s="147"/>
      <c r="PIJ5" s="147"/>
      <c r="PIK5" s="147"/>
      <c r="PIL5" s="147"/>
      <c r="PIM5" s="147"/>
      <c r="PIN5" s="147"/>
      <c r="PIO5" s="147"/>
      <c r="PIP5" s="147"/>
      <c r="PIQ5" s="147"/>
      <c r="PIR5" s="147"/>
      <c r="PIS5" s="147"/>
      <c r="PIT5" s="147"/>
      <c r="PIU5" s="147"/>
      <c r="PIV5" s="147"/>
      <c r="PIW5" s="147"/>
      <c r="PIX5" s="147"/>
      <c r="PIY5" s="147"/>
      <c r="PIZ5" s="147"/>
      <c r="PJA5" s="147"/>
      <c r="PJB5" s="147"/>
      <c r="PJC5" s="147"/>
      <c r="PJD5" s="147"/>
      <c r="PJE5" s="147"/>
      <c r="PJF5" s="147"/>
      <c r="PJG5" s="147"/>
      <c r="PJH5" s="147"/>
      <c r="PJI5" s="147"/>
      <c r="PJJ5" s="147"/>
      <c r="PJK5" s="147"/>
      <c r="PJL5" s="147"/>
      <c r="PJM5" s="147"/>
      <c r="PJN5" s="147"/>
      <c r="PJO5" s="147"/>
      <c r="PJP5" s="147"/>
      <c r="PJQ5" s="147"/>
      <c r="PJR5" s="147"/>
      <c r="PJS5" s="147"/>
      <c r="PJT5" s="147"/>
      <c r="PJU5" s="147"/>
      <c r="PJV5" s="147"/>
      <c r="PJW5" s="147"/>
      <c r="PJX5" s="147"/>
      <c r="PJY5" s="147"/>
      <c r="PJZ5" s="147"/>
      <c r="PKA5" s="147"/>
      <c r="PKB5" s="147"/>
      <c r="PKC5" s="147"/>
      <c r="PKD5" s="147"/>
      <c r="PKE5" s="147"/>
      <c r="PKF5" s="147"/>
      <c r="PKG5" s="147"/>
      <c r="PKH5" s="147"/>
      <c r="PKI5" s="147"/>
      <c r="PKJ5" s="147"/>
      <c r="PKK5" s="147"/>
      <c r="PKL5" s="147"/>
      <c r="PKM5" s="147"/>
      <c r="PKN5" s="147"/>
      <c r="PKO5" s="147"/>
      <c r="PKP5" s="147"/>
      <c r="PKQ5" s="147"/>
      <c r="PKR5" s="147"/>
      <c r="PKS5" s="147"/>
      <c r="PKT5" s="147"/>
      <c r="PKU5" s="147"/>
      <c r="PKV5" s="147"/>
      <c r="PKW5" s="147"/>
      <c r="PKX5" s="147"/>
      <c r="PKY5" s="147"/>
      <c r="PKZ5" s="147"/>
      <c r="PLA5" s="147"/>
      <c r="PLB5" s="147"/>
      <c r="PLC5" s="147"/>
      <c r="PLD5" s="147"/>
      <c r="PLE5" s="147"/>
      <c r="PLF5" s="147"/>
      <c r="PLG5" s="147"/>
      <c r="PLH5" s="147"/>
      <c r="PLI5" s="147"/>
      <c r="PLJ5" s="147"/>
      <c r="PLK5" s="147"/>
      <c r="PLL5" s="147"/>
      <c r="PLM5" s="147"/>
      <c r="PLN5" s="147"/>
      <c r="PLO5" s="147"/>
      <c r="PLP5" s="147"/>
      <c r="PLQ5" s="147"/>
      <c r="PLR5" s="147"/>
      <c r="PLS5" s="147"/>
      <c r="PLT5" s="147"/>
      <c r="PLU5" s="147"/>
      <c r="PLV5" s="147"/>
      <c r="PLW5" s="147"/>
      <c r="PLX5" s="147"/>
      <c r="PLY5" s="147"/>
      <c r="PLZ5" s="147"/>
      <c r="PMA5" s="147"/>
      <c r="PMB5" s="147"/>
      <c r="PMC5" s="147"/>
      <c r="PMD5" s="147"/>
      <c r="PME5" s="147"/>
      <c r="PMF5" s="147"/>
      <c r="PMG5" s="147"/>
      <c r="PMH5" s="147"/>
      <c r="PMI5" s="147"/>
      <c r="PMJ5" s="147"/>
      <c r="PMK5" s="147"/>
      <c r="PML5" s="147"/>
      <c r="PMM5" s="147"/>
      <c r="PMN5" s="147"/>
      <c r="PMO5" s="147"/>
      <c r="PMP5" s="147"/>
      <c r="PMQ5" s="147"/>
      <c r="PMR5" s="147"/>
      <c r="PMS5" s="147"/>
      <c r="PMT5" s="147"/>
      <c r="PMU5" s="147"/>
      <c r="PMV5" s="147"/>
      <c r="PMW5" s="147"/>
      <c r="PMX5" s="147"/>
      <c r="PMY5" s="147"/>
      <c r="PMZ5" s="147"/>
      <c r="PNA5" s="147"/>
      <c r="PNB5" s="147"/>
      <c r="PNC5" s="147"/>
      <c r="PND5" s="147"/>
      <c r="PNE5" s="147"/>
      <c r="PNF5" s="147"/>
      <c r="PNG5" s="147"/>
      <c r="PNH5" s="147"/>
      <c r="PNI5" s="147"/>
      <c r="PNJ5" s="147"/>
      <c r="PNK5" s="147"/>
      <c r="PNL5" s="147"/>
      <c r="PNM5" s="147"/>
      <c r="PNN5" s="147"/>
      <c r="PNO5" s="147"/>
      <c r="PNP5" s="147"/>
      <c r="PNQ5" s="147"/>
      <c r="PNR5" s="147"/>
      <c r="PNS5" s="147"/>
      <c r="PNT5" s="147"/>
      <c r="PNU5" s="147"/>
      <c r="PNV5" s="147"/>
      <c r="PNW5" s="147"/>
      <c r="PNX5" s="147"/>
      <c r="PNY5" s="147"/>
      <c r="PNZ5" s="147"/>
      <c r="POA5" s="147"/>
      <c r="POB5" s="147"/>
      <c r="POC5" s="147"/>
      <c r="POD5" s="147"/>
      <c r="POE5" s="147"/>
      <c r="POF5" s="147"/>
      <c r="POG5" s="147"/>
      <c r="POH5" s="147"/>
      <c r="POI5" s="147"/>
      <c r="POJ5" s="147"/>
      <c r="POK5" s="147"/>
      <c r="POL5" s="147"/>
      <c r="POM5" s="147"/>
      <c r="PON5" s="147"/>
      <c r="POO5" s="147"/>
      <c r="POP5" s="147"/>
      <c r="POQ5" s="147"/>
      <c r="POR5" s="147"/>
      <c r="POS5" s="147"/>
      <c r="POT5" s="147"/>
      <c r="POU5" s="147"/>
      <c r="POV5" s="147"/>
      <c r="POW5" s="147"/>
      <c r="POX5" s="147"/>
      <c r="POY5" s="147"/>
      <c r="POZ5" s="147"/>
      <c r="PPA5" s="147"/>
      <c r="PPB5" s="147"/>
      <c r="PPC5" s="147"/>
      <c r="PPD5" s="147"/>
      <c r="PPE5" s="147"/>
      <c r="PPF5" s="147"/>
      <c r="PPG5" s="147"/>
      <c r="PPH5" s="147"/>
      <c r="PPI5" s="147"/>
      <c r="PPJ5" s="147"/>
      <c r="PPK5" s="147"/>
      <c r="PPL5" s="147"/>
      <c r="PPM5" s="147"/>
      <c r="PPN5" s="147"/>
      <c r="PPO5" s="147"/>
      <c r="PPP5" s="147"/>
      <c r="PPQ5" s="147"/>
      <c r="PPR5" s="147"/>
      <c r="PPS5" s="147"/>
      <c r="PPT5" s="147"/>
      <c r="PPU5" s="147"/>
      <c r="PPV5" s="147"/>
      <c r="PPW5" s="147"/>
      <c r="PPX5" s="147"/>
      <c r="PPY5" s="147"/>
      <c r="PPZ5" s="147"/>
      <c r="PQA5" s="147"/>
      <c r="PQB5" s="147"/>
      <c r="PQC5" s="147"/>
      <c r="PQD5" s="147"/>
      <c r="PQE5" s="147"/>
      <c r="PQF5" s="147"/>
      <c r="PQG5" s="147"/>
      <c r="PQH5" s="147"/>
      <c r="PQI5" s="147"/>
      <c r="PQJ5" s="147"/>
      <c r="PQK5" s="147"/>
      <c r="PQL5" s="147"/>
      <c r="PQM5" s="147"/>
      <c r="PQN5" s="147"/>
      <c r="PQO5" s="147"/>
      <c r="PQP5" s="147"/>
      <c r="PQQ5" s="147"/>
      <c r="PQR5" s="147"/>
      <c r="PQS5" s="147"/>
      <c r="PQT5" s="147"/>
      <c r="PQU5" s="147"/>
      <c r="PQV5" s="147"/>
      <c r="PQW5" s="147"/>
      <c r="PQX5" s="147"/>
      <c r="PQY5" s="147"/>
      <c r="PQZ5" s="147"/>
      <c r="PRA5" s="147"/>
      <c r="PRB5" s="147"/>
      <c r="PRC5" s="147"/>
      <c r="PRD5" s="147"/>
      <c r="PRE5" s="147"/>
      <c r="PRF5" s="147"/>
      <c r="PRG5" s="147"/>
      <c r="PRH5" s="147"/>
      <c r="PRI5" s="147"/>
      <c r="PRJ5" s="147"/>
      <c r="PRK5" s="147"/>
      <c r="PRL5" s="147"/>
      <c r="PRM5" s="147"/>
      <c r="PRN5" s="147"/>
      <c r="PRO5" s="147"/>
      <c r="PRP5" s="147"/>
      <c r="PRQ5" s="147"/>
      <c r="PRR5" s="147"/>
      <c r="PRS5" s="147"/>
      <c r="PRT5" s="147"/>
      <c r="PRU5" s="147"/>
      <c r="PRV5" s="147"/>
      <c r="PRW5" s="147"/>
      <c r="PRX5" s="147"/>
      <c r="PRY5" s="147"/>
      <c r="PRZ5" s="147"/>
      <c r="PSA5" s="147"/>
      <c r="PSB5" s="147"/>
      <c r="PSC5" s="147"/>
      <c r="PSD5" s="147"/>
      <c r="PSE5" s="147"/>
      <c r="PSF5" s="147"/>
      <c r="PSG5" s="147"/>
      <c r="PSH5" s="147"/>
      <c r="PSI5" s="147"/>
      <c r="PSJ5" s="147"/>
      <c r="PSK5" s="147"/>
      <c r="PSL5" s="147"/>
      <c r="PSM5" s="147"/>
      <c r="PSN5" s="147"/>
      <c r="PSO5" s="147"/>
      <c r="PSP5" s="147"/>
      <c r="PSQ5" s="147"/>
      <c r="PSR5" s="147"/>
      <c r="PSS5" s="147"/>
      <c r="PST5" s="147"/>
      <c r="PSU5" s="147"/>
      <c r="PSV5" s="147"/>
      <c r="PSW5" s="147"/>
      <c r="PSX5" s="147"/>
      <c r="PSY5" s="147"/>
      <c r="PSZ5" s="147"/>
      <c r="PTA5" s="147"/>
      <c r="PTB5" s="147"/>
      <c r="PTC5" s="147"/>
      <c r="PTD5" s="147"/>
      <c r="PTE5" s="147"/>
      <c r="PTF5" s="147"/>
      <c r="PTG5" s="147"/>
      <c r="PTH5" s="147"/>
      <c r="PTI5" s="147"/>
      <c r="PTJ5" s="147"/>
      <c r="PTK5" s="147"/>
      <c r="PTL5" s="147"/>
      <c r="PTM5" s="147"/>
      <c r="PTN5" s="147"/>
      <c r="PTO5" s="147"/>
      <c r="PTP5" s="147"/>
      <c r="PTQ5" s="147"/>
      <c r="PTR5" s="147"/>
      <c r="PTS5" s="147"/>
      <c r="PTT5" s="147"/>
      <c r="PTU5" s="147"/>
      <c r="PTV5" s="147"/>
      <c r="PTW5" s="147"/>
      <c r="PTX5" s="147"/>
      <c r="PTY5" s="147"/>
      <c r="PTZ5" s="147"/>
      <c r="PUA5" s="147"/>
      <c r="PUB5" s="147"/>
      <c r="PUC5" s="147"/>
      <c r="PUD5" s="147"/>
      <c r="PUE5" s="147"/>
      <c r="PUF5" s="147"/>
      <c r="PUG5" s="147"/>
      <c r="PUH5" s="147"/>
      <c r="PUI5" s="147"/>
      <c r="PUJ5" s="147"/>
      <c r="PUK5" s="147"/>
      <c r="PUL5" s="147"/>
      <c r="PUM5" s="147"/>
      <c r="PUN5" s="147"/>
      <c r="PUO5" s="147"/>
      <c r="PUP5" s="147"/>
      <c r="PUQ5" s="147"/>
      <c r="PUR5" s="147"/>
      <c r="PUS5" s="147"/>
      <c r="PUT5" s="147"/>
      <c r="PUU5" s="147"/>
      <c r="PUV5" s="147"/>
      <c r="PUW5" s="147"/>
      <c r="PUX5" s="147"/>
      <c r="PUY5" s="147"/>
      <c r="PUZ5" s="147"/>
      <c r="PVA5" s="147"/>
      <c r="PVB5" s="147"/>
      <c r="PVC5" s="147"/>
      <c r="PVD5" s="147"/>
      <c r="PVE5" s="147"/>
      <c r="PVF5" s="147"/>
      <c r="PVG5" s="147"/>
      <c r="PVH5" s="147"/>
      <c r="PVI5" s="147"/>
      <c r="PVJ5" s="147"/>
      <c r="PVK5" s="147"/>
      <c r="PVL5" s="147"/>
      <c r="PVM5" s="147"/>
      <c r="PVN5" s="147"/>
      <c r="PVO5" s="147"/>
      <c r="PVP5" s="147"/>
      <c r="PVQ5" s="147"/>
      <c r="PVR5" s="147"/>
      <c r="PVS5" s="147"/>
      <c r="PVT5" s="147"/>
      <c r="PVU5" s="147"/>
      <c r="PVV5" s="147"/>
      <c r="PVW5" s="147"/>
      <c r="PVX5" s="147"/>
      <c r="PVY5" s="147"/>
      <c r="PVZ5" s="147"/>
      <c r="PWA5" s="147"/>
      <c r="PWB5" s="147"/>
      <c r="PWC5" s="147"/>
      <c r="PWD5" s="147"/>
      <c r="PWE5" s="147"/>
      <c r="PWF5" s="147"/>
      <c r="PWG5" s="147"/>
      <c r="PWH5" s="147"/>
      <c r="PWI5" s="147"/>
      <c r="PWJ5" s="147"/>
      <c r="PWK5" s="147"/>
      <c r="PWL5" s="147"/>
      <c r="PWM5" s="147"/>
      <c r="PWN5" s="147"/>
      <c r="PWO5" s="147"/>
      <c r="PWP5" s="147"/>
      <c r="PWQ5" s="147"/>
      <c r="PWR5" s="147"/>
      <c r="PWS5" s="147"/>
      <c r="PWT5" s="147"/>
      <c r="PWU5" s="147"/>
      <c r="PWV5" s="147"/>
      <c r="PWW5" s="147"/>
      <c r="PWX5" s="147"/>
      <c r="PWY5" s="147"/>
      <c r="PWZ5" s="147"/>
      <c r="PXA5" s="147"/>
      <c r="PXB5" s="147"/>
      <c r="PXC5" s="147"/>
      <c r="PXD5" s="147"/>
      <c r="PXE5" s="147"/>
      <c r="PXF5" s="147"/>
      <c r="PXG5" s="147"/>
      <c r="PXH5" s="147"/>
      <c r="PXI5" s="147"/>
      <c r="PXJ5" s="147"/>
      <c r="PXK5" s="147"/>
      <c r="PXL5" s="147"/>
      <c r="PXM5" s="147"/>
      <c r="PXN5" s="147"/>
      <c r="PXO5" s="147"/>
      <c r="PXP5" s="147"/>
      <c r="PXQ5" s="147"/>
      <c r="PXR5" s="147"/>
      <c r="PXS5" s="147"/>
      <c r="PXT5" s="147"/>
      <c r="PXU5" s="147"/>
      <c r="PXV5" s="147"/>
      <c r="PXW5" s="147"/>
      <c r="PXX5" s="147"/>
      <c r="PXY5" s="147"/>
      <c r="PXZ5" s="147"/>
      <c r="PYA5" s="147"/>
      <c r="PYB5" s="147"/>
      <c r="PYC5" s="147"/>
      <c r="PYD5" s="147"/>
      <c r="PYE5" s="147"/>
      <c r="PYF5" s="147"/>
      <c r="PYG5" s="147"/>
      <c r="PYH5" s="147"/>
      <c r="PYI5" s="147"/>
      <c r="PYJ5" s="147"/>
      <c r="PYK5" s="147"/>
      <c r="PYL5" s="147"/>
      <c r="PYM5" s="147"/>
      <c r="PYN5" s="147"/>
      <c r="PYO5" s="147"/>
      <c r="PYP5" s="147"/>
      <c r="PYQ5" s="147"/>
      <c r="PYR5" s="147"/>
      <c r="PYS5" s="147"/>
      <c r="PYT5" s="147"/>
      <c r="PYU5" s="147"/>
      <c r="PYV5" s="147"/>
      <c r="PYW5" s="147"/>
      <c r="PYX5" s="147"/>
      <c r="PYY5" s="147"/>
      <c r="PYZ5" s="147"/>
      <c r="PZA5" s="147"/>
      <c r="PZB5" s="147"/>
      <c r="PZC5" s="147"/>
      <c r="PZD5" s="147"/>
      <c r="PZE5" s="147"/>
      <c r="PZF5" s="147"/>
      <c r="PZG5" s="147"/>
      <c r="PZH5" s="147"/>
      <c r="PZI5" s="147"/>
      <c r="PZJ5" s="147"/>
      <c r="PZK5" s="147"/>
      <c r="PZL5" s="147"/>
      <c r="PZM5" s="147"/>
      <c r="PZN5" s="147"/>
      <c r="PZO5" s="147"/>
      <c r="PZP5" s="147"/>
      <c r="PZQ5" s="147"/>
      <c r="PZR5" s="147"/>
      <c r="PZS5" s="147"/>
      <c r="PZT5" s="147"/>
      <c r="PZU5" s="147"/>
      <c r="PZV5" s="147"/>
      <c r="PZW5" s="147"/>
      <c r="PZX5" s="147"/>
      <c r="PZY5" s="147"/>
      <c r="PZZ5" s="147"/>
      <c r="QAA5" s="147"/>
      <c r="QAB5" s="147"/>
      <c r="QAC5" s="147"/>
      <c r="QAD5" s="147"/>
      <c r="QAE5" s="147"/>
      <c r="QAF5" s="147"/>
      <c r="QAG5" s="147"/>
      <c r="QAH5" s="147"/>
      <c r="QAI5" s="147"/>
      <c r="QAJ5" s="147"/>
      <c r="QAK5" s="147"/>
      <c r="QAL5" s="147"/>
      <c r="QAM5" s="147"/>
      <c r="QAN5" s="147"/>
      <c r="QAO5" s="147"/>
      <c r="QAP5" s="147"/>
      <c r="QAQ5" s="147"/>
      <c r="QAR5" s="147"/>
      <c r="QAS5" s="147"/>
      <c r="QAT5" s="147"/>
      <c r="QAU5" s="147"/>
      <c r="QAV5" s="147"/>
      <c r="QAW5" s="147"/>
      <c r="QAX5" s="147"/>
      <c r="QAY5" s="147"/>
      <c r="QAZ5" s="147"/>
      <c r="QBA5" s="147"/>
      <c r="QBB5" s="147"/>
      <c r="QBC5" s="147"/>
      <c r="QBD5" s="147"/>
      <c r="QBE5" s="147"/>
      <c r="QBF5" s="147"/>
      <c r="QBG5" s="147"/>
      <c r="QBH5" s="147"/>
      <c r="QBI5" s="147"/>
      <c r="QBJ5" s="147"/>
      <c r="QBK5" s="147"/>
      <c r="QBL5" s="147"/>
      <c r="QBM5" s="147"/>
      <c r="QBN5" s="147"/>
      <c r="QBO5" s="147"/>
      <c r="QBP5" s="147"/>
      <c r="QBQ5" s="147"/>
      <c r="QBR5" s="147"/>
      <c r="QBS5" s="147"/>
      <c r="QBT5" s="147"/>
      <c r="QBU5" s="147"/>
      <c r="QBV5" s="147"/>
      <c r="QBW5" s="147"/>
      <c r="QBX5" s="147"/>
      <c r="QBY5" s="147"/>
      <c r="QBZ5" s="147"/>
      <c r="QCA5" s="147"/>
      <c r="QCB5" s="147"/>
      <c r="QCC5" s="147"/>
      <c r="QCD5" s="147"/>
      <c r="QCE5" s="147"/>
      <c r="QCF5" s="147"/>
      <c r="QCG5" s="147"/>
      <c r="QCH5" s="147"/>
      <c r="QCI5" s="147"/>
      <c r="QCJ5" s="147"/>
      <c r="QCK5" s="147"/>
      <c r="QCL5" s="147"/>
      <c r="QCM5" s="147"/>
      <c r="QCN5" s="147"/>
      <c r="QCO5" s="147"/>
      <c r="QCP5" s="147"/>
      <c r="QCQ5" s="147"/>
      <c r="QCR5" s="147"/>
      <c r="QCS5" s="147"/>
      <c r="QCT5" s="147"/>
      <c r="QCU5" s="147"/>
      <c r="QCV5" s="147"/>
      <c r="QCW5" s="147"/>
      <c r="QCX5" s="147"/>
      <c r="QCY5" s="147"/>
      <c r="QCZ5" s="147"/>
      <c r="QDA5" s="147"/>
      <c r="QDB5" s="147"/>
      <c r="QDC5" s="147"/>
      <c r="QDD5" s="147"/>
      <c r="QDE5" s="147"/>
      <c r="QDF5" s="147"/>
      <c r="QDG5" s="147"/>
      <c r="QDH5" s="147"/>
      <c r="QDI5" s="147"/>
      <c r="QDJ5" s="147"/>
      <c r="QDK5" s="147"/>
      <c r="QDL5" s="147"/>
      <c r="QDM5" s="147"/>
      <c r="QDN5" s="147"/>
      <c r="QDO5" s="147"/>
      <c r="QDP5" s="147"/>
      <c r="QDQ5" s="147"/>
      <c r="QDR5" s="147"/>
      <c r="QDS5" s="147"/>
      <c r="QDT5" s="147"/>
      <c r="QDU5" s="147"/>
      <c r="QDV5" s="147"/>
      <c r="QDW5" s="147"/>
      <c r="QDX5" s="147"/>
      <c r="QDY5" s="147"/>
      <c r="QDZ5" s="147"/>
      <c r="QEA5" s="147"/>
      <c r="QEB5" s="147"/>
      <c r="QEC5" s="147"/>
      <c r="QED5" s="147"/>
      <c r="QEE5" s="147"/>
      <c r="QEF5" s="147"/>
      <c r="QEG5" s="147"/>
      <c r="QEH5" s="147"/>
      <c r="QEI5" s="147"/>
      <c r="QEJ5" s="147"/>
      <c r="QEK5" s="147"/>
      <c r="QEL5" s="147"/>
      <c r="QEM5" s="147"/>
      <c r="QEN5" s="147"/>
      <c r="QEO5" s="147"/>
      <c r="QEP5" s="147"/>
      <c r="QEQ5" s="147"/>
      <c r="QER5" s="147"/>
      <c r="QES5" s="147"/>
      <c r="QET5" s="147"/>
      <c r="QEU5" s="147"/>
      <c r="QEV5" s="147"/>
      <c r="QEW5" s="147"/>
      <c r="QEX5" s="147"/>
      <c r="QEY5" s="147"/>
      <c r="QEZ5" s="147"/>
      <c r="QFA5" s="147"/>
      <c r="QFB5" s="147"/>
      <c r="QFC5" s="147"/>
      <c r="QFD5" s="147"/>
      <c r="QFE5" s="147"/>
      <c r="QFF5" s="147"/>
      <c r="QFG5" s="147"/>
      <c r="QFH5" s="147"/>
      <c r="QFI5" s="147"/>
      <c r="QFJ5" s="147"/>
      <c r="QFK5" s="147"/>
      <c r="QFL5" s="147"/>
      <c r="QFM5" s="147"/>
      <c r="QFN5" s="147"/>
      <c r="QFO5" s="147"/>
      <c r="QFP5" s="147"/>
      <c r="QFQ5" s="147"/>
      <c r="QFR5" s="147"/>
      <c r="QFS5" s="147"/>
      <c r="QFT5" s="147"/>
      <c r="QFU5" s="147"/>
      <c r="QFV5" s="147"/>
      <c r="QFW5" s="147"/>
      <c r="QFX5" s="147"/>
      <c r="QFY5" s="147"/>
      <c r="QFZ5" s="147"/>
      <c r="QGA5" s="147"/>
      <c r="QGB5" s="147"/>
      <c r="QGC5" s="147"/>
      <c r="QGD5" s="147"/>
      <c r="QGE5" s="147"/>
      <c r="QGF5" s="147"/>
      <c r="QGG5" s="147"/>
      <c r="QGH5" s="147"/>
      <c r="QGI5" s="147"/>
      <c r="QGJ5" s="147"/>
      <c r="QGK5" s="147"/>
      <c r="QGL5" s="147"/>
      <c r="QGM5" s="147"/>
      <c r="QGN5" s="147"/>
      <c r="QGO5" s="147"/>
      <c r="QGP5" s="147"/>
      <c r="QGQ5" s="147"/>
      <c r="QGR5" s="147"/>
      <c r="QGS5" s="147"/>
      <c r="QGT5" s="147"/>
      <c r="QGU5" s="147"/>
      <c r="QGV5" s="147"/>
      <c r="QGW5" s="147"/>
      <c r="QGX5" s="147"/>
      <c r="QGY5" s="147"/>
      <c r="QGZ5" s="147"/>
      <c r="QHA5" s="147"/>
      <c r="QHB5" s="147"/>
      <c r="QHC5" s="147"/>
      <c r="QHD5" s="147"/>
      <c r="QHE5" s="147"/>
      <c r="QHF5" s="147"/>
      <c r="QHG5" s="147"/>
      <c r="QHH5" s="147"/>
      <c r="QHI5" s="147"/>
      <c r="QHJ5" s="147"/>
      <c r="QHK5" s="147"/>
      <c r="QHL5" s="147"/>
      <c r="QHM5" s="147"/>
      <c r="QHN5" s="147"/>
      <c r="QHO5" s="147"/>
      <c r="QHP5" s="147"/>
      <c r="QHQ5" s="147"/>
      <c r="QHR5" s="147"/>
      <c r="QHS5" s="147"/>
      <c r="QHT5" s="147"/>
      <c r="QHU5" s="147"/>
      <c r="QHV5" s="147"/>
      <c r="QHW5" s="147"/>
      <c r="QHX5" s="147"/>
      <c r="QHY5" s="147"/>
      <c r="QHZ5" s="147"/>
      <c r="QIA5" s="147"/>
      <c r="QIB5" s="147"/>
      <c r="QIC5" s="147"/>
      <c r="QID5" s="147"/>
      <c r="QIE5" s="147"/>
      <c r="QIF5" s="147"/>
      <c r="QIG5" s="147"/>
      <c r="QIH5" s="147"/>
      <c r="QII5" s="147"/>
      <c r="QIJ5" s="147"/>
      <c r="QIK5" s="147"/>
      <c r="QIL5" s="147"/>
      <c r="QIM5" s="147"/>
      <c r="QIN5" s="147"/>
      <c r="QIO5" s="147"/>
      <c r="QIP5" s="147"/>
      <c r="QIQ5" s="147"/>
      <c r="QIR5" s="147"/>
      <c r="QIS5" s="147"/>
      <c r="QIT5" s="147"/>
      <c r="QIU5" s="147"/>
      <c r="QIV5" s="147"/>
      <c r="QIW5" s="147"/>
      <c r="QIX5" s="147"/>
      <c r="QIY5" s="147"/>
      <c r="QIZ5" s="147"/>
      <c r="QJA5" s="147"/>
      <c r="QJB5" s="147"/>
      <c r="QJC5" s="147"/>
      <c r="QJD5" s="147"/>
      <c r="QJE5" s="147"/>
      <c r="QJF5" s="147"/>
      <c r="QJG5" s="147"/>
      <c r="QJH5" s="147"/>
      <c r="QJI5" s="147"/>
      <c r="QJJ5" s="147"/>
      <c r="QJK5" s="147"/>
      <c r="QJL5" s="147"/>
      <c r="QJM5" s="147"/>
      <c r="QJN5" s="147"/>
      <c r="QJO5" s="147"/>
      <c r="QJP5" s="147"/>
      <c r="QJQ5" s="147"/>
      <c r="QJR5" s="147"/>
      <c r="QJS5" s="147"/>
      <c r="QJT5" s="147"/>
      <c r="QJU5" s="147"/>
      <c r="QJV5" s="147"/>
      <c r="QJW5" s="147"/>
      <c r="QJX5" s="147"/>
      <c r="QJY5" s="147"/>
      <c r="QJZ5" s="147"/>
      <c r="QKA5" s="147"/>
      <c r="QKB5" s="147"/>
      <c r="QKC5" s="147"/>
      <c r="QKD5" s="147"/>
      <c r="QKE5" s="147"/>
      <c r="QKF5" s="147"/>
      <c r="QKG5" s="147"/>
      <c r="QKH5" s="147"/>
      <c r="QKI5" s="147"/>
      <c r="QKJ5" s="147"/>
      <c r="QKK5" s="147"/>
      <c r="QKL5" s="147"/>
      <c r="QKM5" s="147"/>
      <c r="QKN5" s="147"/>
      <c r="QKO5" s="147"/>
      <c r="QKP5" s="147"/>
      <c r="QKQ5" s="147"/>
      <c r="QKR5" s="147"/>
      <c r="QKS5" s="147"/>
      <c r="QKT5" s="147"/>
      <c r="QKU5" s="147"/>
      <c r="QKV5" s="147"/>
      <c r="QKW5" s="147"/>
      <c r="QKX5" s="147"/>
      <c r="QKY5" s="147"/>
      <c r="QKZ5" s="147"/>
      <c r="QLA5" s="147"/>
      <c r="QLB5" s="147"/>
      <c r="QLC5" s="147"/>
      <c r="QLD5" s="147"/>
      <c r="QLE5" s="147"/>
      <c r="QLF5" s="147"/>
      <c r="QLG5" s="147"/>
      <c r="QLH5" s="147"/>
      <c r="QLI5" s="147"/>
      <c r="QLJ5" s="147"/>
      <c r="QLK5" s="147"/>
      <c r="QLL5" s="147"/>
      <c r="QLM5" s="147"/>
      <c r="QLN5" s="147"/>
      <c r="QLO5" s="147"/>
      <c r="QLP5" s="147"/>
      <c r="QLQ5" s="147"/>
      <c r="QLR5" s="147"/>
      <c r="QLS5" s="147"/>
      <c r="QLT5" s="147"/>
      <c r="QLU5" s="147"/>
      <c r="QLV5" s="147"/>
      <c r="QLW5" s="147"/>
      <c r="QLX5" s="147"/>
      <c r="QLY5" s="147"/>
      <c r="QLZ5" s="147"/>
      <c r="QMA5" s="147"/>
      <c r="QMB5" s="147"/>
      <c r="QMC5" s="147"/>
      <c r="QMD5" s="147"/>
      <c r="QME5" s="147"/>
      <c r="QMF5" s="147"/>
      <c r="QMG5" s="147"/>
      <c r="QMH5" s="147"/>
      <c r="QMI5" s="147"/>
      <c r="QMJ5" s="147"/>
      <c r="QMK5" s="147"/>
      <c r="QML5" s="147"/>
      <c r="QMM5" s="147"/>
      <c r="QMN5" s="147"/>
      <c r="QMO5" s="147"/>
      <c r="QMP5" s="147"/>
      <c r="QMQ5" s="147"/>
      <c r="QMR5" s="147"/>
      <c r="QMS5" s="147"/>
      <c r="QMT5" s="147"/>
      <c r="QMU5" s="147"/>
      <c r="QMV5" s="147"/>
      <c r="QMW5" s="147"/>
      <c r="QMX5" s="147"/>
      <c r="QMY5" s="147"/>
      <c r="QMZ5" s="147"/>
      <c r="QNA5" s="147"/>
      <c r="QNB5" s="147"/>
      <c r="QNC5" s="147"/>
      <c r="QND5" s="147"/>
      <c r="QNE5" s="147"/>
      <c r="QNF5" s="147"/>
      <c r="QNG5" s="147"/>
      <c r="QNH5" s="147"/>
      <c r="QNI5" s="147"/>
      <c r="QNJ5" s="147"/>
      <c r="QNK5" s="147"/>
      <c r="QNL5" s="147"/>
      <c r="QNM5" s="147"/>
      <c r="QNN5" s="147"/>
      <c r="QNO5" s="147"/>
      <c r="QNP5" s="147"/>
      <c r="QNQ5" s="147"/>
      <c r="QNR5" s="147"/>
      <c r="QNS5" s="147"/>
      <c r="QNT5" s="147"/>
      <c r="QNU5" s="147"/>
      <c r="QNV5" s="147"/>
      <c r="QNW5" s="147"/>
      <c r="QNX5" s="147"/>
      <c r="QNY5" s="147"/>
      <c r="QNZ5" s="147"/>
      <c r="QOA5" s="147"/>
      <c r="QOB5" s="147"/>
      <c r="QOC5" s="147"/>
      <c r="QOD5" s="147"/>
      <c r="QOE5" s="147"/>
      <c r="QOF5" s="147"/>
      <c r="QOG5" s="147"/>
      <c r="QOH5" s="147"/>
      <c r="QOI5" s="147"/>
      <c r="QOJ5" s="147"/>
      <c r="QOK5" s="147"/>
      <c r="QOL5" s="147"/>
      <c r="QOM5" s="147"/>
      <c r="QON5" s="147"/>
      <c r="QOO5" s="147"/>
      <c r="QOP5" s="147"/>
      <c r="QOQ5" s="147"/>
      <c r="QOR5" s="147"/>
      <c r="QOS5" s="147"/>
      <c r="QOT5" s="147"/>
      <c r="QOU5" s="147"/>
      <c r="QOV5" s="147"/>
      <c r="QOW5" s="147"/>
      <c r="QOX5" s="147"/>
      <c r="QOY5" s="147"/>
      <c r="QOZ5" s="147"/>
      <c r="QPA5" s="147"/>
      <c r="QPB5" s="147"/>
      <c r="QPC5" s="147"/>
      <c r="QPD5" s="147"/>
      <c r="QPE5" s="147"/>
      <c r="QPF5" s="147"/>
      <c r="QPG5" s="147"/>
      <c r="QPH5" s="147"/>
      <c r="QPI5" s="147"/>
      <c r="QPJ5" s="147"/>
      <c r="QPK5" s="147"/>
      <c r="QPL5" s="147"/>
      <c r="QPM5" s="147"/>
      <c r="QPN5" s="147"/>
      <c r="QPO5" s="147"/>
      <c r="QPP5" s="147"/>
      <c r="QPQ5" s="147"/>
      <c r="QPR5" s="147"/>
      <c r="QPS5" s="147"/>
      <c r="QPT5" s="147"/>
      <c r="QPU5" s="147"/>
      <c r="QPV5" s="147"/>
      <c r="QPW5" s="147"/>
      <c r="QPX5" s="147"/>
      <c r="QPY5" s="147"/>
      <c r="QPZ5" s="147"/>
      <c r="QQA5" s="147"/>
      <c r="QQB5" s="147"/>
      <c r="QQC5" s="147"/>
      <c r="QQD5" s="147"/>
      <c r="QQE5" s="147"/>
      <c r="QQF5" s="147"/>
      <c r="QQG5" s="147"/>
      <c r="QQH5" s="147"/>
      <c r="QQI5" s="147"/>
      <c r="QQJ5" s="147"/>
      <c r="QQK5" s="147"/>
      <c r="QQL5" s="147"/>
      <c r="QQM5" s="147"/>
      <c r="QQN5" s="147"/>
      <c r="QQO5" s="147"/>
      <c r="QQP5" s="147"/>
      <c r="QQQ5" s="147"/>
      <c r="QQR5" s="147"/>
      <c r="QQS5" s="147"/>
      <c r="QQT5" s="147"/>
      <c r="QQU5" s="147"/>
      <c r="QQV5" s="147"/>
      <c r="QQW5" s="147"/>
      <c r="QQX5" s="147"/>
      <c r="QQY5" s="147"/>
      <c r="QQZ5" s="147"/>
      <c r="QRA5" s="147"/>
      <c r="QRB5" s="147"/>
      <c r="QRC5" s="147"/>
      <c r="QRD5" s="147"/>
      <c r="QRE5" s="147"/>
      <c r="QRF5" s="147"/>
      <c r="QRG5" s="147"/>
      <c r="QRH5" s="147"/>
      <c r="QRI5" s="147"/>
      <c r="QRJ5" s="147"/>
      <c r="QRK5" s="147"/>
      <c r="QRL5" s="147"/>
      <c r="QRM5" s="147"/>
      <c r="QRN5" s="147"/>
      <c r="QRO5" s="147"/>
      <c r="QRP5" s="147"/>
      <c r="QRQ5" s="147"/>
      <c r="QRR5" s="147"/>
      <c r="QRS5" s="147"/>
      <c r="QRT5" s="147"/>
      <c r="QRU5" s="147"/>
      <c r="QRV5" s="147"/>
      <c r="QRW5" s="147"/>
      <c r="QRX5" s="147"/>
      <c r="QRY5" s="147"/>
      <c r="QRZ5" s="147"/>
      <c r="QSA5" s="147"/>
      <c r="QSB5" s="147"/>
      <c r="QSC5" s="147"/>
      <c r="QSD5" s="147"/>
      <c r="QSE5" s="147"/>
      <c r="QSF5" s="147"/>
      <c r="QSG5" s="147"/>
      <c r="QSH5" s="147"/>
      <c r="QSI5" s="147"/>
      <c r="QSJ5" s="147"/>
      <c r="QSK5" s="147"/>
      <c r="QSL5" s="147"/>
      <c r="QSM5" s="147"/>
      <c r="QSN5" s="147"/>
      <c r="QSO5" s="147"/>
      <c r="QSP5" s="147"/>
      <c r="QSQ5" s="147"/>
      <c r="QSR5" s="147"/>
      <c r="QSS5" s="147"/>
      <c r="QST5" s="147"/>
      <c r="QSU5" s="147"/>
      <c r="QSV5" s="147"/>
      <c r="QSW5" s="147"/>
      <c r="QSX5" s="147"/>
      <c r="QSY5" s="147"/>
      <c r="QSZ5" s="147"/>
      <c r="QTA5" s="147"/>
      <c r="QTB5" s="147"/>
      <c r="QTC5" s="147"/>
      <c r="QTD5" s="147"/>
      <c r="QTE5" s="147"/>
      <c r="QTF5" s="147"/>
      <c r="QTG5" s="147"/>
      <c r="QTH5" s="147"/>
      <c r="QTI5" s="147"/>
      <c r="QTJ5" s="147"/>
      <c r="QTK5" s="147"/>
      <c r="QTL5" s="147"/>
      <c r="QTM5" s="147"/>
      <c r="QTN5" s="147"/>
      <c r="QTO5" s="147"/>
      <c r="QTP5" s="147"/>
      <c r="QTQ5" s="147"/>
      <c r="QTR5" s="147"/>
      <c r="QTS5" s="147"/>
      <c r="QTT5" s="147"/>
      <c r="QTU5" s="147"/>
      <c r="QTV5" s="147"/>
      <c r="QTW5" s="147"/>
      <c r="QTX5" s="147"/>
      <c r="QTY5" s="147"/>
      <c r="QTZ5" s="147"/>
      <c r="QUA5" s="147"/>
      <c r="QUB5" s="147"/>
      <c r="QUC5" s="147"/>
      <c r="QUD5" s="147"/>
      <c r="QUE5" s="147"/>
      <c r="QUF5" s="147"/>
      <c r="QUG5" s="147"/>
      <c r="QUH5" s="147"/>
      <c r="QUI5" s="147"/>
      <c r="QUJ5" s="147"/>
      <c r="QUK5" s="147"/>
      <c r="QUL5" s="147"/>
      <c r="QUM5" s="147"/>
      <c r="QUN5" s="147"/>
      <c r="QUO5" s="147"/>
      <c r="QUP5" s="147"/>
      <c r="QUQ5" s="147"/>
      <c r="QUR5" s="147"/>
      <c r="QUS5" s="147"/>
      <c r="QUT5" s="147"/>
      <c r="QUU5" s="147"/>
      <c r="QUV5" s="147"/>
      <c r="QUW5" s="147"/>
      <c r="QUX5" s="147"/>
      <c r="QUY5" s="147"/>
      <c r="QUZ5" s="147"/>
      <c r="QVA5" s="147"/>
      <c r="QVB5" s="147"/>
      <c r="QVC5" s="147"/>
      <c r="QVD5" s="147"/>
      <c r="QVE5" s="147"/>
      <c r="QVF5" s="147"/>
      <c r="QVG5" s="147"/>
      <c r="QVH5" s="147"/>
      <c r="QVI5" s="147"/>
      <c r="QVJ5" s="147"/>
      <c r="QVK5" s="147"/>
      <c r="QVL5" s="147"/>
      <c r="QVM5" s="147"/>
      <c r="QVN5" s="147"/>
      <c r="QVO5" s="147"/>
      <c r="QVP5" s="147"/>
      <c r="QVQ5" s="147"/>
      <c r="QVR5" s="147"/>
      <c r="QVS5" s="147"/>
      <c r="QVT5" s="147"/>
      <c r="QVU5" s="147"/>
      <c r="QVV5" s="147"/>
      <c r="QVW5" s="147"/>
      <c r="QVX5" s="147"/>
      <c r="QVY5" s="147"/>
      <c r="QVZ5" s="147"/>
      <c r="QWA5" s="147"/>
      <c r="QWB5" s="147"/>
      <c r="QWC5" s="147"/>
      <c r="QWD5" s="147"/>
      <c r="QWE5" s="147"/>
      <c r="QWF5" s="147"/>
      <c r="QWG5" s="147"/>
      <c r="QWH5" s="147"/>
      <c r="QWI5" s="147"/>
      <c r="QWJ5" s="147"/>
      <c r="QWK5" s="147"/>
      <c r="QWL5" s="147"/>
      <c r="QWM5" s="147"/>
      <c r="QWN5" s="147"/>
      <c r="QWO5" s="147"/>
      <c r="QWP5" s="147"/>
      <c r="QWQ5" s="147"/>
      <c r="QWR5" s="147"/>
      <c r="QWS5" s="147"/>
      <c r="QWT5" s="147"/>
      <c r="QWU5" s="147"/>
      <c r="QWV5" s="147"/>
      <c r="QWW5" s="147"/>
      <c r="QWX5" s="147"/>
      <c r="QWY5" s="147"/>
      <c r="QWZ5" s="147"/>
      <c r="QXA5" s="147"/>
      <c r="QXB5" s="147"/>
      <c r="QXC5" s="147"/>
      <c r="QXD5" s="147"/>
      <c r="QXE5" s="147"/>
      <c r="QXF5" s="147"/>
      <c r="QXG5" s="147"/>
      <c r="QXH5" s="147"/>
      <c r="QXI5" s="147"/>
      <c r="QXJ5" s="147"/>
      <c r="QXK5" s="147"/>
      <c r="QXL5" s="147"/>
      <c r="QXM5" s="147"/>
      <c r="QXN5" s="147"/>
      <c r="QXO5" s="147"/>
      <c r="QXP5" s="147"/>
      <c r="QXQ5" s="147"/>
      <c r="QXR5" s="147"/>
      <c r="QXS5" s="147"/>
      <c r="QXT5" s="147"/>
      <c r="QXU5" s="147"/>
      <c r="QXV5" s="147"/>
      <c r="QXW5" s="147"/>
      <c r="QXX5" s="147"/>
      <c r="QXY5" s="147"/>
      <c r="QXZ5" s="147"/>
      <c r="QYA5" s="147"/>
      <c r="QYB5" s="147"/>
      <c r="QYC5" s="147"/>
      <c r="QYD5" s="147"/>
      <c r="QYE5" s="147"/>
      <c r="QYF5" s="147"/>
      <c r="QYG5" s="147"/>
      <c r="QYH5" s="147"/>
      <c r="QYI5" s="147"/>
      <c r="QYJ5" s="147"/>
      <c r="QYK5" s="147"/>
      <c r="QYL5" s="147"/>
      <c r="QYM5" s="147"/>
      <c r="QYN5" s="147"/>
      <c r="QYO5" s="147"/>
      <c r="QYP5" s="147"/>
      <c r="QYQ5" s="147"/>
      <c r="QYR5" s="147"/>
      <c r="QYS5" s="147"/>
      <c r="QYT5" s="147"/>
      <c r="QYU5" s="147"/>
      <c r="QYV5" s="147"/>
      <c r="QYW5" s="147"/>
      <c r="QYX5" s="147"/>
      <c r="QYY5" s="147"/>
      <c r="QYZ5" s="147"/>
      <c r="QZA5" s="147"/>
      <c r="QZB5" s="147"/>
      <c r="QZC5" s="147"/>
      <c r="QZD5" s="147"/>
      <c r="QZE5" s="147"/>
      <c r="QZF5" s="147"/>
      <c r="QZG5" s="147"/>
      <c r="QZH5" s="147"/>
      <c r="QZI5" s="147"/>
      <c r="QZJ5" s="147"/>
      <c r="QZK5" s="147"/>
      <c r="QZL5" s="147"/>
      <c r="QZM5" s="147"/>
      <c r="QZN5" s="147"/>
      <c r="QZO5" s="147"/>
      <c r="QZP5" s="147"/>
      <c r="QZQ5" s="147"/>
      <c r="QZR5" s="147"/>
      <c r="QZS5" s="147"/>
      <c r="QZT5" s="147"/>
      <c r="QZU5" s="147"/>
      <c r="QZV5" s="147"/>
      <c r="QZW5" s="147"/>
      <c r="QZX5" s="147"/>
      <c r="QZY5" s="147"/>
      <c r="QZZ5" s="147"/>
      <c r="RAA5" s="147"/>
      <c r="RAB5" s="147"/>
      <c r="RAC5" s="147"/>
      <c r="RAD5" s="147"/>
      <c r="RAE5" s="147"/>
      <c r="RAF5" s="147"/>
      <c r="RAG5" s="147"/>
      <c r="RAH5" s="147"/>
      <c r="RAI5" s="147"/>
      <c r="RAJ5" s="147"/>
      <c r="RAK5" s="147"/>
      <c r="RAL5" s="147"/>
      <c r="RAM5" s="147"/>
      <c r="RAN5" s="147"/>
      <c r="RAO5" s="147"/>
      <c r="RAP5" s="147"/>
      <c r="RAQ5" s="147"/>
      <c r="RAR5" s="147"/>
      <c r="RAS5" s="147"/>
      <c r="RAT5" s="147"/>
      <c r="RAU5" s="147"/>
      <c r="RAV5" s="147"/>
      <c r="RAW5" s="147"/>
      <c r="RAX5" s="147"/>
      <c r="RAY5" s="147"/>
      <c r="RAZ5" s="147"/>
      <c r="RBA5" s="147"/>
      <c r="RBB5" s="147"/>
      <c r="RBC5" s="147"/>
      <c r="RBD5" s="147"/>
      <c r="RBE5" s="147"/>
      <c r="RBF5" s="147"/>
      <c r="RBG5" s="147"/>
      <c r="RBH5" s="147"/>
      <c r="RBI5" s="147"/>
      <c r="RBJ5" s="147"/>
      <c r="RBK5" s="147"/>
      <c r="RBL5" s="147"/>
      <c r="RBM5" s="147"/>
      <c r="RBN5" s="147"/>
      <c r="RBO5" s="147"/>
      <c r="RBP5" s="147"/>
      <c r="RBQ5" s="147"/>
      <c r="RBR5" s="147"/>
      <c r="RBS5" s="147"/>
      <c r="RBT5" s="147"/>
      <c r="RBU5" s="147"/>
      <c r="RBV5" s="147"/>
      <c r="RBW5" s="147"/>
      <c r="RBX5" s="147"/>
      <c r="RBY5" s="147"/>
      <c r="RBZ5" s="147"/>
      <c r="RCA5" s="147"/>
      <c r="RCB5" s="147"/>
      <c r="RCC5" s="147"/>
      <c r="RCD5" s="147"/>
      <c r="RCE5" s="147"/>
      <c r="RCF5" s="147"/>
      <c r="RCG5" s="147"/>
      <c r="RCH5" s="147"/>
      <c r="RCI5" s="147"/>
      <c r="RCJ5" s="147"/>
      <c r="RCK5" s="147"/>
      <c r="RCL5" s="147"/>
      <c r="RCM5" s="147"/>
      <c r="RCN5" s="147"/>
      <c r="RCO5" s="147"/>
      <c r="RCP5" s="147"/>
      <c r="RCQ5" s="147"/>
      <c r="RCR5" s="147"/>
      <c r="RCS5" s="147"/>
      <c r="RCT5" s="147"/>
      <c r="RCU5" s="147"/>
      <c r="RCV5" s="147"/>
      <c r="RCW5" s="147"/>
      <c r="RCX5" s="147"/>
      <c r="RCY5" s="147"/>
      <c r="RCZ5" s="147"/>
      <c r="RDA5" s="147"/>
      <c r="RDB5" s="147"/>
      <c r="RDC5" s="147"/>
      <c r="RDD5" s="147"/>
      <c r="RDE5" s="147"/>
      <c r="RDF5" s="147"/>
      <c r="RDG5" s="147"/>
      <c r="RDH5" s="147"/>
      <c r="RDI5" s="147"/>
      <c r="RDJ5" s="147"/>
      <c r="RDK5" s="147"/>
      <c r="RDL5" s="147"/>
      <c r="RDM5" s="147"/>
      <c r="RDN5" s="147"/>
      <c r="RDO5" s="147"/>
      <c r="RDP5" s="147"/>
      <c r="RDQ5" s="147"/>
      <c r="RDR5" s="147"/>
      <c r="RDS5" s="147"/>
      <c r="RDT5" s="147"/>
      <c r="RDU5" s="147"/>
      <c r="RDV5" s="147"/>
      <c r="RDW5" s="147"/>
      <c r="RDX5" s="147"/>
      <c r="RDY5" s="147"/>
      <c r="RDZ5" s="147"/>
      <c r="REA5" s="147"/>
      <c r="REB5" s="147"/>
      <c r="REC5" s="147"/>
      <c r="RED5" s="147"/>
      <c r="REE5" s="147"/>
      <c r="REF5" s="147"/>
      <c r="REG5" s="147"/>
      <c r="REH5" s="147"/>
      <c r="REI5" s="147"/>
      <c r="REJ5" s="147"/>
      <c r="REK5" s="147"/>
      <c r="REL5" s="147"/>
      <c r="REM5" s="147"/>
      <c r="REN5" s="147"/>
      <c r="REO5" s="147"/>
      <c r="REP5" s="147"/>
      <c r="REQ5" s="147"/>
      <c r="RER5" s="147"/>
      <c r="RES5" s="147"/>
      <c r="RET5" s="147"/>
      <c r="REU5" s="147"/>
      <c r="REV5" s="147"/>
      <c r="REW5" s="147"/>
      <c r="REX5" s="147"/>
      <c r="REY5" s="147"/>
      <c r="REZ5" s="147"/>
      <c r="RFA5" s="147"/>
      <c r="RFB5" s="147"/>
      <c r="RFC5" s="147"/>
      <c r="RFD5" s="147"/>
      <c r="RFE5" s="147"/>
      <c r="RFF5" s="147"/>
      <c r="RFG5" s="147"/>
      <c r="RFH5" s="147"/>
      <c r="RFI5" s="147"/>
      <c r="RFJ5" s="147"/>
      <c r="RFK5" s="147"/>
      <c r="RFL5" s="147"/>
      <c r="RFM5" s="147"/>
      <c r="RFN5" s="147"/>
      <c r="RFO5" s="147"/>
      <c r="RFP5" s="147"/>
      <c r="RFQ5" s="147"/>
      <c r="RFR5" s="147"/>
      <c r="RFS5" s="147"/>
      <c r="RFT5" s="147"/>
      <c r="RFU5" s="147"/>
      <c r="RFV5" s="147"/>
      <c r="RFW5" s="147"/>
      <c r="RFX5" s="147"/>
      <c r="RFY5" s="147"/>
      <c r="RFZ5" s="147"/>
      <c r="RGA5" s="147"/>
      <c r="RGB5" s="147"/>
      <c r="RGC5" s="147"/>
      <c r="RGD5" s="147"/>
      <c r="RGE5" s="147"/>
      <c r="RGF5" s="147"/>
      <c r="RGG5" s="147"/>
      <c r="RGH5" s="147"/>
      <c r="RGI5" s="147"/>
      <c r="RGJ5" s="147"/>
      <c r="RGK5" s="147"/>
      <c r="RGL5" s="147"/>
      <c r="RGM5" s="147"/>
      <c r="RGN5" s="147"/>
      <c r="RGO5" s="147"/>
      <c r="RGP5" s="147"/>
      <c r="RGQ5" s="147"/>
      <c r="RGR5" s="147"/>
      <c r="RGS5" s="147"/>
      <c r="RGT5" s="147"/>
      <c r="RGU5" s="147"/>
      <c r="RGV5" s="147"/>
      <c r="RGW5" s="147"/>
      <c r="RGX5" s="147"/>
      <c r="RGY5" s="147"/>
      <c r="RGZ5" s="147"/>
      <c r="RHA5" s="147"/>
      <c r="RHB5" s="147"/>
      <c r="RHC5" s="147"/>
      <c r="RHD5" s="147"/>
      <c r="RHE5" s="147"/>
      <c r="RHF5" s="147"/>
      <c r="RHG5" s="147"/>
      <c r="RHH5" s="147"/>
      <c r="RHI5" s="147"/>
      <c r="RHJ5" s="147"/>
      <c r="RHK5" s="147"/>
      <c r="RHL5" s="147"/>
      <c r="RHM5" s="147"/>
      <c r="RHN5" s="147"/>
      <c r="RHO5" s="147"/>
      <c r="RHP5" s="147"/>
      <c r="RHQ5" s="147"/>
      <c r="RHR5" s="147"/>
      <c r="RHS5" s="147"/>
      <c r="RHT5" s="147"/>
      <c r="RHU5" s="147"/>
      <c r="RHV5" s="147"/>
      <c r="RHW5" s="147"/>
      <c r="RHX5" s="147"/>
      <c r="RHY5" s="147"/>
      <c r="RHZ5" s="147"/>
      <c r="RIA5" s="147"/>
      <c r="RIB5" s="147"/>
      <c r="RIC5" s="147"/>
      <c r="RID5" s="147"/>
      <c r="RIE5" s="147"/>
      <c r="RIF5" s="147"/>
      <c r="RIG5" s="147"/>
      <c r="RIH5" s="147"/>
      <c r="RII5" s="147"/>
      <c r="RIJ5" s="147"/>
      <c r="RIK5" s="147"/>
      <c r="RIL5" s="147"/>
      <c r="RIM5" s="147"/>
      <c r="RIN5" s="147"/>
      <c r="RIO5" s="147"/>
      <c r="RIP5" s="147"/>
      <c r="RIQ5" s="147"/>
      <c r="RIR5" s="147"/>
      <c r="RIS5" s="147"/>
      <c r="RIT5" s="147"/>
      <c r="RIU5" s="147"/>
      <c r="RIV5" s="147"/>
      <c r="RIW5" s="147"/>
      <c r="RIX5" s="147"/>
      <c r="RIY5" s="147"/>
      <c r="RIZ5" s="147"/>
      <c r="RJA5" s="147"/>
      <c r="RJB5" s="147"/>
      <c r="RJC5" s="147"/>
      <c r="RJD5" s="147"/>
      <c r="RJE5" s="147"/>
      <c r="RJF5" s="147"/>
      <c r="RJG5" s="147"/>
      <c r="RJH5" s="147"/>
      <c r="RJI5" s="147"/>
      <c r="RJJ5" s="147"/>
      <c r="RJK5" s="147"/>
      <c r="RJL5" s="147"/>
      <c r="RJM5" s="147"/>
      <c r="RJN5" s="147"/>
      <c r="RJO5" s="147"/>
      <c r="RJP5" s="147"/>
      <c r="RJQ5" s="147"/>
      <c r="RJR5" s="147"/>
      <c r="RJS5" s="147"/>
      <c r="RJT5" s="147"/>
      <c r="RJU5" s="147"/>
      <c r="RJV5" s="147"/>
      <c r="RJW5" s="147"/>
      <c r="RJX5" s="147"/>
      <c r="RJY5" s="147"/>
      <c r="RJZ5" s="147"/>
      <c r="RKA5" s="147"/>
      <c r="RKB5" s="147"/>
      <c r="RKC5" s="147"/>
      <c r="RKD5" s="147"/>
      <c r="RKE5" s="147"/>
      <c r="RKF5" s="147"/>
      <c r="RKG5" s="147"/>
      <c r="RKH5" s="147"/>
      <c r="RKI5" s="147"/>
      <c r="RKJ5" s="147"/>
      <c r="RKK5" s="147"/>
      <c r="RKL5" s="147"/>
      <c r="RKM5" s="147"/>
      <c r="RKN5" s="147"/>
      <c r="RKO5" s="147"/>
      <c r="RKP5" s="147"/>
      <c r="RKQ5" s="147"/>
      <c r="RKR5" s="147"/>
      <c r="RKS5" s="147"/>
      <c r="RKT5" s="147"/>
      <c r="RKU5" s="147"/>
      <c r="RKV5" s="147"/>
      <c r="RKW5" s="147"/>
      <c r="RKX5" s="147"/>
      <c r="RKY5" s="147"/>
      <c r="RKZ5" s="147"/>
      <c r="RLA5" s="147"/>
      <c r="RLB5" s="147"/>
      <c r="RLC5" s="147"/>
      <c r="RLD5" s="147"/>
      <c r="RLE5" s="147"/>
      <c r="RLF5" s="147"/>
      <c r="RLG5" s="147"/>
      <c r="RLH5" s="147"/>
      <c r="RLI5" s="147"/>
      <c r="RLJ5" s="147"/>
      <c r="RLK5" s="147"/>
      <c r="RLL5" s="147"/>
      <c r="RLM5" s="147"/>
      <c r="RLN5" s="147"/>
      <c r="RLO5" s="147"/>
      <c r="RLP5" s="147"/>
      <c r="RLQ5" s="147"/>
      <c r="RLR5" s="147"/>
      <c r="RLS5" s="147"/>
      <c r="RLT5" s="147"/>
      <c r="RLU5" s="147"/>
      <c r="RLV5" s="147"/>
      <c r="RLW5" s="147"/>
      <c r="RLX5" s="147"/>
      <c r="RLY5" s="147"/>
      <c r="RLZ5" s="147"/>
      <c r="RMA5" s="147"/>
      <c r="RMB5" s="147"/>
      <c r="RMC5" s="147"/>
      <c r="RMD5" s="147"/>
      <c r="RME5" s="147"/>
      <c r="RMF5" s="147"/>
      <c r="RMG5" s="147"/>
      <c r="RMH5" s="147"/>
      <c r="RMI5" s="147"/>
      <c r="RMJ5" s="147"/>
      <c r="RMK5" s="147"/>
      <c r="RML5" s="147"/>
      <c r="RMM5" s="147"/>
      <c r="RMN5" s="147"/>
      <c r="RMO5" s="147"/>
      <c r="RMP5" s="147"/>
      <c r="RMQ5" s="147"/>
      <c r="RMR5" s="147"/>
      <c r="RMS5" s="147"/>
      <c r="RMT5" s="147"/>
      <c r="RMU5" s="147"/>
      <c r="RMV5" s="147"/>
      <c r="RMW5" s="147"/>
      <c r="RMX5" s="147"/>
      <c r="RMY5" s="147"/>
      <c r="RMZ5" s="147"/>
      <c r="RNA5" s="147"/>
      <c r="RNB5" s="147"/>
      <c r="RNC5" s="147"/>
      <c r="RND5" s="147"/>
      <c r="RNE5" s="147"/>
      <c r="RNF5" s="147"/>
      <c r="RNG5" s="147"/>
      <c r="RNH5" s="147"/>
      <c r="RNI5" s="147"/>
      <c r="RNJ5" s="147"/>
      <c r="RNK5" s="147"/>
      <c r="RNL5" s="147"/>
      <c r="RNM5" s="147"/>
      <c r="RNN5" s="147"/>
      <c r="RNO5" s="147"/>
      <c r="RNP5" s="147"/>
      <c r="RNQ5" s="147"/>
      <c r="RNR5" s="147"/>
      <c r="RNS5" s="147"/>
      <c r="RNT5" s="147"/>
      <c r="RNU5" s="147"/>
      <c r="RNV5" s="147"/>
      <c r="RNW5" s="147"/>
      <c r="RNX5" s="147"/>
      <c r="RNY5" s="147"/>
      <c r="RNZ5" s="147"/>
      <c r="ROA5" s="147"/>
      <c r="ROB5" s="147"/>
      <c r="ROC5" s="147"/>
      <c r="ROD5" s="147"/>
      <c r="ROE5" s="147"/>
      <c r="ROF5" s="147"/>
      <c r="ROG5" s="147"/>
      <c r="ROH5" s="147"/>
      <c r="ROI5" s="147"/>
      <c r="ROJ5" s="147"/>
      <c r="ROK5" s="147"/>
      <c r="ROL5" s="147"/>
      <c r="ROM5" s="147"/>
      <c r="RON5" s="147"/>
      <c r="ROO5" s="147"/>
      <c r="ROP5" s="147"/>
      <c r="ROQ5" s="147"/>
      <c r="ROR5" s="147"/>
      <c r="ROS5" s="147"/>
      <c r="ROT5" s="147"/>
      <c r="ROU5" s="147"/>
      <c r="ROV5" s="147"/>
      <c r="ROW5" s="147"/>
      <c r="ROX5" s="147"/>
      <c r="ROY5" s="147"/>
      <c r="ROZ5" s="147"/>
      <c r="RPA5" s="147"/>
      <c r="RPB5" s="147"/>
      <c r="RPC5" s="147"/>
      <c r="RPD5" s="147"/>
      <c r="RPE5" s="147"/>
      <c r="RPF5" s="147"/>
      <c r="RPG5" s="147"/>
      <c r="RPH5" s="147"/>
      <c r="RPI5" s="147"/>
      <c r="RPJ5" s="147"/>
      <c r="RPK5" s="147"/>
      <c r="RPL5" s="147"/>
      <c r="RPM5" s="147"/>
      <c r="RPN5" s="147"/>
      <c r="RPO5" s="147"/>
      <c r="RPP5" s="147"/>
      <c r="RPQ5" s="147"/>
      <c r="RPR5" s="147"/>
      <c r="RPS5" s="147"/>
      <c r="RPT5" s="147"/>
      <c r="RPU5" s="147"/>
      <c r="RPV5" s="147"/>
      <c r="RPW5" s="147"/>
      <c r="RPX5" s="147"/>
      <c r="RPY5" s="147"/>
      <c r="RPZ5" s="147"/>
      <c r="RQA5" s="147"/>
      <c r="RQB5" s="147"/>
      <c r="RQC5" s="147"/>
      <c r="RQD5" s="147"/>
      <c r="RQE5" s="147"/>
      <c r="RQF5" s="147"/>
      <c r="RQG5" s="147"/>
      <c r="RQH5" s="147"/>
      <c r="RQI5" s="147"/>
      <c r="RQJ5" s="147"/>
      <c r="RQK5" s="147"/>
      <c r="RQL5" s="147"/>
      <c r="RQM5" s="147"/>
      <c r="RQN5" s="147"/>
      <c r="RQO5" s="147"/>
      <c r="RQP5" s="147"/>
      <c r="RQQ5" s="147"/>
      <c r="RQR5" s="147"/>
      <c r="RQS5" s="147"/>
      <c r="RQT5" s="147"/>
      <c r="RQU5" s="147"/>
      <c r="RQV5" s="147"/>
      <c r="RQW5" s="147"/>
      <c r="RQX5" s="147"/>
      <c r="RQY5" s="147"/>
      <c r="RQZ5" s="147"/>
      <c r="RRA5" s="147"/>
      <c r="RRB5" s="147"/>
      <c r="RRC5" s="147"/>
      <c r="RRD5" s="147"/>
      <c r="RRE5" s="147"/>
      <c r="RRF5" s="147"/>
      <c r="RRG5" s="147"/>
      <c r="RRH5" s="147"/>
      <c r="RRI5" s="147"/>
      <c r="RRJ5" s="147"/>
      <c r="RRK5" s="147"/>
      <c r="RRL5" s="147"/>
      <c r="RRM5" s="147"/>
      <c r="RRN5" s="147"/>
      <c r="RRO5" s="147"/>
      <c r="RRP5" s="147"/>
      <c r="RRQ5" s="147"/>
      <c r="RRR5" s="147"/>
      <c r="RRS5" s="147"/>
      <c r="RRT5" s="147"/>
      <c r="RRU5" s="147"/>
      <c r="RRV5" s="147"/>
      <c r="RRW5" s="147"/>
      <c r="RRX5" s="147"/>
      <c r="RRY5" s="147"/>
      <c r="RRZ5" s="147"/>
      <c r="RSA5" s="147"/>
      <c r="RSB5" s="147"/>
      <c r="RSC5" s="147"/>
      <c r="RSD5" s="147"/>
      <c r="RSE5" s="147"/>
      <c r="RSF5" s="147"/>
      <c r="RSG5" s="147"/>
      <c r="RSH5" s="147"/>
      <c r="RSI5" s="147"/>
      <c r="RSJ5" s="147"/>
      <c r="RSK5" s="147"/>
      <c r="RSL5" s="147"/>
      <c r="RSM5" s="147"/>
      <c r="RSN5" s="147"/>
      <c r="RSO5" s="147"/>
      <c r="RSP5" s="147"/>
      <c r="RSQ5" s="147"/>
      <c r="RSR5" s="147"/>
      <c r="RSS5" s="147"/>
      <c r="RST5" s="147"/>
      <c r="RSU5" s="147"/>
      <c r="RSV5" s="147"/>
      <c r="RSW5" s="147"/>
      <c r="RSX5" s="147"/>
      <c r="RSY5" s="147"/>
      <c r="RSZ5" s="147"/>
      <c r="RTA5" s="147"/>
      <c r="RTB5" s="147"/>
      <c r="RTC5" s="147"/>
      <c r="RTD5" s="147"/>
      <c r="RTE5" s="147"/>
      <c r="RTF5" s="147"/>
      <c r="RTG5" s="147"/>
      <c r="RTH5" s="147"/>
      <c r="RTI5" s="147"/>
      <c r="RTJ5" s="147"/>
      <c r="RTK5" s="147"/>
      <c r="RTL5" s="147"/>
      <c r="RTM5" s="147"/>
      <c r="RTN5" s="147"/>
      <c r="RTO5" s="147"/>
      <c r="RTP5" s="147"/>
      <c r="RTQ5" s="147"/>
      <c r="RTR5" s="147"/>
      <c r="RTS5" s="147"/>
      <c r="RTT5" s="147"/>
      <c r="RTU5" s="147"/>
      <c r="RTV5" s="147"/>
      <c r="RTW5" s="147"/>
      <c r="RTX5" s="147"/>
      <c r="RTY5" s="147"/>
      <c r="RTZ5" s="147"/>
      <c r="RUA5" s="147"/>
      <c r="RUB5" s="147"/>
      <c r="RUC5" s="147"/>
      <c r="RUD5" s="147"/>
      <c r="RUE5" s="147"/>
      <c r="RUF5" s="147"/>
      <c r="RUG5" s="147"/>
      <c r="RUH5" s="147"/>
      <c r="RUI5" s="147"/>
      <c r="RUJ5" s="147"/>
      <c r="RUK5" s="147"/>
      <c r="RUL5" s="147"/>
      <c r="RUM5" s="147"/>
      <c r="RUN5" s="147"/>
      <c r="RUO5" s="147"/>
      <c r="RUP5" s="147"/>
      <c r="RUQ5" s="147"/>
      <c r="RUR5" s="147"/>
      <c r="RUS5" s="147"/>
      <c r="RUT5" s="147"/>
      <c r="RUU5" s="147"/>
      <c r="RUV5" s="147"/>
      <c r="RUW5" s="147"/>
      <c r="RUX5" s="147"/>
      <c r="RUY5" s="147"/>
      <c r="RUZ5" s="147"/>
      <c r="RVA5" s="147"/>
      <c r="RVB5" s="147"/>
      <c r="RVC5" s="147"/>
      <c r="RVD5" s="147"/>
      <c r="RVE5" s="147"/>
      <c r="RVF5" s="147"/>
      <c r="RVG5" s="147"/>
      <c r="RVH5" s="147"/>
      <c r="RVI5" s="147"/>
      <c r="RVJ5" s="147"/>
      <c r="RVK5" s="147"/>
      <c r="RVL5" s="147"/>
      <c r="RVM5" s="147"/>
      <c r="RVN5" s="147"/>
      <c r="RVO5" s="147"/>
      <c r="RVP5" s="147"/>
      <c r="RVQ5" s="147"/>
      <c r="RVR5" s="147"/>
      <c r="RVS5" s="147"/>
      <c r="RVT5" s="147"/>
      <c r="RVU5" s="147"/>
      <c r="RVV5" s="147"/>
      <c r="RVW5" s="147"/>
      <c r="RVX5" s="147"/>
      <c r="RVY5" s="147"/>
      <c r="RVZ5" s="147"/>
      <c r="RWA5" s="147"/>
      <c r="RWB5" s="147"/>
      <c r="RWC5" s="147"/>
      <c r="RWD5" s="147"/>
      <c r="RWE5" s="147"/>
      <c r="RWF5" s="147"/>
      <c r="RWG5" s="147"/>
      <c r="RWH5" s="147"/>
      <c r="RWI5" s="147"/>
      <c r="RWJ5" s="147"/>
      <c r="RWK5" s="147"/>
      <c r="RWL5" s="147"/>
      <c r="RWM5" s="147"/>
      <c r="RWN5" s="147"/>
      <c r="RWO5" s="147"/>
      <c r="RWP5" s="147"/>
      <c r="RWQ5" s="147"/>
      <c r="RWR5" s="147"/>
      <c r="RWS5" s="147"/>
      <c r="RWT5" s="147"/>
      <c r="RWU5" s="147"/>
      <c r="RWV5" s="147"/>
      <c r="RWW5" s="147"/>
      <c r="RWX5" s="147"/>
      <c r="RWY5" s="147"/>
      <c r="RWZ5" s="147"/>
      <c r="RXA5" s="147"/>
      <c r="RXB5" s="147"/>
      <c r="RXC5" s="147"/>
      <c r="RXD5" s="147"/>
      <c r="RXE5" s="147"/>
      <c r="RXF5" s="147"/>
      <c r="RXG5" s="147"/>
      <c r="RXH5" s="147"/>
      <c r="RXI5" s="147"/>
      <c r="RXJ5" s="147"/>
      <c r="RXK5" s="147"/>
      <c r="RXL5" s="147"/>
      <c r="RXM5" s="147"/>
      <c r="RXN5" s="147"/>
      <c r="RXO5" s="147"/>
      <c r="RXP5" s="147"/>
      <c r="RXQ5" s="147"/>
      <c r="RXR5" s="147"/>
      <c r="RXS5" s="147"/>
      <c r="RXT5" s="147"/>
      <c r="RXU5" s="147"/>
      <c r="RXV5" s="147"/>
      <c r="RXW5" s="147"/>
      <c r="RXX5" s="147"/>
      <c r="RXY5" s="147"/>
      <c r="RXZ5" s="147"/>
      <c r="RYA5" s="147"/>
      <c r="RYB5" s="147"/>
      <c r="RYC5" s="147"/>
      <c r="RYD5" s="147"/>
      <c r="RYE5" s="147"/>
      <c r="RYF5" s="147"/>
      <c r="RYG5" s="147"/>
      <c r="RYH5" s="147"/>
      <c r="RYI5" s="147"/>
      <c r="RYJ5" s="147"/>
      <c r="RYK5" s="147"/>
      <c r="RYL5" s="147"/>
      <c r="RYM5" s="147"/>
      <c r="RYN5" s="147"/>
      <c r="RYO5" s="147"/>
      <c r="RYP5" s="147"/>
      <c r="RYQ5" s="147"/>
      <c r="RYR5" s="147"/>
      <c r="RYS5" s="147"/>
      <c r="RYT5" s="147"/>
      <c r="RYU5" s="147"/>
      <c r="RYV5" s="147"/>
      <c r="RYW5" s="147"/>
      <c r="RYX5" s="147"/>
      <c r="RYY5" s="147"/>
      <c r="RYZ5" s="147"/>
      <c r="RZA5" s="147"/>
      <c r="RZB5" s="147"/>
      <c r="RZC5" s="147"/>
      <c r="RZD5" s="147"/>
      <c r="RZE5" s="147"/>
      <c r="RZF5" s="147"/>
      <c r="RZG5" s="147"/>
      <c r="RZH5" s="147"/>
      <c r="RZI5" s="147"/>
      <c r="RZJ5" s="147"/>
      <c r="RZK5" s="147"/>
      <c r="RZL5" s="147"/>
      <c r="RZM5" s="147"/>
      <c r="RZN5" s="147"/>
      <c r="RZO5" s="147"/>
      <c r="RZP5" s="147"/>
      <c r="RZQ5" s="147"/>
      <c r="RZR5" s="147"/>
      <c r="RZS5" s="147"/>
      <c r="RZT5" s="147"/>
      <c r="RZU5" s="147"/>
      <c r="RZV5" s="147"/>
      <c r="RZW5" s="147"/>
      <c r="RZX5" s="147"/>
      <c r="RZY5" s="147"/>
      <c r="RZZ5" s="147"/>
      <c r="SAA5" s="147"/>
      <c r="SAB5" s="147"/>
      <c r="SAC5" s="147"/>
      <c r="SAD5" s="147"/>
      <c r="SAE5" s="147"/>
      <c r="SAF5" s="147"/>
      <c r="SAG5" s="147"/>
      <c r="SAH5" s="147"/>
      <c r="SAI5" s="147"/>
      <c r="SAJ5" s="147"/>
      <c r="SAK5" s="147"/>
      <c r="SAL5" s="147"/>
      <c r="SAM5" s="147"/>
      <c r="SAN5" s="147"/>
      <c r="SAO5" s="147"/>
      <c r="SAP5" s="147"/>
      <c r="SAQ5" s="147"/>
      <c r="SAR5" s="147"/>
      <c r="SAS5" s="147"/>
      <c r="SAT5" s="147"/>
      <c r="SAU5" s="147"/>
      <c r="SAV5" s="147"/>
      <c r="SAW5" s="147"/>
      <c r="SAX5" s="147"/>
      <c r="SAY5" s="147"/>
      <c r="SAZ5" s="147"/>
      <c r="SBA5" s="147"/>
      <c r="SBB5" s="147"/>
      <c r="SBC5" s="147"/>
      <c r="SBD5" s="147"/>
      <c r="SBE5" s="147"/>
      <c r="SBF5" s="147"/>
      <c r="SBG5" s="147"/>
      <c r="SBH5" s="147"/>
      <c r="SBI5" s="147"/>
      <c r="SBJ5" s="147"/>
      <c r="SBK5" s="147"/>
      <c r="SBL5" s="147"/>
      <c r="SBM5" s="147"/>
      <c r="SBN5" s="147"/>
      <c r="SBO5" s="147"/>
      <c r="SBP5" s="147"/>
      <c r="SBQ5" s="147"/>
      <c r="SBR5" s="147"/>
      <c r="SBS5" s="147"/>
      <c r="SBT5" s="147"/>
      <c r="SBU5" s="147"/>
      <c r="SBV5" s="147"/>
      <c r="SBW5" s="147"/>
      <c r="SBX5" s="147"/>
      <c r="SBY5" s="147"/>
      <c r="SBZ5" s="147"/>
      <c r="SCA5" s="147"/>
      <c r="SCB5" s="147"/>
      <c r="SCC5" s="147"/>
      <c r="SCD5" s="147"/>
      <c r="SCE5" s="147"/>
      <c r="SCF5" s="147"/>
      <c r="SCG5" s="147"/>
      <c r="SCH5" s="147"/>
      <c r="SCI5" s="147"/>
      <c r="SCJ5" s="147"/>
      <c r="SCK5" s="147"/>
      <c r="SCL5" s="147"/>
      <c r="SCM5" s="147"/>
      <c r="SCN5" s="147"/>
      <c r="SCO5" s="147"/>
      <c r="SCP5" s="147"/>
      <c r="SCQ5" s="147"/>
      <c r="SCR5" s="147"/>
      <c r="SCS5" s="147"/>
      <c r="SCT5" s="147"/>
      <c r="SCU5" s="147"/>
      <c r="SCV5" s="147"/>
      <c r="SCW5" s="147"/>
      <c r="SCX5" s="147"/>
      <c r="SCY5" s="147"/>
      <c r="SCZ5" s="147"/>
      <c r="SDA5" s="147"/>
      <c r="SDB5" s="147"/>
      <c r="SDC5" s="147"/>
      <c r="SDD5" s="147"/>
      <c r="SDE5" s="147"/>
      <c r="SDF5" s="147"/>
      <c r="SDG5" s="147"/>
      <c r="SDH5" s="147"/>
      <c r="SDI5" s="147"/>
      <c r="SDJ5" s="147"/>
      <c r="SDK5" s="147"/>
      <c r="SDL5" s="147"/>
      <c r="SDM5" s="147"/>
      <c r="SDN5" s="147"/>
      <c r="SDO5" s="147"/>
      <c r="SDP5" s="147"/>
      <c r="SDQ5" s="147"/>
      <c r="SDR5" s="147"/>
      <c r="SDS5" s="147"/>
      <c r="SDT5" s="147"/>
      <c r="SDU5" s="147"/>
      <c r="SDV5" s="147"/>
      <c r="SDW5" s="147"/>
      <c r="SDX5" s="147"/>
      <c r="SDY5" s="147"/>
      <c r="SDZ5" s="147"/>
      <c r="SEA5" s="147"/>
      <c r="SEB5" s="147"/>
      <c r="SEC5" s="147"/>
      <c r="SED5" s="147"/>
      <c r="SEE5" s="147"/>
      <c r="SEF5" s="147"/>
      <c r="SEG5" s="147"/>
      <c r="SEH5" s="147"/>
      <c r="SEI5" s="147"/>
      <c r="SEJ5" s="147"/>
      <c r="SEK5" s="147"/>
      <c r="SEL5" s="147"/>
      <c r="SEM5" s="147"/>
      <c r="SEN5" s="147"/>
      <c r="SEO5" s="147"/>
      <c r="SEP5" s="147"/>
      <c r="SEQ5" s="147"/>
      <c r="SER5" s="147"/>
      <c r="SES5" s="147"/>
      <c r="SET5" s="147"/>
      <c r="SEU5" s="147"/>
      <c r="SEV5" s="147"/>
      <c r="SEW5" s="147"/>
      <c r="SEX5" s="147"/>
      <c r="SEY5" s="147"/>
      <c r="SEZ5" s="147"/>
      <c r="SFA5" s="147"/>
      <c r="SFB5" s="147"/>
      <c r="SFC5" s="147"/>
      <c r="SFD5" s="147"/>
      <c r="SFE5" s="147"/>
      <c r="SFF5" s="147"/>
      <c r="SFG5" s="147"/>
      <c r="SFH5" s="147"/>
      <c r="SFI5" s="147"/>
      <c r="SFJ5" s="147"/>
      <c r="SFK5" s="147"/>
      <c r="SFL5" s="147"/>
      <c r="SFM5" s="147"/>
      <c r="SFN5" s="147"/>
      <c r="SFO5" s="147"/>
      <c r="SFP5" s="147"/>
      <c r="SFQ5" s="147"/>
      <c r="SFR5" s="147"/>
      <c r="SFS5" s="147"/>
      <c r="SFT5" s="147"/>
      <c r="SFU5" s="147"/>
      <c r="SFV5" s="147"/>
      <c r="SFW5" s="147"/>
      <c r="SFX5" s="147"/>
      <c r="SFY5" s="147"/>
      <c r="SFZ5" s="147"/>
      <c r="SGA5" s="147"/>
      <c r="SGB5" s="147"/>
      <c r="SGC5" s="147"/>
      <c r="SGD5" s="147"/>
      <c r="SGE5" s="147"/>
      <c r="SGF5" s="147"/>
      <c r="SGG5" s="147"/>
      <c r="SGH5" s="147"/>
      <c r="SGI5" s="147"/>
      <c r="SGJ5" s="147"/>
      <c r="SGK5" s="147"/>
      <c r="SGL5" s="147"/>
      <c r="SGM5" s="147"/>
      <c r="SGN5" s="147"/>
      <c r="SGO5" s="147"/>
      <c r="SGP5" s="147"/>
      <c r="SGQ5" s="147"/>
      <c r="SGR5" s="147"/>
      <c r="SGS5" s="147"/>
      <c r="SGT5" s="147"/>
      <c r="SGU5" s="147"/>
      <c r="SGV5" s="147"/>
      <c r="SGW5" s="147"/>
      <c r="SGX5" s="147"/>
      <c r="SGY5" s="147"/>
      <c r="SGZ5" s="147"/>
      <c r="SHA5" s="147"/>
      <c r="SHB5" s="147"/>
      <c r="SHC5" s="147"/>
      <c r="SHD5" s="147"/>
      <c r="SHE5" s="147"/>
      <c r="SHF5" s="147"/>
      <c r="SHG5" s="147"/>
      <c r="SHH5" s="147"/>
      <c r="SHI5" s="147"/>
      <c r="SHJ5" s="147"/>
      <c r="SHK5" s="147"/>
      <c r="SHL5" s="147"/>
      <c r="SHM5" s="147"/>
      <c r="SHN5" s="147"/>
      <c r="SHO5" s="147"/>
      <c r="SHP5" s="147"/>
      <c r="SHQ5" s="147"/>
      <c r="SHR5" s="147"/>
      <c r="SHS5" s="147"/>
      <c r="SHT5" s="147"/>
      <c r="SHU5" s="147"/>
      <c r="SHV5" s="147"/>
      <c r="SHW5" s="147"/>
      <c r="SHX5" s="147"/>
      <c r="SHY5" s="147"/>
      <c r="SHZ5" s="147"/>
      <c r="SIA5" s="147"/>
      <c r="SIB5" s="147"/>
      <c r="SIC5" s="147"/>
      <c r="SID5" s="147"/>
      <c r="SIE5" s="147"/>
      <c r="SIF5" s="147"/>
      <c r="SIG5" s="147"/>
      <c r="SIH5" s="147"/>
      <c r="SII5" s="147"/>
      <c r="SIJ5" s="147"/>
      <c r="SIK5" s="147"/>
      <c r="SIL5" s="147"/>
      <c r="SIM5" s="147"/>
      <c r="SIN5" s="147"/>
      <c r="SIO5" s="147"/>
      <c r="SIP5" s="147"/>
      <c r="SIQ5" s="147"/>
      <c r="SIR5" s="147"/>
      <c r="SIS5" s="147"/>
      <c r="SIT5" s="147"/>
      <c r="SIU5" s="147"/>
      <c r="SIV5" s="147"/>
      <c r="SIW5" s="147"/>
      <c r="SIX5" s="147"/>
      <c r="SIY5" s="147"/>
      <c r="SIZ5" s="147"/>
      <c r="SJA5" s="147"/>
      <c r="SJB5" s="147"/>
      <c r="SJC5" s="147"/>
      <c r="SJD5" s="147"/>
      <c r="SJE5" s="147"/>
      <c r="SJF5" s="147"/>
      <c r="SJG5" s="147"/>
      <c r="SJH5" s="147"/>
      <c r="SJI5" s="147"/>
      <c r="SJJ5" s="147"/>
      <c r="SJK5" s="147"/>
      <c r="SJL5" s="147"/>
      <c r="SJM5" s="147"/>
      <c r="SJN5" s="147"/>
      <c r="SJO5" s="147"/>
      <c r="SJP5" s="147"/>
      <c r="SJQ5" s="147"/>
      <c r="SJR5" s="147"/>
      <c r="SJS5" s="147"/>
      <c r="SJT5" s="147"/>
      <c r="SJU5" s="147"/>
      <c r="SJV5" s="147"/>
      <c r="SJW5" s="147"/>
      <c r="SJX5" s="147"/>
      <c r="SJY5" s="147"/>
      <c r="SJZ5" s="147"/>
      <c r="SKA5" s="147"/>
      <c r="SKB5" s="147"/>
      <c r="SKC5" s="147"/>
      <c r="SKD5" s="147"/>
      <c r="SKE5" s="147"/>
      <c r="SKF5" s="147"/>
      <c r="SKG5" s="147"/>
      <c r="SKH5" s="147"/>
      <c r="SKI5" s="147"/>
      <c r="SKJ5" s="147"/>
      <c r="SKK5" s="147"/>
      <c r="SKL5" s="147"/>
      <c r="SKM5" s="147"/>
      <c r="SKN5" s="147"/>
      <c r="SKO5" s="147"/>
      <c r="SKP5" s="147"/>
      <c r="SKQ5" s="147"/>
      <c r="SKR5" s="147"/>
      <c r="SKS5" s="147"/>
      <c r="SKT5" s="147"/>
      <c r="SKU5" s="147"/>
      <c r="SKV5" s="147"/>
      <c r="SKW5" s="147"/>
      <c r="SKX5" s="147"/>
      <c r="SKY5" s="147"/>
      <c r="SKZ5" s="147"/>
      <c r="SLA5" s="147"/>
      <c r="SLB5" s="147"/>
      <c r="SLC5" s="147"/>
      <c r="SLD5" s="147"/>
      <c r="SLE5" s="147"/>
      <c r="SLF5" s="147"/>
      <c r="SLG5" s="147"/>
      <c r="SLH5" s="147"/>
      <c r="SLI5" s="147"/>
      <c r="SLJ5" s="147"/>
      <c r="SLK5" s="147"/>
      <c r="SLL5" s="147"/>
      <c r="SLM5" s="147"/>
      <c r="SLN5" s="147"/>
      <c r="SLO5" s="147"/>
      <c r="SLP5" s="147"/>
      <c r="SLQ5" s="147"/>
      <c r="SLR5" s="147"/>
      <c r="SLS5" s="147"/>
      <c r="SLT5" s="147"/>
      <c r="SLU5" s="147"/>
      <c r="SLV5" s="147"/>
      <c r="SLW5" s="147"/>
      <c r="SLX5" s="147"/>
      <c r="SLY5" s="147"/>
      <c r="SLZ5" s="147"/>
      <c r="SMA5" s="147"/>
      <c r="SMB5" s="147"/>
      <c r="SMC5" s="147"/>
      <c r="SMD5" s="147"/>
      <c r="SME5" s="147"/>
      <c r="SMF5" s="147"/>
      <c r="SMG5" s="147"/>
      <c r="SMH5" s="147"/>
      <c r="SMI5" s="147"/>
      <c r="SMJ5" s="147"/>
      <c r="SMK5" s="147"/>
      <c r="SML5" s="147"/>
      <c r="SMM5" s="147"/>
      <c r="SMN5" s="147"/>
      <c r="SMO5" s="147"/>
      <c r="SMP5" s="147"/>
      <c r="SMQ5" s="147"/>
      <c r="SMR5" s="147"/>
      <c r="SMS5" s="147"/>
      <c r="SMT5" s="147"/>
      <c r="SMU5" s="147"/>
      <c r="SMV5" s="147"/>
      <c r="SMW5" s="147"/>
      <c r="SMX5" s="147"/>
      <c r="SMY5" s="147"/>
      <c r="SMZ5" s="147"/>
      <c r="SNA5" s="147"/>
      <c r="SNB5" s="147"/>
      <c r="SNC5" s="147"/>
      <c r="SND5" s="147"/>
      <c r="SNE5" s="147"/>
      <c r="SNF5" s="147"/>
      <c r="SNG5" s="147"/>
      <c r="SNH5" s="147"/>
      <c r="SNI5" s="147"/>
      <c r="SNJ5" s="147"/>
      <c r="SNK5" s="147"/>
      <c r="SNL5" s="147"/>
      <c r="SNM5" s="147"/>
      <c r="SNN5" s="147"/>
      <c r="SNO5" s="147"/>
      <c r="SNP5" s="147"/>
      <c r="SNQ5" s="147"/>
      <c r="SNR5" s="147"/>
      <c r="SNS5" s="147"/>
      <c r="SNT5" s="147"/>
      <c r="SNU5" s="147"/>
      <c r="SNV5" s="147"/>
      <c r="SNW5" s="147"/>
      <c r="SNX5" s="147"/>
      <c r="SNY5" s="147"/>
      <c r="SNZ5" s="147"/>
      <c r="SOA5" s="147"/>
      <c r="SOB5" s="147"/>
      <c r="SOC5" s="147"/>
      <c r="SOD5" s="147"/>
      <c r="SOE5" s="147"/>
      <c r="SOF5" s="147"/>
      <c r="SOG5" s="147"/>
      <c r="SOH5" s="147"/>
      <c r="SOI5" s="147"/>
      <c r="SOJ5" s="147"/>
      <c r="SOK5" s="147"/>
      <c r="SOL5" s="147"/>
      <c r="SOM5" s="147"/>
      <c r="SON5" s="147"/>
      <c r="SOO5" s="147"/>
      <c r="SOP5" s="147"/>
      <c r="SOQ5" s="147"/>
      <c r="SOR5" s="147"/>
      <c r="SOS5" s="147"/>
      <c r="SOT5" s="147"/>
      <c r="SOU5" s="147"/>
      <c r="SOV5" s="147"/>
      <c r="SOW5" s="147"/>
      <c r="SOX5" s="147"/>
      <c r="SOY5" s="147"/>
      <c r="SOZ5" s="147"/>
      <c r="SPA5" s="147"/>
      <c r="SPB5" s="147"/>
      <c r="SPC5" s="147"/>
      <c r="SPD5" s="147"/>
      <c r="SPE5" s="147"/>
      <c r="SPF5" s="147"/>
      <c r="SPG5" s="147"/>
      <c r="SPH5" s="147"/>
      <c r="SPI5" s="147"/>
      <c r="SPJ5" s="147"/>
      <c r="SPK5" s="147"/>
      <c r="SPL5" s="147"/>
      <c r="SPM5" s="147"/>
      <c r="SPN5" s="147"/>
      <c r="SPO5" s="147"/>
      <c r="SPP5" s="147"/>
      <c r="SPQ5" s="147"/>
      <c r="SPR5" s="147"/>
      <c r="SPS5" s="147"/>
      <c r="SPT5" s="147"/>
      <c r="SPU5" s="147"/>
      <c r="SPV5" s="147"/>
      <c r="SPW5" s="147"/>
      <c r="SPX5" s="147"/>
      <c r="SPY5" s="147"/>
      <c r="SPZ5" s="147"/>
      <c r="SQA5" s="147"/>
      <c r="SQB5" s="147"/>
      <c r="SQC5" s="147"/>
      <c r="SQD5" s="147"/>
      <c r="SQE5" s="147"/>
      <c r="SQF5" s="147"/>
      <c r="SQG5" s="147"/>
      <c r="SQH5" s="147"/>
      <c r="SQI5" s="147"/>
      <c r="SQJ5" s="147"/>
      <c r="SQK5" s="147"/>
      <c r="SQL5" s="147"/>
      <c r="SQM5" s="147"/>
      <c r="SQN5" s="147"/>
      <c r="SQO5" s="147"/>
      <c r="SQP5" s="147"/>
      <c r="SQQ5" s="147"/>
      <c r="SQR5" s="147"/>
      <c r="SQS5" s="147"/>
      <c r="SQT5" s="147"/>
      <c r="SQU5" s="147"/>
      <c r="SQV5" s="147"/>
      <c r="SQW5" s="147"/>
      <c r="SQX5" s="147"/>
      <c r="SQY5" s="147"/>
      <c r="SQZ5" s="147"/>
      <c r="SRA5" s="147"/>
      <c r="SRB5" s="147"/>
      <c r="SRC5" s="147"/>
      <c r="SRD5" s="147"/>
      <c r="SRE5" s="147"/>
      <c r="SRF5" s="147"/>
      <c r="SRG5" s="147"/>
      <c r="SRH5" s="147"/>
      <c r="SRI5" s="147"/>
      <c r="SRJ5" s="147"/>
      <c r="SRK5" s="147"/>
      <c r="SRL5" s="147"/>
      <c r="SRM5" s="147"/>
      <c r="SRN5" s="147"/>
      <c r="SRO5" s="147"/>
      <c r="SRP5" s="147"/>
      <c r="SRQ5" s="147"/>
      <c r="SRR5" s="147"/>
      <c r="SRS5" s="147"/>
      <c r="SRT5" s="147"/>
      <c r="SRU5" s="147"/>
      <c r="SRV5" s="147"/>
      <c r="SRW5" s="147"/>
      <c r="SRX5" s="147"/>
      <c r="SRY5" s="147"/>
      <c r="SRZ5" s="147"/>
      <c r="SSA5" s="147"/>
      <c r="SSB5" s="147"/>
      <c r="SSC5" s="147"/>
      <c r="SSD5" s="147"/>
      <c r="SSE5" s="147"/>
      <c r="SSF5" s="147"/>
      <c r="SSG5" s="147"/>
      <c r="SSH5" s="147"/>
      <c r="SSI5" s="147"/>
      <c r="SSJ5" s="147"/>
      <c r="SSK5" s="147"/>
      <c r="SSL5" s="147"/>
      <c r="SSM5" s="147"/>
      <c r="SSN5" s="147"/>
      <c r="SSO5" s="147"/>
      <c r="SSP5" s="147"/>
      <c r="SSQ5" s="147"/>
      <c r="SSR5" s="147"/>
      <c r="SSS5" s="147"/>
      <c r="SST5" s="147"/>
      <c r="SSU5" s="147"/>
      <c r="SSV5" s="147"/>
      <c r="SSW5" s="147"/>
      <c r="SSX5" s="147"/>
      <c r="SSY5" s="147"/>
      <c r="SSZ5" s="147"/>
      <c r="STA5" s="147"/>
      <c r="STB5" s="147"/>
      <c r="STC5" s="147"/>
      <c r="STD5" s="147"/>
      <c r="STE5" s="147"/>
      <c r="STF5" s="147"/>
      <c r="STG5" s="147"/>
      <c r="STH5" s="147"/>
      <c r="STI5" s="147"/>
      <c r="STJ5" s="147"/>
      <c r="STK5" s="147"/>
      <c r="STL5" s="147"/>
      <c r="STM5" s="147"/>
      <c r="STN5" s="147"/>
      <c r="STO5" s="147"/>
      <c r="STP5" s="147"/>
      <c r="STQ5" s="147"/>
      <c r="STR5" s="147"/>
      <c r="STS5" s="147"/>
      <c r="STT5" s="147"/>
      <c r="STU5" s="147"/>
      <c r="STV5" s="147"/>
      <c r="STW5" s="147"/>
      <c r="STX5" s="147"/>
      <c r="STY5" s="147"/>
      <c r="STZ5" s="147"/>
      <c r="SUA5" s="147"/>
      <c r="SUB5" s="147"/>
      <c r="SUC5" s="147"/>
      <c r="SUD5" s="147"/>
      <c r="SUE5" s="147"/>
      <c r="SUF5" s="147"/>
      <c r="SUG5" s="147"/>
      <c r="SUH5" s="147"/>
      <c r="SUI5" s="147"/>
      <c r="SUJ5" s="147"/>
      <c r="SUK5" s="147"/>
      <c r="SUL5" s="147"/>
      <c r="SUM5" s="147"/>
      <c r="SUN5" s="147"/>
      <c r="SUO5" s="147"/>
      <c r="SUP5" s="147"/>
      <c r="SUQ5" s="147"/>
      <c r="SUR5" s="147"/>
      <c r="SUS5" s="147"/>
      <c r="SUT5" s="147"/>
      <c r="SUU5" s="147"/>
      <c r="SUV5" s="147"/>
      <c r="SUW5" s="147"/>
      <c r="SUX5" s="147"/>
      <c r="SUY5" s="147"/>
      <c r="SUZ5" s="147"/>
      <c r="SVA5" s="147"/>
      <c r="SVB5" s="147"/>
      <c r="SVC5" s="147"/>
      <c r="SVD5" s="147"/>
      <c r="SVE5" s="147"/>
      <c r="SVF5" s="147"/>
      <c r="SVG5" s="147"/>
      <c r="SVH5" s="147"/>
      <c r="SVI5" s="147"/>
      <c r="SVJ5" s="147"/>
      <c r="SVK5" s="147"/>
      <c r="SVL5" s="147"/>
      <c r="SVM5" s="147"/>
      <c r="SVN5" s="147"/>
      <c r="SVO5" s="147"/>
      <c r="SVP5" s="147"/>
      <c r="SVQ5" s="147"/>
      <c r="SVR5" s="147"/>
      <c r="SVS5" s="147"/>
      <c r="SVT5" s="147"/>
      <c r="SVU5" s="147"/>
      <c r="SVV5" s="147"/>
      <c r="SVW5" s="147"/>
      <c r="SVX5" s="147"/>
      <c r="SVY5" s="147"/>
      <c r="SVZ5" s="147"/>
      <c r="SWA5" s="147"/>
      <c r="SWB5" s="147"/>
      <c r="SWC5" s="147"/>
      <c r="SWD5" s="147"/>
      <c r="SWE5" s="147"/>
      <c r="SWF5" s="147"/>
      <c r="SWG5" s="147"/>
      <c r="SWH5" s="147"/>
      <c r="SWI5" s="147"/>
      <c r="SWJ5" s="147"/>
      <c r="SWK5" s="147"/>
      <c r="SWL5" s="147"/>
      <c r="SWM5" s="147"/>
      <c r="SWN5" s="147"/>
      <c r="SWO5" s="147"/>
      <c r="SWP5" s="147"/>
      <c r="SWQ5" s="147"/>
      <c r="SWR5" s="147"/>
      <c r="SWS5" s="147"/>
      <c r="SWT5" s="147"/>
      <c r="SWU5" s="147"/>
      <c r="SWV5" s="147"/>
      <c r="SWW5" s="147"/>
      <c r="SWX5" s="147"/>
      <c r="SWY5" s="147"/>
      <c r="SWZ5" s="147"/>
      <c r="SXA5" s="147"/>
      <c r="SXB5" s="147"/>
      <c r="SXC5" s="147"/>
      <c r="SXD5" s="147"/>
      <c r="SXE5" s="147"/>
      <c r="SXF5" s="147"/>
      <c r="SXG5" s="147"/>
      <c r="SXH5" s="147"/>
      <c r="SXI5" s="147"/>
      <c r="SXJ5" s="147"/>
      <c r="SXK5" s="147"/>
      <c r="SXL5" s="147"/>
      <c r="SXM5" s="147"/>
      <c r="SXN5" s="147"/>
      <c r="SXO5" s="147"/>
      <c r="SXP5" s="147"/>
      <c r="SXQ5" s="147"/>
      <c r="SXR5" s="147"/>
      <c r="SXS5" s="147"/>
      <c r="SXT5" s="147"/>
      <c r="SXU5" s="147"/>
      <c r="SXV5" s="147"/>
      <c r="SXW5" s="147"/>
      <c r="SXX5" s="147"/>
      <c r="SXY5" s="147"/>
      <c r="SXZ5" s="147"/>
      <c r="SYA5" s="147"/>
      <c r="SYB5" s="147"/>
      <c r="SYC5" s="147"/>
      <c r="SYD5" s="147"/>
      <c r="SYE5" s="147"/>
      <c r="SYF5" s="147"/>
      <c r="SYG5" s="147"/>
      <c r="SYH5" s="147"/>
      <c r="SYI5" s="147"/>
      <c r="SYJ5" s="147"/>
      <c r="SYK5" s="147"/>
      <c r="SYL5" s="147"/>
      <c r="SYM5" s="147"/>
      <c r="SYN5" s="147"/>
      <c r="SYO5" s="147"/>
      <c r="SYP5" s="147"/>
      <c r="SYQ5" s="147"/>
      <c r="SYR5" s="147"/>
      <c r="SYS5" s="147"/>
      <c r="SYT5" s="147"/>
      <c r="SYU5" s="147"/>
      <c r="SYV5" s="147"/>
      <c r="SYW5" s="147"/>
      <c r="SYX5" s="147"/>
      <c r="SYY5" s="147"/>
      <c r="SYZ5" s="147"/>
      <c r="SZA5" s="147"/>
      <c r="SZB5" s="147"/>
      <c r="SZC5" s="147"/>
      <c r="SZD5" s="147"/>
      <c r="SZE5" s="147"/>
      <c r="SZF5" s="147"/>
      <c r="SZG5" s="147"/>
      <c r="SZH5" s="147"/>
      <c r="SZI5" s="147"/>
      <c r="SZJ5" s="147"/>
      <c r="SZK5" s="147"/>
      <c r="SZL5" s="147"/>
      <c r="SZM5" s="147"/>
      <c r="SZN5" s="147"/>
      <c r="SZO5" s="147"/>
      <c r="SZP5" s="147"/>
      <c r="SZQ5" s="147"/>
      <c r="SZR5" s="147"/>
      <c r="SZS5" s="147"/>
      <c r="SZT5" s="147"/>
      <c r="SZU5" s="147"/>
      <c r="SZV5" s="147"/>
      <c r="SZW5" s="147"/>
      <c r="SZX5" s="147"/>
      <c r="SZY5" s="147"/>
      <c r="SZZ5" s="147"/>
      <c r="TAA5" s="147"/>
      <c r="TAB5" s="147"/>
      <c r="TAC5" s="147"/>
      <c r="TAD5" s="147"/>
      <c r="TAE5" s="147"/>
      <c r="TAF5" s="147"/>
      <c r="TAG5" s="147"/>
      <c r="TAH5" s="147"/>
      <c r="TAI5" s="147"/>
      <c r="TAJ5" s="147"/>
      <c r="TAK5" s="147"/>
      <c r="TAL5" s="147"/>
      <c r="TAM5" s="147"/>
      <c r="TAN5" s="147"/>
      <c r="TAO5" s="147"/>
      <c r="TAP5" s="147"/>
      <c r="TAQ5" s="147"/>
      <c r="TAR5" s="147"/>
      <c r="TAS5" s="147"/>
      <c r="TAT5" s="147"/>
      <c r="TAU5" s="147"/>
      <c r="TAV5" s="147"/>
      <c r="TAW5" s="147"/>
      <c r="TAX5" s="147"/>
      <c r="TAY5" s="147"/>
      <c r="TAZ5" s="147"/>
      <c r="TBA5" s="147"/>
      <c r="TBB5" s="147"/>
      <c r="TBC5" s="147"/>
      <c r="TBD5" s="147"/>
      <c r="TBE5" s="147"/>
      <c r="TBF5" s="147"/>
      <c r="TBG5" s="147"/>
      <c r="TBH5" s="147"/>
      <c r="TBI5" s="147"/>
      <c r="TBJ5" s="147"/>
      <c r="TBK5" s="147"/>
      <c r="TBL5" s="147"/>
      <c r="TBM5" s="147"/>
      <c r="TBN5" s="147"/>
      <c r="TBO5" s="147"/>
      <c r="TBP5" s="147"/>
      <c r="TBQ5" s="147"/>
      <c r="TBR5" s="147"/>
      <c r="TBS5" s="147"/>
      <c r="TBT5" s="147"/>
      <c r="TBU5" s="147"/>
      <c r="TBV5" s="147"/>
      <c r="TBW5" s="147"/>
      <c r="TBX5" s="147"/>
      <c r="TBY5" s="147"/>
      <c r="TBZ5" s="147"/>
      <c r="TCA5" s="147"/>
      <c r="TCB5" s="147"/>
      <c r="TCC5" s="147"/>
      <c r="TCD5" s="147"/>
      <c r="TCE5" s="147"/>
      <c r="TCF5" s="147"/>
      <c r="TCG5" s="147"/>
      <c r="TCH5" s="147"/>
      <c r="TCI5" s="147"/>
      <c r="TCJ5" s="147"/>
      <c r="TCK5" s="147"/>
      <c r="TCL5" s="147"/>
      <c r="TCM5" s="147"/>
      <c r="TCN5" s="147"/>
      <c r="TCO5" s="147"/>
      <c r="TCP5" s="147"/>
      <c r="TCQ5" s="147"/>
      <c r="TCR5" s="147"/>
      <c r="TCS5" s="147"/>
      <c r="TCT5" s="147"/>
      <c r="TCU5" s="147"/>
      <c r="TCV5" s="147"/>
      <c r="TCW5" s="147"/>
      <c r="TCX5" s="147"/>
      <c r="TCY5" s="147"/>
      <c r="TCZ5" s="147"/>
      <c r="TDA5" s="147"/>
      <c r="TDB5" s="147"/>
      <c r="TDC5" s="147"/>
      <c r="TDD5" s="147"/>
      <c r="TDE5" s="147"/>
      <c r="TDF5" s="147"/>
      <c r="TDG5" s="147"/>
      <c r="TDH5" s="147"/>
      <c r="TDI5" s="147"/>
      <c r="TDJ5" s="147"/>
      <c r="TDK5" s="147"/>
      <c r="TDL5" s="147"/>
      <c r="TDM5" s="147"/>
      <c r="TDN5" s="147"/>
      <c r="TDO5" s="147"/>
      <c r="TDP5" s="147"/>
      <c r="TDQ5" s="147"/>
      <c r="TDR5" s="147"/>
      <c r="TDS5" s="147"/>
      <c r="TDT5" s="147"/>
      <c r="TDU5" s="147"/>
      <c r="TDV5" s="147"/>
      <c r="TDW5" s="147"/>
      <c r="TDX5" s="147"/>
      <c r="TDY5" s="147"/>
      <c r="TDZ5" s="147"/>
      <c r="TEA5" s="147"/>
      <c r="TEB5" s="147"/>
      <c r="TEC5" s="147"/>
      <c r="TED5" s="147"/>
      <c r="TEE5" s="147"/>
      <c r="TEF5" s="147"/>
      <c r="TEG5" s="147"/>
      <c r="TEH5" s="147"/>
      <c r="TEI5" s="147"/>
      <c r="TEJ5" s="147"/>
      <c r="TEK5" s="147"/>
      <c r="TEL5" s="147"/>
      <c r="TEM5" s="147"/>
      <c r="TEN5" s="147"/>
      <c r="TEO5" s="147"/>
      <c r="TEP5" s="147"/>
      <c r="TEQ5" s="147"/>
      <c r="TER5" s="147"/>
      <c r="TES5" s="147"/>
      <c r="TET5" s="147"/>
      <c r="TEU5" s="147"/>
      <c r="TEV5" s="147"/>
      <c r="TEW5" s="147"/>
      <c r="TEX5" s="147"/>
      <c r="TEY5" s="147"/>
      <c r="TEZ5" s="147"/>
      <c r="TFA5" s="147"/>
      <c r="TFB5" s="147"/>
      <c r="TFC5" s="147"/>
      <c r="TFD5" s="147"/>
      <c r="TFE5" s="147"/>
      <c r="TFF5" s="147"/>
      <c r="TFG5" s="147"/>
      <c r="TFH5" s="147"/>
      <c r="TFI5" s="147"/>
      <c r="TFJ5" s="147"/>
      <c r="TFK5" s="147"/>
      <c r="TFL5" s="147"/>
      <c r="TFM5" s="147"/>
      <c r="TFN5" s="147"/>
      <c r="TFO5" s="147"/>
      <c r="TFP5" s="147"/>
      <c r="TFQ5" s="147"/>
      <c r="TFR5" s="147"/>
      <c r="TFS5" s="147"/>
      <c r="TFT5" s="147"/>
      <c r="TFU5" s="147"/>
      <c r="TFV5" s="147"/>
      <c r="TFW5" s="147"/>
      <c r="TFX5" s="147"/>
      <c r="TFY5" s="147"/>
      <c r="TFZ5" s="147"/>
      <c r="TGA5" s="147"/>
      <c r="TGB5" s="147"/>
      <c r="TGC5" s="147"/>
      <c r="TGD5" s="147"/>
      <c r="TGE5" s="147"/>
      <c r="TGF5" s="147"/>
      <c r="TGG5" s="147"/>
      <c r="TGH5" s="147"/>
      <c r="TGI5" s="147"/>
      <c r="TGJ5" s="147"/>
      <c r="TGK5" s="147"/>
      <c r="TGL5" s="147"/>
      <c r="TGM5" s="147"/>
      <c r="TGN5" s="147"/>
      <c r="TGO5" s="147"/>
      <c r="TGP5" s="147"/>
      <c r="TGQ5" s="147"/>
      <c r="TGR5" s="147"/>
      <c r="TGS5" s="147"/>
      <c r="TGT5" s="147"/>
      <c r="TGU5" s="147"/>
      <c r="TGV5" s="147"/>
      <c r="TGW5" s="147"/>
      <c r="TGX5" s="147"/>
      <c r="TGY5" s="147"/>
      <c r="TGZ5" s="147"/>
      <c r="THA5" s="147"/>
      <c r="THB5" s="147"/>
      <c r="THC5" s="147"/>
      <c r="THD5" s="147"/>
      <c r="THE5" s="147"/>
      <c r="THF5" s="147"/>
      <c r="THG5" s="147"/>
      <c r="THH5" s="147"/>
      <c r="THI5" s="147"/>
      <c r="THJ5" s="147"/>
      <c r="THK5" s="147"/>
      <c r="THL5" s="147"/>
      <c r="THM5" s="147"/>
      <c r="THN5" s="147"/>
      <c r="THO5" s="147"/>
      <c r="THP5" s="147"/>
      <c r="THQ5" s="147"/>
      <c r="THR5" s="147"/>
      <c r="THS5" s="147"/>
      <c r="THT5" s="147"/>
      <c r="THU5" s="147"/>
      <c r="THV5" s="147"/>
      <c r="THW5" s="147"/>
      <c r="THX5" s="147"/>
      <c r="THY5" s="147"/>
      <c r="THZ5" s="147"/>
      <c r="TIA5" s="147"/>
      <c r="TIB5" s="147"/>
      <c r="TIC5" s="147"/>
      <c r="TID5" s="147"/>
      <c r="TIE5" s="147"/>
      <c r="TIF5" s="147"/>
      <c r="TIG5" s="147"/>
      <c r="TIH5" s="147"/>
      <c r="TII5" s="147"/>
      <c r="TIJ5" s="147"/>
      <c r="TIK5" s="147"/>
      <c r="TIL5" s="147"/>
      <c r="TIM5" s="147"/>
      <c r="TIN5" s="147"/>
      <c r="TIO5" s="147"/>
      <c r="TIP5" s="147"/>
      <c r="TIQ5" s="147"/>
      <c r="TIR5" s="147"/>
      <c r="TIS5" s="147"/>
      <c r="TIT5" s="147"/>
      <c r="TIU5" s="147"/>
      <c r="TIV5" s="147"/>
      <c r="TIW5" s="147"/>
      <c r="TIX5" s="147"/>
      <c r="TIY5" s="147"/>
      <c r="TIZ5" s="147"/>
      <c r="TJA5" s="147"/>
      <c r="TJB5" s="147"/>
      <c r="TJC5" s="147"/>
      <c r="TJD5" s="147"/>
      <c r="TJE5" s="147"/>
      <c r="TJF5" s="147"/>
      <c r="TJG5" s="147"/>
      <c r="TJH5" s="147"/>
      <c r="TJI5" s="147"/>
      <c r="TJJ5" s="147"/>
      <c r="TJK5" s="147"/>
      <c r="TJL5" s="147"/>
      <c r="TJM5" s="147"/>
      <c r="TJN5" s="147"/>
      <c r="TJO5" s="147"/>
      <c r="TJP5" s="147"/>
      <c r="TJQ5" s="147"/>
      <c r="TJR5" s="147"/>
      <c r="TJS5" s="147"/>
      <c r="TJT5" s="147"/>
      <c r="TJU5" s="147"/>
      <c r="TJV5" s="147"/>
      <c r="TJW5" s="147"/>
      <c r="TJX5" s="147"/>
      <c r="TJY5" s="147"/>
      <c r="TJZ5" s="147"/>
      <c r="TKA5" s="147"/>
      <c r="TKB5" s="147"/>
      <c r="TKC5" s="147"/>
      <c r="TKD5" s="147"/>
      <c r="TKE5" s="147"/>
      <c r="TKF5" s="147"/>
      <c r="TKG5" s="147"/>
      <c r="TKH5" s="147"/>
      <c r="TKI5" s="147"/>
      <c r="TKJ5" s="147"/>
      <c r="TKK5" s="147"/>
      <c r="TKL5" s="147"/>
      <c r="TKM5" s="147"/>
      <c r="TKN5" s="147"/>
      <c r="TKO5" s="147"/>
      <c r="TKP5" s="147"/>
      <c r="TKQ5" s="147"/>
      <c r="TKR5" s="147"/>
      <c r="TKS5" s="147"/>
      <c r="TKT5" s="147"/>
      <c r="TKU5" s="147"/>
      <c r="TKV5" s="147"/>
      <c r="TKW5" s="147"/>
      <c r="TKX5" s="147"/>
      <c r="TKY5" s="147"/>
      <c r="TKZ5" s="147"/>
      <c r="TLA5" s="147"/>
      <c r="TLB5" s="147"/>
      <c r="TLC5" s="147"/>
      <c r="TLD5" s="147"/>
      <c r="TLE5" s="147"/>
      <c r="TLF5" s="147"/>
      <c r="TLG5" s="147"/>
      <c r="TLH5" s="147"/>
      <c r="TLI5" s="147"/>
      <c r="TLJ5" s="147"/>
      <c r="TLK5" s="147"/>
      <c r="TLL5" s="147"/>
      <c r="TLM5" s="147"/>
      <c r="TLN5" s="147"/>
      <c r="TLO5" s="147"/>
      <c r="TLP5" s="147"/>
      <c r="TLQ5" s="147"/>
      <c r="TLR5" s="147"/>
      <c r="TLS5" s="147"/>
      <c r="TLT5" s="147"/>
      <c r="TLU5" s="147"/>
      <c r="TLV5" s="147"/>
      <c r="TLW5" s="147"/>
      <c r="TLX5" s="147"/>
      <c r="TLY5" s="147"/>
      <c r="TLZ5" s="147"/>
      <c r="TMA5" s="147"/>
      <c r="TMB5" s="147"/>
      <c r="TMC5" s="147"/>
      <c r="TMD5" s="147"/>
      <c r="TME5" s="147"/>
      <c r="TMF5" s="147"/>
      <c r="TMG5" s="147"/>
      <c r="TMH5" s="147"/>
      <c r="TMI5" s="147"/>
      <c r="TMJ5" s="147"/>
      <c r="TMK5" s="147"/>
      <c r="TML5" s="147"/>
      <c r="TMM5" s="147"/>
      <c r="TMN5" s="147"/>
      <c r="TMO5" s="147"/>
      <c r="TMP5" s="147"/>
      <c r="TMQ5" s="147"/>
      <c r="TMR5" s="147"/>
      <c r="TMS5" s="147"/>
      <c r="TMT5" s="147"/>
      <c r="TMU5" s="147"/>
      <c r="TMV5" s="147"/>
      <c r="TMW5" s="147"/>
      <c r="TMX5" s="147"/>
      <c r="TMY5" s="147"/>
      <c r="TMZ5" s="147"/>
      <c r="TNA5" s="147"/>
      <c r="TNB5" s="147"/>
      <c r="TNC5" s="147"/>
      <c r="TND5" s="147"/>
      <c r="TNE5" s="147"/>
      <c r="TNF5" s="147"/>
      <c r="TNG5" s="147"/>
      <c r="TNH5" s="147"/>
      <c r="TNI5" s="147"/>
      <c r="TNJ5" s="147"/>
      <c r="TNK5" s="147"/>
      <c r="TNL5" s="147"/>
      <c r="TNM5" s="147"/>
      <c r="TNN5" s="147"/>
      <c r="TNO5" s="147"/>
      <c r="TNP5" s="147"/>
      <c r="TNQ5" s="147"/>
      <c r="TNR5" s="147"/>
      <c r="TNS5" s="147"/>
      <c r="TNT5" s="147"/>
      <c r="TNU5" s="147"/>
      <c r="TNV5" s="147"/>
      <c r="TNW5" s="147"/>
      <c r="TNX5" s="147"/>
      <c r="TNY5" s="147"/>
      <c r="TNZ5" s="147"/>
      <c r="TOA5" s="147"/>
      <c r="TOB5" s="147"/>
      <c r="TOC5" s="147"/>
      <c r="TOD5" s="147"/>
      <c r="TOE5" s="147"/>
      <c r="TOF5" s="147"/>
      <c r="TOG5" s="147"/>
      <c r="TOH5" s="147"/>
      <c r="TOI5" s="147"/>
      <c r="TOJ5" s="147"/>
      <c r="TOK5" s="147"/>
      <c r="TOL5" s="147"/>
      <c r="TOM5" s="147"/>
      <c r="TON5" s="147"/>
      <c r="TOO5" s="147"/>
      <c r="TOP5" s="147"/>
      <c r="TOQ5" s="147"/>
      <c r="TOR5" s="147"/>
      <c r="TOS5" s="147"/>
      <c r="TOT5" s="147"/>
      <c r="TOU5" s="147"/>
      <c r="TOV5" s="147"/>
      <c r="TOW5" s="147"/>
      <c r="TOX5" s="147"/>
      <c r="TOY5" s="147"/>
      <c r="TOZ5" s="147"/>
      <c r="TPA5" s="147"/>
      <c r="TPB5" s="147"/>
      <c r="TPC5" s="147"/>
      <c r="TPD5" s="147"/>
      <c r="TPE5" s="147"/>
      <c r="TPF5" s="147"/>
      <c r="TPG5" s="147"/>
      <c r="TPH5" s="147"/>
      <c r="TPI5" s="147"/>
      <c r="TPJ5" s="147"/>
      <c r="TPK5" s="147"/>
      <c r="TPL5" s="147"/>
      <c r="TPM5" s="147"/>
      <c r="TPN5" s="147"/>
      <c r="TPO5" s="147"/>
      <c r="TPP5" s="147"/>
      <c r="TPQ5" s="147"/>
      <c r="TPR5" s="147"/>
      <c r="TPS5" s="147"/>
      <c r="TPT5" s="147"/>
      <c r="TPU5" s="147"/>
      <c r="TPV5" s="147"/>
      <c r="TPW5" s="147"/>
      <c r="TPX5" s="147"/>
      <c r="TPY5" s="147"/>
      <c r="TPZ5" s="147"/>
      <c r="TQA5" s="147"/>
      <c r="TQB5" s="147"/>
      <c r="TQC5" s="147"/>
      <c r="TQD5" s="147"/>
      <c r="TQE5" s="147"/>
      <c r="TQF5" s="147"/>
      <c r="TQG5" s="147"/>
      <c r="TQH5" s="147"/>
      <c r="TQI5" s="147"/>
      <c r="TQJ5" s="147"/>
      <c r="TQK5" s="147"/>
      <c r="TQL5" s="147"/>
      <c r="TQM5" s="147"/>
      <c r="TQN5" s="147"/>
      <c r="TQO5" s="147"/>
      <c r="TQP5" s="147"/>
      <c r="TQQ5" s="147"/>
      <c r="TQR5" s="147"/>
      <c r="TQS5" s="147"/>
      <c r="TQT5" s="147"/>
      <c r="TQU5" s="147"/>
      <c r="TQV5" s="147"/>
      <c r="TQW5" s="147"/>
      <c r="TQX5" s="147"/>
      <c r="TQY5" s="147"/>
      <c r="TQZ5" s="147"/>
      <c r="TRA5" s="147"/>
      <c r="TRB5" s="147"/>
      <c r="TRC5" s="147"/>
      <c r="TRD5" s="147"/>
      <c r="TRE5" s="147"/>
      <c r="TRF5" s="147"/>
      <c r="TRG5" s="147"/>
      <c r="TRH5" s="147"/>
      <c r="TRI5" s="147"/>
      <c r="TRJ5" s="147"/>
      <c r="TRK5" s="147"/>
      <c r="TRL5" s="147"/>
      <c r="TRM5" s="147"/>
      <c r="TRN5" s="147"/>
      <c r="TRO5" s="147"/>
      <c r="TRP5" s="147"/>
      <c r="TRQ5" s="147"/>
      <c r="TRR5" s="147"/>
      <c r="TRS5" s="147"/>
      <c r="TRT5" s="147"/>
      <c r="TRU5" s="147"/>
      <c r="TRV5" s="147"/>
      <c r="TRW5" s="147"/>
      <c r="TRX5" s="147"/>
      <c r="TRY5" s="147"/>
      <c r="TRZ5" s="147"/>
      <c r="TSA5" s="147"/>
      <c r="TSB5" s="147"/>
      <c r="TSC5" s="147"/>
      <c r="TSD5" s="147"/>
      <c r="TSE5" s="147"/>
      <c r="TSF5" s="147"/>
      <c r="TSG5" s="147"/>
      <c r="TSH5" s="147"/>
      <c r="TSI5" s="147"/>
      <c r="TSJ5" s="147"/>
      <c r="TSK5" s="147"/>
      <c r="TSL5" s="147"/>
      <c r="TSM5" s="147"/>
      <c r="TSN5" s="147"/>
      <c r="TSO5" s="147"/>
      <c r="TSP5" s="147"/>
      <c r="TSQ5" s="147"/>
      <c r="TSR5" s="147"/>
      <c r="TSS5" s="147"/>
      <c r="TST5" s="147"/>
      <c r="TSU5" s="147"/>
      <c r="TSV5" s="147"/>
      <c r="TSW5" s="147"/>
      <c r="TSX5" s="147"/>
      <c r="TSY5" s="147"/>
      <c r="TSZ5" s="147"/>
      <c r="TTA5" s="147"/>
      <c r="TTB5" s="147"/>
      <c r="TTC5" s="147"/>
      <c r="TTD5" s="147"/>
      <c r="TTE5" s="147"/>
      <c r="TTF5" s="147"/>
      <c r="TTG5" s="147"/>
      <c r="TTH5" s="147"/>
      <c r="TTI5" s="147"/>
      <c r="TTJ5" s="147"/>
      <c r="TTK5" s="147"/>
      <c r="TTL5" s="147"/>
      <c r="TTM5" s="147"/>
      <c r="TTN5" s="147"/>
      <c r="TTO5" s="147"/>
      <c r="TTP5" s="147"/>
      <c r="TTQ5" s="147"/>
      <c r="TTR5" s="147"/>
      <c r="TTS5" s="147"/>
      <c r="TTT5" s="147"/>
      <c r="TTU5" s="147"/>
      <c r="TTV5" s="147"/>
      <c r="TTW5" s="147"/>
      <c r="TTX5" s="147"/>
      <c r="TTY5" s="147"/>
      <c r="TTZ5" s="147"/>
      <c r="TUA5" s="147"/>
      <c r="TUB5" s="147"/>
      <c r="TUC5" s="147"/>
      <c r="TUD5" s="147"/>
      <c r="TUE5" s="147"/>
      <c r="TUF5" s="147"/>
      <c r="TUG5" s="147"/>
      <c r="TUH5" s="147"/>
      <c r="TUI5" s="147"/>
      <c r="TUJ5" s="147"/>
      <c r="TUK5" s="147"/>
      <c r="TUL5" s="147"/>
      <c r="TUM5" s="147"/>
      <c r="TUN5" s="147"/>
      <c r="TUO5" s="147"/>
      <c r="TUP5" s="147"/>
      <c r="TUQ5" s="147"/>
      <c r="TUR5" s="147"/>
      <c r="TUS5" s="147"/>
      <c r="TUT5" s="147"/>
      <c r="TUU5" s="147"/>
      <c r="TUV5" s="147"/>
      <c r="TUW5" s="147"/>
      <c r="TUX5" s="147"/>
      <c r="TUY5" s="147"/>
      <c r="TUZ5" s="147"/>
      <c r="TVA5" s="147"/>
      <c r="TVB5" s="147"/>
      <c r="TVC5" s="147"/>
      <c r="TVD5" s="147"/>
      <c r="TVE5" s="147"/>
      <c r="TVF5" s="147"/>
      <c r="TVG5" s="147"/>
      <c r="TVH5" s="147"/>
      <c r="TVI5" s="147"/>
      <c r="TVJ5" s="147"/>
      <c r="TVK5" s="147"/>
      <c r="TVL5" s="147"/>
      <c r="TVM5" s="147"/>
      <c r="TVN5" s="147"/>
      <c r="TVO5" s="147"/>
      <c r="TVP5" s="147"/>
      <c r="TVQ5" s="147"/>
      <c r="TVR5" s="147"/>
      <c r="TVS5" s="147"/>
      <c r="TVT5" s="147"/>
      <c r="TVU5" s="147"/>
      <c r="TVV5" s="147"/>
      <c r="TVW5" s="147"/>
      <c r="TVX5" s="147"/>
      <c r="TVY5" s="147"/>
      <c r="TVZ5" s="147"/>
      <c r="TWA5" s="147"/>
      <c r="TWB5" s="147"/>
      <c r="TWC5" s="147"/>
      <c r="TWD5" s="147"/>
      <c r="TWE5" s="147"/>
      <c r="TWF5" s="147"/>
      <c r="TWG5" s="147"/>
      <c r="TWH5" s="147"/>
      <c r="TWI5" s="147"/>
      <c r="TWJ5" s="147"/>
      <c r="TWK5" s="147"/>
      <c r="TWL5" s="147"/>
      <c r="TWM5" s="147"/>
      <c r="TWN5" s="147"/>
      <c r="TWO5" s="147"/>
      <c r="TWP5" s="147"/>
      <c r="TWQ5" s="147"/>
      <c r="TWR5" s="147"/>
      <c r="TWS5" s="147"/>
      <c r="TWT5" s="147"/>
      <c r="TWU5" s="147"/>
      <c r="TWV5" s="147"/>
      <c r="TWW5" s="147"/>
      <c r="TWX5" s="147"/>
      <c r="TWY5" s="147"/>
      <c r="TWZ5" s="147"/>
      <c r="TXA5" s="147"/>
      <c r="TXB5" s="147"/>
      <c r="TXC5" s="147"/>
      <c r="TXD5" s="147"/>
      <c r="TXE5" s="147"/>
      <c r="TXF5" s="147"/>
      <c r="TXG5" s="147"/>
      <c r="TXH5" s="147"/>
      <c r="TXI5" s="147"/>
      <c r="TXJ5" s="147"/>
      <c r="TXK5" s="147"/>
      <c r="TXL5" s="147"/>
      <c r="TXM5" s="147"/>
      <c r="TXN5" s="147"/>
      <c r="TXO5" s="147"/>
      <c r="TXP5" s="147"/>
      <c r="TXQ5" s="147"/>
      <c r="TXR5" s="147"/>
      <c r="TXS5" s="147"/>
      <c r="TXT5" s="147"/>
      <c r="TXU5" s="147"/>
      <c r="TXV5" s="147"/>
      <c r="TXW5" s="147"/>
      <c r="TXX5" s="147"/>
      <c r="TXY5" s="147"/>
      <c r="TXZ5" s="147"/>
      <c r="TYA5" s="147"/>
      <c r="TYB5" s="147"/>
      <c r="TYC5" s="147"/>
      <c r="TYD5" s="147"/>
      <c r="TYE5" s="147"/>
      <c r="TYF5" s="147"/>
      <c r="TYG5" s="147"/>
      <c r="TYH5" s="147"/>
      <c r="TYI5" s="147"/>
      <c r="TYJ5" s="147"/>
      <c r="TYK5" s="147"/>
      <c r="TYL5" s="147"/>
      <c r="TYM5" s="147"/>
      <c r="TYN5" s="147"/>
      <c r="TYO5" s="147"/>
      <c r="TYP5" s="147"/>
      <c r="TYQ5" s="147"/>
      <c r="TYR5" s="147"/>
      <c r="TYS5" s="147"/>
      <c r="TYT5" s="147"/>
      <c r="TYU5" s="147"/>
      <c r="TYV5" s="147"/>
      <c r="TYW5" s="147"/>
      <c r="TYX5" s="147"/>
      <c r="TYY5" s="147"/>
      <c r="TYZ5" s="147"/>
      <c r="TZA5" s="147"/>
      <c r="TZB5" s="147"/>
      <c r="TZC5" s="147"/>
      <c r="TZD5" s="147"/>
      <c r="TZE5" s="147"/>
      <c r="TZF5" s="147"/>
      <c r="TZG5" s="147"/>
      <c r="TZH5" s="147"/>
      <c r="TZI5" s="147"/>
      <c r="TZJ5" s="147"/>
      <c r="TZK5" s="147"/>
      <c r="TZL5" s="147"/>
      <c r="TZM5" s="147"/>
      <c r="TZN5" s="147"/>
      <c r="TZO5" s="147"/>
      <c r="TZP5" s="147"/>
      <c r="TZQ5" s="147"/>
      <c r="TZR5" s="147"/>
      <c r="TZS5" s="147"/>
      <c r="TZT5" s="147"/>
      <c r="TZU5" s="147"/>
      <c r="TZV5" s="147"/>
      <c r="TZW5" s="147"/>
      <c r="TZX5" s="147"/>
      <c r="TZY5" s="147"/>
      <c r="TZZ5" s="147"/>
      <c r="UAA5" s="147"/>
      <c r="UAB5" s="147"/>
      <c r="UAC5" s="147"/>
      <c r="UAD5" s="147"/>
      <c r="UAE5" s="147"/>
      <c r="UAF5" s="147"/>
      <c r="UAG5" s="147"/>
      <c r="UAH5" s="147"/>
      <c r="UAI5" s="147"/>
      <c r="UAJ5" s="147"/>
      <c r="UAK5" s="147"/>
      <c r="UAL5" s="147"/>
      <c r="UAM5" s="147"/>
      <c r="UAN5" s="147"/>
      <c r="UAO5" s="147"/>
      <c r="UAP5" s="147"/>
      <c r="UAQ5" s="147"/>
      <c r="UAR5" s="147"/>
      <c r="UAS5" s="147"/>
      <c r="UAT5" s="147"/>
      <c r="UAU5" s="147"/>
      <c r="UAV5" s="147"/>
      <c r="UAW5" s="147"/>
      <c r="UAX5" s="147"/>
      <c r="UAY5" s="147"/>
      <c r="UAZ5" s="147"/>
      <c r="UBA5" s="147"/>
      <c r="UBB5" s="147"/>
      <c r="UBC5" s="147"/>
      <c r="UBD5" s="147"/>
      <c r="UBE5" s="147"/>
      <c r="UBF5" s="147"/>
      <c r="UBG5" s="147"/>
      <c r="UBH5" s="147"/>
      <c r="UBI5" s="147"/>
      <c r="UBJ5" s="147"/>
      <c r="UBK5" s="147"/>
      <c r="UBL5" s="147"/>
      <c r="UBM5" s="147"/>
      <c r="UBN5" s="147"/>
      <c r="UBO5" s="147"/>
      <c r="UBP5" s="147"/>
      <c r="UBQ5" s="147"/>
      <c r="UBR5" s="147"/>
      <c r="UBS5" s="147"/>
      <c r="UBT5" s="147"/>
      <c r="UBU5" s="147"/>
      <c r="UBV5" s="147"/>
      <c r="UBW5" s="147"/>
      <c r="UBX5" s="147"/>
      <c r="UBY5" s="147"/>
      <c r="UBZ5" s="147"/>
      <c r="UCA5" s="147"/>
      <c r="UCB5" s="147"/>
      <c r="UCC5" s="147"/>
      <c r="UCD5" s="147"/>
      <c r="UCE5" s="147"/>
      <c r="UCF5" s="147"/>
      <c r="UCG5" s="147"/>
      <c r="UCH5" s="147"/>
      <c r="UCI5" s="147"/>
      <c r="UCJ5" s="147"/>
      <c r="UCK5" s="147"/>
      <c r="UCL5" s="147"/>
      <c r="UCM5" s="147"/>
      <c r="UCN5" s="147"/>
      <c r="UCO5" s="147"/>
      <c r="UCP5" s="147"/>
      <c r="UCQ5" s="147"/>
      <c r="UCR5" s="147"/>
      <c r="UCS5" s="147"/>
      <c r="UCT5" s="147"/>
      <c r="UCU5" s="147"/>
      <c r="UCV5" s="147"/>
      <c r="UCW5" s="147"/>
      <c r="UCX5" s="147"/>
      <c r="UCY5" s="147"/>
      <c r="UCZ5" s="147"/>
      <c r="UDA5" s="147"/>
      <c r="UDB5" s="147"/>
      <c r="UDC5" s="147"/>
      <c r="UDD5" s="147"/>
      <c r="UDE5" s="147"/>
      <c r="UDF5" s="147"/>
      <c r="UDG5" s="147"/>
      <c r="UDH5" s="147"/>
      <c r="UDI5" s="147"/>
      <c r="UDJ5" s="147"/>
      <c r="UDK5" s="147"/>
      <c r="UDL5" s="147"/>
      <c r="UDM5" s="147"/>
      <c r="UDN5" s="147"/>
      <c r="UDO5" s="147"/>
      <c r="UDP5" s="147"/>
      <c r="UDQ5" s="147"/>
      <c r="UDR5" s="147"/>
      <c r="UDS5" s="147"/>
      <c r="UDT5" s="147"/>
      <c r="UDU5" s="147"/>
      <c r="UDV5" s="147"/>
      <c r="UDW5" s="147"/>
      <c r="UDX5" s="147"/>
      <c r="UDY5" s="147"/>
      <c r="UDZ5" s="147"/>
      <c r="UEA5" s="147"/>
      <c r="UEB5" s="147"/>
      <c r="UEC5" s="147"/>
      <c r="UED5" s="147"/>
      <c r="UEE5" s="147"/>
      <c r="UEF5" s="147"/>
      <c r="UEG5" s="147"/>
      <c r="UEH5" s="147"/>
      <c r="UEI5" s="147"/>
      <c r="UEJ5" s="147"/>
      <c r="UEK5" s="147"/>
      <c r="UEL5" s="147"/>
      <c r="UEM5" s="147"/>
      <c r="UEN5" s="147"/>
      <c r="UEO5" s="147"/>
      <c r="UEP5" s="147"/>
      <c r="UEQ5" s="147"/>
      <c r="UER5" s="147"/>
      <c r="UES5" s="147"/>
      <c r="UET5" s="147"/>
      <c r="UEU5" s="147"/>
      <c r="UEV5" s="147"/>
      <c r="UEW5" s="147"/>
      <c r="UEX5" s="147"/>
      <c r="UEY5" s="147"/>
      <c r="UEZ5" s="147"/>
      <c r="UFA5" s="147"/>
      <c r="UFB5" s="147"/>
      <c r="UFC5" s="147"/>
      <c r="UFD5" s="147"/>
      <c r="UFE5" s="147"/>
      <c r="UFF5" s="147"/>
      <c r="UFG5" s="147"/>
      <c r="UFH5" s="147"/>
      <c r="UFI5" s="147"/>
      <c r="UFJ5" s="147"/>
      <c r="UFK5" s="147"/>
      <c r="UFL5" s="147"/>
      <c r="UFM5" s="147"/>
      <c r="UFN5" s="147"/>
      <c r="UFO5" s="147"/>
      <c r="UFP5" s="147"/>
      <c r="UFQ5" s="147"/>
      <c r="UFR5" s="147"/>
      <c r="UFS5" s="147"/>
      <c r="UFT5" s="147"/>
      <c r="UFU5" s="147"/>
      <c r="UFV5" s="147"/>
      <c r="UFW5" s="147"/>
      <c r="UFX5" s="147"/>
      <c r="UFY5" s="147"/>
      <c r="UFZ5" s="147"/>
      <c r="UGA5" s="147"/>
      <c r="UGB5" s="147"/>
      <c r="UGC5" s="147"/>
      <c r="UGD5" s="147"/>
      <c r="UGE5" s="147"/>
      <c r="UGF5" s="147"/>
      <c r="UGG5" s="147"/>
      <c r="UGH5" s="147"/>
      <c r="UGI5" s="147"/>
      <c r="UGJ5" s="147"/>
      <c r="UGK5" s="147"/>
      <c r="UGL5" s="147"/>
      <c r="UGM5" s="147"/>
      <c r="UGN5" s="147"/>
      <c r="UGO5" s="147"/>
      <c r="UGP5" s="147"/>
      <c r="UGQ5" s="147"/>
      <c r="UGR5" s="147"/>
      <c r="UGS5" s="147"/>
      <c r="UGT5" s="147"/>
      <c r="UGU5" s="147"/>
      <c r="UGV5" s="147"/>
      <c r="UGW5" s="147"/>
      <c r="UGX5" s="147"/>
      <c r="UGY5" s="147"/>
      <c r="UGZ5" s="147"/>
      <c r="UHA5" s="147"/>
      <c r="UHB5" s="147"/>
      <c r="UHC5" s="147"/>
      <c r="UHD5" s="147"/>
      <c r="UHE5" s="147"/>
      <c r="UHF5" s="147"/>
      <c r="UHG5" s="147"/>
      <c r="UHH5" s="147"/>
      <c r="UHI5" s="147"/>
      <c r="UHJ5" s="147"/>
      <c r="UHK5" s="147"/>
      <c r="UHL5" s="147"/>
      <c r="UHM5" s="147"/>
      <c r="UHN5" s="147"/>
      <c r="UHO5" s="147"/>
      <c r="UHP5" s="147"/>
      <c r="UHQ5" s="147"/>
      <c r="UHR5" s="147"/>
      <c r="UHS5" s="147"/>
      <c r="UHT5" s="147"/>
      <c r="UHU5" s="147"/>
      <c r="UHV5" s="147"/>
      <c r="UHW5" s="147"/>
      <c r="UHX5" s="147"/>
      <c r="UHY5" s="147"/>
      <c r="UHZ5" s="147"/>
      <c r="UIA5" s="147"/>
      <c r="UIB5" s="147"/>
      <c r="UIC5" s="147"/>
      <c r="UID5" s="147"/>
      <c r="UIE5" s="147"/>
      <c r="UIF5" s="147"/>
      <c r="UIG5" s="147"/>
      <c r="UIH5" s="147"/>
      <c r="UII5" s="147"/>
      <c r="UIJ5" s="147"/>
      <c r="UIK5" s="147"/>
      <c r="UIL5" s="147"/>
      <c r="UIM5" s="147"/>
      <c r="UIN5" s="147"/>
      <c r="UIO5" s="147"/>
      <c r="UIP5" s="147"/>
      <c r="UIQ5" s="147"/>
      <c r="UIR5" s="147"/>
      <c r="UIS5" s="147"/>
      <c r="UIT5" s="147"/>
      <c r="UIU5" s="147"/>
      <c r="UIV5" s="147"/>
      <c r="UIW5" s="147"/>
      <c r="UIX5" s="147"/>
      <c r="UIY5" s="147"/>
      <c r="UIZ5" s="147"/>
      <c r="UJA5" s="147"/>
      <c r="UJB5" s="147"/>
      <c r="UJC5" s="147"/>
      <c r="UJD5" s="147"/>
      <c r="UJE5" s="147"/>
      <c r="UJF5" s="147"/>
      <c r="UJG5" s="147"/>
      <c r="UJH5" s="147"/>
      <c r="UJI5" s="147"/>
      <c r="UJJ5" s="147"/>
      <c r="UJK5" s="147"/>
      <c r="UJL5" s="147"/>
      <c r="UJM5" s="147"/>
      <c r="UJN5" s="147"/>
      <c r="UJO5" s="147"/>
      <c r="UJP5" s="147"/>
      <c r="UJQ5" s="147"/>
      <c r="UJR5" s="147"/>
      <c r="UJS5" s="147"/>
      <c r="UJT5" s="147"/>
      <c r="UJU5" s="147"/>
      <c r="UJV5" s="147"/>
      <c r="UJW5" s="147"/>
      <c r="UJX5" s="147"/>
      <c r="UJY5" s="147"/>
      <c r="UJZ5" s="147"/>
      <c r="UKA5" s="147"/>
      <c r="UKB5" s="147"/>
      <c r="UKC5" s="147"/>
      <c r="UKD5" s="147"/>
      <c r="UKE5" s="147"/>
      <c r="UKF5" s="147"/>
      <c r="UKG5" s="147"/>
      <c r="UKH5" s="147"/>
      <c r="UKI5" s="147"/>
      <c r="UKJ5" s="147"/>
      <c r="UKK5" s="147"/>
      <c r="UKL5" s="147"/>
      <c r="UKM5" s="147"/>
      <c r="UKN5" s="147"/>
      <c r="UKO5" s="147"/>
      <c r="UKP5" s="147"/>
      <c r="UKQ5" s="147"/>
      <c r="UKR5" s="147"/>
      <c r="UKS5" s="147"/>
      <c r="UKT5" s="147"/>
      <c r="UKU5" s="147"/>
      <c r="UKV5" s="147"/>
      <c r="UKW5" s="147"/>
      <c r="UKX5" s="147"/>
      <c r="UKY5" s="147"/>
      <c r="UKZ5" s="147"/>
      <c r="ULA5" s="147"/>
      <c r="ULB5" s="147"/>
      <c r="ULC5" s="147"/>
      <c r="ULD5" s="147"/>
      <c r="ULE5" s="147"/>
      <c r="ULF5" s="147"/>
      <c r="ULG5" s="147"/>
      <c r="ULH5" s="147"/>
      <c r="ULI5" s="147"/>
      <c r="ULJ5" s="147"/>
      <c r="ULK5" s="147"/>
      <c r="ULL5" s="147"/>
      <c r="ULM5" s="147"/>
      <c r="ULN5" s="147"/>
      <c r="ULO5" s="147"/>
      <c r="ULP5" s="147"/>
      <c r="ULQ5" s="147"/>
      <c r="ULR5" s="147"/>
      <c r="ULS5" s="147"/>
      <c r="ULT5" s="147"/>
      <c r="ULU5" s="147"/>
      <c r="ULV5" s="147"/>
      <c r="ULW5" s="147"/>
      <c r="ULX5" s="147"/>
      <c r="ULY5" s="147"/>
      <c r="ULZ5" s="147"/>
      <c r="UMA5" s="147"/>
      <c r="UMB5" s="147"/>
      <c r="UMC5" s="147"/>
      <c r="UMD5" s="147"/>
      <c r="UME5" s="147"/>
      <c r="UMF5" s="147"/>
      <c r="UMG5" s="147"/>
      <c r="UMH5" s="147"/>
      <c r="UMI5" s="147"/>
      <c r="UMJ5" s="147"/>
      <c r="UMK5" s="147"/>
      <c r="UML5" s="147"/>
      <c r="UMM5" s="147"/>
      <c r="UMN5" s="147"/>
      <c r="UMO5" s="147"/>
      <c r="UMP5" s="147"/>
      <c r="UMQ5" s="147"/>
      <c r="UMR5" s="147"/>
      <c r="UMS5" s="147"/>
      <c r="UMT5" s="147"/>
      <c r="UMU5" s="147"/>
      <c r="UMV5" s="147"/>
      <c r="UMW5" s="147"/>
      <c r="UMX5" s="147"/>
      <c r="UMY5" s="147"/>
      <c r="UMZ5" s="147"/>
      <c r="UNA5" s="147"/>
      <c r="UNB5" s="147"/>
      <c r="UNC5" s="147"/>
      <c r="UND5" s="147"/>
      <c r="UNE5" s="147"/>
      <c r="UNF5" s="147"/>
      <c r="UNG5" s="147"/>
      <c r="UNH5" s="147"/>
      <c r="UNI5" s="147"/>
      <c r="UNJ5" s="147"/>
      <c r="UNK5" s="147"/>
      <c r="UNL5" s="147"/>
      <c r="UNM5" s="147"/>
      <c r="UNN5" s="147"/>
      <c r="UNO5" s="147"/>
      <c r="UNP5" s="147"/>
      <c r="UNQ5" s="147"/>
      <c r="UNR5" s="147"/>
      <c r="UNS5" s="147"/>
      <c r="UNT5" s="147"/>
      <c r="UNU5" s="147"/>
      <c r="UNV5" s="147"/>
      <c r="UNW5" s="147"/>
      <c r="UNX5" s="147"/>
      <c r="UNY5" s="147"/>
      <c r="UNZ5" s="147"/>
      <c r="UOA5" s="147"/>
      <c r="UOB5" s="147"/>
      <c r="UOC5" s="147"/>
      <c r="UOD5" s="147"/>
      <c r="UOE5" s="147"/>
      <c r="UOF5" s="147"/>
      <c r="UOG5" s="147"/>
      <c r="UOH5" s="147"/>
      <c r="UOI5" s="147"/>
      <c r="UOJ5" s="147"/>
      <c r="UOK5" s="147"/>
      <c r="UOL5" s="147"/>
      <c r="UOM5" s="147"/>
      <c r="UON5" s="147"/>
      <c r="UOO5" s="147"/>
      <c r="UOP5" s="147"/>
      <c r="UOQ5" s="147"/>
      <c r="UOR5" s="147"/>
      <c r="UOS5" s="147"/>
      <c r="UOT5" s="147"/>
      <c r="UOU5" s="147"/>
      <c r="UOV5" s="147"/>
      <c r="UOW5" s="147"/>
      <c r="UOX5" s="147"/>
      <c r="UOY5" s="147"/>
      <c r="UOZ5" s="147"/>
      <c r="UPA5" s="147"/>
      <c r="UPB5" s="147"/>
      <c r="UPC5" s="147"/>
      <c r="UPD5" s="147"/>
      <c r="UPE5" s="147"/>
      <c r="UPF5" s="147"/>
      <c r="UPG5" s="147"/>
      <c r="UPH5" s="147"/>
      <c r="UPI5" s="147"/>
      <c r="UPJ5" s="147"/>
      <c r="UPK5" s="147"/>
      <c r="UPL5" s="147"/>
      <c r="UPM5" s="147"/>
      <c r="UPN5" s="147"/>
      <c r="UPO5" s="147"/>
      <c r="UPP5" s="147"/>
      <c r="UPQ5" s="147"/>
      <c r="UPR5" s="147"/>
      <c r="UPS5" s="147"/>
      <c r="UPT5" s="147"/>
      <c r="UPU5" s="147"/>
      <c r="UPV5" s="147"/>
      <c r="UPW5" s="147"/>
      <c r="UPX5" s="147"/>
      <c r="UPY5" s="147"/>
      <c r="UPZ5" s="147"/>
      <c r="UQA5" s="147"/>
      <c r="UQB5" s="147"/>
      <c r="UQC5" s="147"/>
      <c r="UQD5" s="147"/>
      <c r="UQE5" s="147"/>
      <c r="UQF5" s="147"/>
      <c r="UQG5" s="147"/>
      <c r="UQH5" s="147"/>
      <c r="UQI5" s="147"/>
      <c r="UQJ5" s="147"/>
      <c r="UQK5" s="147"/>
      <c r="UQL5" s="147"/>
      <c r="UQM5" s="147"/>
      <c r="UQN5" s="147"/>
      <c r="UQO5" s="147"/>
      <c r="UQP5" s="147"/>
      <c r="UQQ5" s="147"/>
      <c r="UQR5" s="147"/>
      <c r="UQS5" s="147"/>
      <c r="UQT5" s="147"/>
      <c r="UQU5" s="147"/>
      <c r="UQV5" s="147"/>
      <c r="UQW5" s="147"/>
      <c r="UQX5" s="147"/>
      <c r="UQY5" s="147"/>
      <c r="UQZ5" s="147"/>
      <c r="URA5" s="147"/>
      <c r="URB5" s="147"/>
      <c r="URC5" s="147"/>
      <c r="URD5" s="147"/>
      <c r="URE5" s="147"/>
      <c r="URF5" s="147"/>
      <c r="URG5" s="147"/>
      <c r="URH5" s="147"/>
      <c r="URI5" s="147"/>
      <c r="URJ5" s="147"/>
      <c r="URK5" s="147"/>
      <c r="URL5" s="147"/>
      <c r="URM5" s="147"/>
      <c r="URN5" s="147"/>
      <c r="URO5" s="147"/>
      <c r="URP5" s="147"/>
      <c r="URQ5" s="147"/>
      <c r="URR5" s="147"/>
      <c r="URS5" s="147"/>
      <c r="URT5" s="147"/>
      <c r="URU5" s="147"/>
      <c r="URV5" s="147"/>
      <c r="URW5" s="147"/>
      <c r="URX5" s="147"/>
      <c r="URY5" s="147"/>
      <c r="URZ5" s="147"/>
      <c r="USA5" s="147"/>
      <c r="USB5" s="147"/>
      <c r="USC5" s="147"/>
      <c r="USD5" s="147"/>
      <c r="USE5" s="147"/>
      <c r="USF5" s="147"/>
      <c r="USG5" s="147"/>
      <c r="USH5" s="147"/>
      <c r="USI5" s="147"/>
      <c r="USJ5" s="147"/>
      <c r="USK5" s="147"/>
      <c r="USL5" s="147"/>
      <c r="USM5" s="147"/>
      <c r="USN5" s="147"/>
      <c r="USO5" s="147"/>
      <c r="USP5" s="147"/>
      <c r="USQ5" s="147"/>
      <c r="USR5" s="147"/>
      <c r="USS5" s="147"/>
      <c r="UST5" s="147"/>
      <c r="USU5" s="147"/>
      <c r="USV5" s="147"/>
      <c r="USW5" s="147"/>
      <c r="USX5" s="147"/>
      <c r="USY5" s="147"/>
      <c r="USZ5" s="147"/>
      <c r="UTA5" s="147"/>
      <c r="UTB5" s="147"/>
      <c r="UTC5" s="147"/>
      <c r="UTD5" s="147"/>
      <c r="UTE5" s="147"/>
      <c r="UTF5" s="147"/>
      <c r="UTG5" s="147"/>
      <c r="UTH5" s="147"/>
      <c r="UTI5" s="147"/>
      <c r="UTJ5" s="147"/>
      <c r="UTK5" s="147"/>
      <c r="UTL5" s="147"/>
      <c r="UTM5" s="147"/>
      <c r="UTN5" s="147"/>
      <c r="UTO5" s="147"/>
      <c r="UTP5" s="147"/>
      <c r="UTQ5" s="147"/>
      <c r="UTR5" s="147"/>
      <c r="UTS5" s="147"/>
      <c r="UTT5" s="147"/>
      <c r="UTU5" s="147"/>
      <c r="UTV5" s="147"/>
      <c r="UTW5" s="147"/>
      <c r="UTX5" s="147"/>
      <c r="UTY5" s="147"/>
      <c r="UTZ5" s="147"/>
      <c r="UUA5" s="147"/>
      <c r="UUB5" s="147"/>
      <c r="UUC5" s="147"/>
      <c r="UUD5" s="147"/>
      <c r="UUE5" s="147"/>
      <c r="UUF5" s="147"/>
      <c r="UUG5" s="147"/>
      <c r="UUH5" s="147"/>
      <c r="UUI5" s="147"/>
      <c r="UUJ5" s="147"/>
      <c r="UUK5" s="147"/>
      <c r="UUL5" s="147"/>
      <c r="UUM5" s="147"/>
      <c r="UUN5" s="147"/>
      <c r="UUO5" s="147"/>
      <c r="UUP5" s="147"/>
      <c r="UUQ5" s="147"/>
      <c r="UUR5" s="147"/>
      <c r="UUS5" s="147"/>
      <c r="UUT5" s="147"/>
      <c r="UUU5" s="147"/>
      <c r="UUV5" s="147"/>
      <c r="UUW5" s="147"/>
      <c r="UUX5" s="147"/>
      <c r="UUY5" s="147"/>
      <c r="UUZ5" s="147"/>
      <c r="UVA5" s="147"/>
      <c r="UVB5" s="147"/>
      <c r="UVC5" s="147"/>
      <c r="UVD5" s="147"/>
      <c r="UVE5" s="147"/>
      <c r="UVF5" s="147"/>
      <c r="UVG5" s="147"/>
      <c r="UVH5" s="147"/>
      <c r="UVI5" s="147"/>
      <c r="UVJ5" s="147"/>
      <c r="UVK5" s="147"/>
      <c r="UVL5" s="147"/>
      <c r="UVM5" s="147"/>
      <c r="UVN5" s="147"/>
      <c r="UVO5" s="147"/>
      <c r="UVP5" s="147"/>
      <c r="UVQ5" s="147"/>
      <c r="UVR5" s="147"/>
      <c r="UVS5" s="147"/>
      <c r="UVT5" s="147"/>
      <c r="UVU5" s="147"/>
      <c r="UVV5" s="147"/>
      <c r="UVW5" s="147"/>
      <c r="UVX5" s="147"/>
      <c r="UVY5" s="147"/>
      <c r="UVZ5" s="147"/>
      <c r="UWA5" s="147"/>
      <c r="UWB5" s="147"/>
      <c r="UWC5" s="147"/>
      <c r="UWD5" s="147"/>
      <c r="UWE5" s="147"/>
      <c r="UWF5" s="147"/>
      <c r="UWG5" s="147"/>
      <c r="UWH5" s="147"/>
      <c r="UWI5" s="147"/>
      <c r="UWJ5" s="147"/>
      <c r="UWK5" s="147"/>
      <c r="UWL5" s="147"/>
      <c r="UWM5" s="147"/>
      <c r="UWN5" s="147"/>
      <c r="UWO5" s="147"/>
      <c r="UWP5" s="147"/>
      <c r="UWQ5" s="147"/>
      <c r="UWR5" s="147"/>
      <c r="UWS5" s="147"/>
      <c r="UWT5" s="147"/>
      <c r="UWU5" s="147"/>
      <c r="UWV5" s="147"/>
      <c r="UWW5" s="147"/>
      <c r="UWX5" s="147"/>
      <c r="UWY5" s="147"/>
      <c r="UWZ5" s="147"/>
      <c r="UXA5" s="147"/>
      <c r="UXB5" s="147"/>
      <c r="UXC5" s="147"/>
      <c r="UXD5" s="147"/>
      <c r="UXE5" s="147"/>
      <c r="UXF5" s="147"/>
      <c r="UXG5" s="147"/>
      <c r="UXH5" s="147"/>
      <c r="UXI5" s="147"/>
      <c r="UXJ5" s="147"/>
      <c r="UXK5" s="147"/>
      <c r="UXL5" s="147"/>
      <c r="UXM5" s="147"/>
      <c r="UXN5" s="147"/>
      <c r="UXO5" s="147"/>
      <c r="UXP5" s="147"/>
      <c r="UXQ5" s="147"/>
      <c r="UXR5" s="147"/>
      <c r="UXS5" s="147"/>
      <c r="UXT5" s="147"/>
      <c r="UXU5" s="147"/>
      <c r="UXV5" s="147"/>
      <c r="UXW5" s="147"/>
      <c r="UXX5" s="147"/>
      <c r="UXY5" s="147"/>
      <c r="UXZ5" s="147"/>
      <c r="UYA5" s="147"/>
      <c r="UYB5" s="147"/>
      <c r="UYC5" s="147"/>
      <c r="UYD5" s="147"/>
      <c r="UYE5" s="147"/>
      <c r="UYF5" s="147"/>
      <c r="UYG5" s="147"/>
      <c r="UYH5" s="147"/>
      <c r="UYI5" s="147"/>
      <c r="UYJ5" s="147"/>
      <c r="UYK5" s="147"/>
      <c r="UYL5" s="147"/>
      <c r="UYM5" s="147"/>
      <c r="UYN5" s="147"/>
      <c r="UYO5" s="147"/>
      <c r="UYP5" s="147"/>
      <c r="UYQ5" s="147"/>
      <c r="UYR5" s="147"/>
      <c r="UYS5" s="147"/>
      <c r="UYT5" s="147"/>
      <c r="UYU5" s="147"/>
      <c r="UYV5" s="147"/>
      <c r="UYW5" s="147"/>
      <c r="UYX5" s="147"/>
      <c r="UYY5" s="147"/>
      <c r="UYZ5" s="147"/>
      <c r="UZA5" s="147"/>
      <c r="UZB5" s="147"/>
      <c r="UZC5" s="147"/>
      <c r="UZD5" s="147"/>
      <c r="UZE5" s="147"/>
      <c r="UZF5" s="147"/>
      <c r="UZG5" s="147"/>
      <c r="UZH5" s="147"/>
      <c r="UZI5" s="147"/>
      <c r="UZJ5" s="147"/>
      <c r="UZK5" s="147"/>
      <c r="UZL5" s="147"/>
      <c r="UZM5" s="147"/>
      <c r="UZN5" s="147"/>
      <c r="UZO5" s="147"/>
      <c r="UZP5" s="147"/>
      <c r="UZQ5" s="147"/>
      <c r="UZR5" s="147"/>
      <c r="UZS5" s="147"/>
      <c r="UZT5" s="147"/>
      <c r="UZU5" s="147"/>
      <c r="UZV5" s="147"/>
      <c r="UZW5" s="147"/>
      <c r="UZX5" s="147"/>
      <c r="UZY5" s="147"/>
      <c r="UZZ5" s="147"/>
      <c r="VAA5" s="147"/>
      <c r="VAB5" s="147"/>
      <c r="VAC5" s="147"/>
      <c r="VAD5" s="147"/>
      <c r="VAE5" s="147"/>
      <c r="VAF5" s="147"/>
      <c r="VAG5" s="147"/>
      <c r="VAH5" s="147"/>
      <c r="VAI5" s="147"/>
      <c r="VAJ5" s="147"/>
      <c r="VAK5" s="147"/>
      <c r="VAL5" s="147"/>
      <c r="VAM5" s="147"/>
      <c r="VAN5" s="147"/>
      <c r="VAO5" s="147"/>
      <c r="VAP5" s="147"/>
      <c r="VAQ5" s="147"/>
      <c r="VAR5" s="147"/>
      <c r="VAS5" s="147"/>
      <c r="VAT5" s="147"/>
      <c r="VAU5" s="147"/>
      <c r="VAV5" s="147"/>
      <c r="VAW5" s="147"/>
      <c r="VAX5" s="147"/>
      <c r="VAY5" s="147"/>
      <c r="VAZ5" s="147"/>
      <c r="VBA5" s="147"/>
      <c r="VBB5" s="147"/>
      <c r="VBC5" s="147"/>
      <c r="VBD5" s="147"/>
      <c r="VBE5" s="147"/>
      <c r="VBF5" s="147"/>
      <c r="VBG5" s="147"/>
      <c r="VBH5" s="147"/>
      <c r="VBI5" s="147"/>
      <c r="VBJ5" s="147"/>
      <c r="VBK5" s="147"/>
      <c r="VBL5" s="147"/>
      <c r="VBM5" s="147"/>
      <c r="VBN5" s="147"/>
      <c r="VBO5" s="147"/>
      <c r="VBP5" s="147"/>
      <c r="VBQ5" s="147"/>
      <c r="VBR5" s="147"/>
      <c r="VBS5" s="147"/>
      <c r="VBT5" s="147"/>
      <c r="VBU5" s="147"/>
      <c r="VBV5" s="147"/>
      <c r="VBW5" s="147"/>
      <c r="VBX5" s="147"/>
      <c r="VBY5" s="147"/>
      <c r="VBZ5" s="147"/>
      <c r="VCA5" s="147"/>
      <c r="VCB5" s="147"/>
      <c r="VCC5" s="147"/>
      <c r="VCD5" s="147"/>
      <c r="VCE5" s="147"/>
      <c r="VCF5" s="147"/>
      <c r="VCG5" s="147"/>
      <c r="VCH5" s="147"/>
      <c r="VCI5" s="147"/>
      <c r="VCJ5" s="147"/>
      <c r="VCK5" s="147"/>
      <c r="VCL5" s="147"/>
      <c r="VCM5" s="147"/>
      <c r="VCN5" s="147"/>
      <c r="VCO5" s="147"/>
      <c r="VCP5" s="147"/>
      <c r="VCQ5" s="147"/>
      <c r="VCR5" s="147"/>
      <c r="VCS5" s="147"/>
      <c r="VCT5" s="147"/>
      <c r="VCU5" s="147"/>
      <c r="VCV5" s="147"/>
      <c r="VCW5" s="147"/>
      <c r="VCX5" s="147"/>
      <c r="VCY5" s="147"/>
      <c r="VCZ5" s="147"/>
      <c r="VDA5" s="147"/>
      <c r="VDB5" s="147"/>
      <c r="VDC5" s="147"/>
      <c r="VDD5" s="147"/>
      <c r="VDE5" s="147"/>
      <c r="VDF5" s="147"/>
      <c r="VDG5" s="147"/>
      <c r="VDH5" s="147"/>
      <c r="VDI5" s="147"/>
      <c r="VDJ5" s="147"/>
      <c r="VDK5" s="147"/>
      <c r="VDL5" s="147"/>
      <c r="VDM5" s="147"/>
      <c r="VDN5" s="147"/>
      <c r="VDO5" s="147"/>
      <c r="VDP5" s="147"/>
      <c r="VDQ5" s="147"/>
      <c r="VDR5" s="147"/>
      <c r="VDS5" s="147"/>
      <c r="VDT5" s="147"/>
      <c r="VDU5" s="147"/>
      <c r="VDV5" s="147"/>
      <c r="VDW5" s="147"/>
      <c r="VDX5" s="147"/>
      <c r="VDY5" s="147"/>
      <c r="VDZ5" s="147"/>
      <c r="VEA5" s="147"/>
      <c r="VEB5" s="147"/>
      <c r="VEC5" s="147"/>
      <c r="VED5" s="147"/>
      <c r="VEE5" s="147"/>
      <c r="VEF5" s="147"/>
      <c r="VEG5" s="147"/>
      <c r="VEH5" s="147"/>
      <c r="VEI5" s="147"/>
      <c r="VEJ5" s="147"/>
      <c r="VEK5" s="147"/>
      <c r="VEL5" s="147"/>
      <c r="VEM5" s="147"/>
      <c r="VEN5" s="147"/>
      <c r="VEO5" s="147"/>
      <c r="VEP5" s="147"/>
      <c r="VEQ5" s="147"/>
      <c r="VER5" s="147"/>
      <c r="VES5" s="147"/>
      <c r="VET5" s="147"/>
      <c r="VEU5" s="147"/>
      <c r="VEV5" s="147"/>
      <c r="VEW5" s="147"/>
      <c r="VEX5" s="147"/>
      <c r="VEY5" s="147"/>
      <c r="VEZ5" s="147"/>
      <c r="VFA5" s="147"/>
      <c r="VFB5" s="147"/>
      <c r="VFC5" s="147"/>
      <c r="VFD5" s="147"/>
      <c r="VFE5" s="147"/>
      <c r="VFF5" s="147"/>
      <c r="VFG5" s="147"/>
      <c r="VFH5" s="147"/>
      <c r="VFI5" s="147"/>
      <c r="VFJ5" s="147"/>
      <c r="VFK5" s="147"/>
      <c r="VFL5" s="147"/>
      <c r="VFM5" s="147"/>
      <c r="VFN5" s="147"/>
      <c r="VFO5" s="147"/>
      <c r="VFP5" s="147"/>
      <c r="VFQ5" s="147"/>
      <c r="VFR5" s="147"/>
      <c r="VFS5" s="147"/>
      <c r="VFT5" s="147"/>
      <c r="VFU5" s="147"/>
      <c r="VFV5" s="147"/>
      <c r="VFW5" s="147"/>
      <c r="VFX5" s="147"/>
      <c r="VFY5" s="147"/>
      <c r="VFZ5" s="147"/>
      <c r="VGA5" s="147"/>
      <c r="VGB5" s="147"/>
      <c r="VGC5" s="147"/>
      <c r="VGD5" s="147"/>
      <c r="VGE5" s="147"/>
      <c r="VGF5" s="147"/>
      <c r="VGG5" s="147"/>
      <c r="VGH5" s="147"/>
      <c r="VGI5" s="147"/>
      <c r="VGJ5" s="147"/>
      <c r="VGK5" s="147"/>
      <c r="VGL5" s="147"/>
      <c r="VGM5" s="147"/>
      <c r="VGN5" s="147"/>
      <c r="VGO5" s="147"/>
      <c r="VGP5" s="147"/>
      <c r="VGQ5" s="147"/>
      <c r="VGR5" s="147"/>
      <c r="VGS5" s="147"/>
      <c r="VGT5" s="147"/>
      <c r="VGU5" s="147"/>
      <c r="VGV5" s="147"/>
      <c r="VGW5" s="147"/>
      <c r="VGX5" s="147"/>
      <c r="VGY5" s="147"/>
      <c r="VGZ5" s="147"/>
      <c r="VHA5" s="147"/>
      <c r="VHB5" s="147"/>
      <c r="VHC5" s="147"/>
      <c r="VHD5" s="147"/>
      <c r="VHE5" s="147"/>
      <c r="VHF5" s="147"/>
      <c r="VHG5" s="147"/>
      <c r="VHH5" s="147"/>
      <c r="VHI5" s="147"/>
      <c r="VHJ5" s="147"/>
      <c r="VHK5" s="147"/>
      <c r="VHL5" s="147"/>
      <c r="VHM5" s="147"/>
      <c r="VHN5" s="147"/>
      <c r="VHO5" s="147"/>
      <c r="VHP5" s="147"/>
      <c r="VHQ5" s="147"/>
      <c r="VHR5" s="147"/>
      <c r="VHS5" s="147"/>
      <c r="VHT5" s="147"/>
      <c r="VHU5" s="147"/>
      <c r="VHV5" s="147"/>
      <c r="VHW5" s="147"/>
      <c r="VHX5" s="147"/>
      <c r="VHY5" s="147"/>
      <c r="VHZ5" s="147"/>
      <c r="VIA5" s="147"/>
      <c r="VIB5" s="147"/>
      <c r="VIC5" s="147"/>
      <c r="VID5" s="147"/>
      <c r="VIE5" s="147"/>
      <c r="VIF5" s="147"/>
      <c r="VIG5" s="147"/>
      <c r="VIH5" s="147"/>
      <c r="VII5" s="147"/>
      <c r="VIJ5" s="147"/>
      <c r="VIK5" s="147"/>
      <c r="VIL5" s="147"/>
      <c r="VIM5" s="147"/>
      <c r="VIN5" s="147"/>
      <c r="VIO5" s="147"/>
      <c r="VIP5" s="147"/>
      <c r="VIQ5" s="147"/>
      <c r="VIR5" s="147"/>
      <c r="VIS5" s="147"/>
      <c r="VIT5" s="147"/>
      <c r="VIU5" s="147"/>
      <c r="VIV5" s="147"/>
      <c r="VIW5" s="147"/>
      <c r="VIX5" s="147"/>
      <c r="VIY5" s="147"/>
      <c r="VIZ5" s="147"/>
      <c r="VJA5" s="147"/>
      <c r="VJB5" s="147"/>
      <c r="VJC5" s="147"/>
      <c r="VJD5" s="147"/>
      <c r="VJE5" s="147"/>
      <c r="VJF5" s="147"/>
      <c r="VJG5" s="147"/>
      <c r="VJH5" s="147"/>
      <c r="VJI5" s="147"/>
      <c r="VJJ5" s="147"/>
      <c r="VJK5" s="147"/>
      <c r="VJL5" s="147"/>
      <c r="VJM5" s="147"/>
      <c r="VJN5" s="147"/>
      <c r="VJO5" s="147"/>
      <c r="VJP5" s="147"/>
      <c r="VJQ5" s="147"/>
      <c r="VJR5" s="147"/>
      <c r="VJS5" s="147"/>
      <c r="VJT5" s="147"/>
      <c r="VJU5" s="147"/>
      <c r="VJV5" s="147"/>
      <c r="VJW5" s="147"/>
      <c r="VJX5" s="147"/>
      <c r="VJY5" s="147"/>
      <c r="VJZ5" s="147"/>
      <c r="VKA5" s="147"/>
      <c r="VKB5" s="147"/>
      <c r="VKC5" s="147"/>
      <c r="VKD5" s="147"/>
      <c r="VKE5" s="147"/>
      <c r="VKF5" s="147"/>
      <c r="VKG5" s="147"/>
      <c r="VKH5" s="147"/>
      <c r="VKI5" s="147"/>
      <c r="VKJ5" s="147"/>
      <c r="VKK5" s="147"/>
      <c r="VKL5" s="147"/>
      <c r="VKM5" s="147"/>
      <c r="VKN5" s="147"/>
      <c r="VKO5" s="147"/>
      <c r="VKP5" s="147"/>
      <c r="VKQ5" s="147"/>
      <c r="VKR5" s="147"/>
      <c r="VKS5" s="147"/>
      <c r="VKT5" s="147"/>
      <c r="VKU5" s="147"/>
      <c r="VKV5" s="147"/>
      <c r="VKW5" s="147"/>
      <c r="VKX5" s="147"/>
      <c r="VKY5" s="147"/>
      <c r="VKZ5" s="147"/>
      <c r="VLA5" s="147"/>
      <c r="VLB5" s="147"/>
      <c r="VLC5" s="147"/>
      <c r="VLD5" s="147"/>
      <c r="VLE5" s="147"/>
      <c r="VLF5" s="147"/>
      <c r="VLG5" s="147"/>
      <c r="VLH5" s="147"/>
      <c r="VLI5" s="147"/>
      <c r="VLJ5" s="147"/>
      <c r="VLK5" s="147"/>
      <c r="VLL5" s="147"/>
      <c r="VLM5" s="147"/>
      <c r="VLN5" s="147"/>
      <c r="VLO5" s="147"/>
      <c r="VLP5" s="147"/>
      <c r="VLQ5" s="147"/>
      <c r="VLR5" s="147"/>
      <c r="VLS5" s="147"/>
      <c r="VLT5" s="147"/>
      <c r="VLU5" s="147"/>
      <c r="VLV5" s="147"/>
      <c r="VLW5" s="147"/>
      <c r="VLX5" s="147"/>
      <c r="VLY5" s="147"/>
      <c r="VLZ5" s="147"/>
      <c r="VMA5" s="147"/>
      <c r="VMB5" s="147"/>
      <c r="VMC5" s="147"/>
      <c r="VMD5" s="147"/>
      <c r="VME5" s="147"/>
      <c r="VMF5" s="147"/>
      <c r="VMG5" s="147"/>
      <c r="VMH5" s="147"/>
      <c r="VMI5" s="147"/>
      <c r="VMJ5" s="147"/>
      <c r="VMK5" s="147"/>
      <c r="VML5" s="147"/>
      <c r="VMM5" s="147"/>
      <c r="VMN5" s="147"/>
      <c r="VMO5" s="147"/>
      <c r="VMP5" s="147"/>
      <c r="VMQ5" s="147"/>
      <c r="VMR5" s="147"/>
      <c r="VMS5" s="147"/>
      <c r="VMT5" s="147"/>
      <c r="VMU5" s="147"/>
      <c r="VMV5" s="147"/>
      <c r="VMW5" s="147"/>
      <c r="VMX5" s="147"/>
      <c r="VMY5" s="147"/>
      <c r="VMZ5" s="147"/>
      <c r="VNA5" s="147"/>
      <c r="VNB5" s="147"/>
      <c r="VNC5" s="147"/>
      <c r="VND5" s="147"/>
      <c r="VNE5" s="147"/>
      <c r="VNF5" s="147"/>
      <c r="VNG5" s="147"/>
      <c r="VNH5" s="147"/>
      <c r="VNI5" s="147"/>
      <c r="VNJ5" s="147"/>
      <c r="VNK5" s="147"/>
      <c r="VNL5" s="147"/>
      <c r="VNM5" s="147"/>
      <c r="VNN5" s="147"/>
      <c r="VNO5" s="147"/>
      <c r="VNP5" s="147"/>
      <c r="VNQ5" s="147"/>
      <c r="VNR5" s="147"/>
      <c r="VNS5" s="147"/>
      <c r="VNT5" s="147"/>
      <c r="VNU5" s="147"/>
      <c r="VNV5" s="147"/>
      <c r="VNW5" s="147"/>
      <c r="VNX5" s="147"/>
      <c r="VNY5" s="147"/>
      <c r="VNZ5" s="147"/>
      <c r="VOA5" s="147"/>
      <c r="VOB5" s="147"/>
      <c r="VOC5" s="147"/>
      <c r="VOD5" s="147"/>
      <c r="VOE5" s="147"/>
      <c r="VOF5" s="147"/>
      <c r="VOG5" s="147"/>
      <c r="VOH5" s="147"/>
      <c r="VOI5" s="147"/>
      <c r="VOJ5" s="147"/>
      <c r="VOK5" s="147"/>
      <c r="VOL5" s="147"/>
      <c r="VOM5" s="147"/>
      <c r="VON5" s="147"/>
      <c r="VOO5" s="147"/>
      <c r="VOP5" s="147"/>
      <c r="VOQ5" s="147"/>
      <c r="VOR5" s="147"/>
      <c r="VOS5" s="147"/>
      <c r="VOT5" s="147"/>
      <c r="VOU5" s="147"/>
      <c r="VOV5" s="147"/>
      <c r="VOW5" s="147"/>
      <c r="VOX5" s="147"/>
      <c r="VOY5" s="147"/>
      <c r="VOZ5" s="147"/>
      <c r="VPA5" s="147"/>
      <c r="VPB5" s="147"/>
      <c r="VPC5" s="147"/>
      <c r="VPD5" s="147"/>
      <c r="VPE5" s="147"/>
      <c r="VPF5" s="147"/>
      <c r="VPG5" s="147"/>
      <c r="VPH5" s="147"/>
      <c r="VPI5" s="147"/>
      <c r="VPJ5" s="147"/>
      <c r="VPK5" s="147"/>
      <c r="VPL5" s="147"/>
      <c r="VPM5" s="147"/>
      <c r="VPN5" s="147"/>
      <c r="VPO5" s="147"/>
      <c r="VPP5" s="147"/>
      <c r="VPQ5" s="147"/>
      <c r="VPR5" s="147"/>
      <c r="VPS5" s="147"/>
      <c r="VPT5" s="147"/>
      <c r="VPU5" s="147"/>
      <c r="VPV5" s="147"/>
      <c r="VPW5" s="147"/>
      <c r="VPX5" s="147"/>
      <c r="VPY5" s="147"/>
      <c r="VPZ5" s="147"/>
      <c r="VQA5" s="147"/>
      <c r="VQB5" s="147"/>
      <c r="VQC5" s="147"/>
      <c r="VQD5" s="147"/>
      <c r="VQE5" s="147"/>
      <c r="VQF5" s="147"/>
      <c r="VQG5" s="147"/>
      <c r="VQH5" s="147"/>
      <c r="VQI5" s="147"/>
      <c r="VQJ5" s="147"/>
      <c r="VQK5" s="147"/>
      <c r="VQL5" s="147"/>
      <c r="VQM5" s="147"/>
      <c r="VQN5" s="147"/>
      <c r="VQO5" s="147"/>
      <c r="VQP5" s="147"/>
      <c r="VQQ5" s="147"/>
      <c r="VQR5" s="147"/>
      <c r="VQS5" s="147"/>
      <c r="VQT5" s="147"/>
      <c r="VQU5" s="147"/>
      <c r="VQV5" s="147"/>
      <c r="VQW5" s="147"/>
      <c r="VQX5" s="147"/>
      <c r="VQY5" s="147"/>
      <c r="VQZ5" s="147"/>
      <c r="VRA5" s="147"/>
      <c r="VRB5" s="147"/>
      <c r="VRC5" s="147"/>
      <c r="VRD5" s="147"/>
      <c r="VRE5" s="147"/>
      <c r="VRF5" s="147"/>
      <c r="VRG5" s="147"/>
      <c r="VRH5" s="147"/>
      <c r="VRI5" s="147"/>
      <c r="VRJ5" s="147"/>
      <c r="VRK5" s="147"/>
      <c r="VRL5" s="147"/>
      <c r="VRM5" s="147"/>
      <c r="VRN5" s="147"/>
      <c r="VRO5" s="147"/>
      <c r="VRP5" s="147"/>
      <c r="VRQ5" s="147"/>
      <c r="VRR5" s="147"/>
      <c r="VRS5" s="147"/>
      <c r="VRT5" s="147"/>
      <c r="VRU5" s="147"/>
      <c r="VRV5" s="147"/>
      <c r="VRW5" s="147"/>
      <c r="VRX5" s="147"/>
      <c r="VRY5" s="147"/>
      <c r="VRZ5" s="147"/>
      <c r="VSA5" s="147"/>
      <c r="VSB5" s="147"/>
      <c r="VSC5" s="147"/>
      <c r="VSD5" s="147"/>
      <c r="VSE5" s="147"/>
      <c r="VSF5" s="147"/>
      <c r="VSG5" s="147"/>
      <c r="VSH5" s="147"/>
      <c r="VSI5" s="147"/>
      <c r="VSJ5" s="147"/>
      <c r="VSK5" s="147"/>
      <c r="VSL5" s="147"/>
      <c r="VSM5" s="147"/>
      <c r="VSN5" s="147"/>
      <c r="VSO5" s="147"/>
      <c r="VSP5" s="147"/>
      <c r="VSQ5" s="147"/>
      <c r="VSR5" s="147"/>
      <c r="VSS5" s="147"/>
      <c r="VST5" s="147"/>
      <c r="VSU5" s="147"/>
      <c r="VSV5" s="147"/>
      <c r="VSW5" s="147"/>
      <c r="VSX5" s="147"/>
      <c r="VSY5" s="147"/>
      <c r="VSZ5" s="147"/>
      <c r="VTA5" s="147"/>
      <c r="VTB5" s="147"/>
      <c r="VTC5" s="147"/>
      <c r="VTD5" s="147"/>
      <c r="VTE5" s="147"/>
      <c r="VTF5" s="147"/>
      <c r="VTG5" s="147"/>
      <c r="VTH5" s="147"/>
      <c r="VTI5" s="147"/>
      <c r="VTJ5" s="147"/>
      <c r="VTK5" s="147"/>
      <c r="VTL5" s="147"/>
      <c r="VTM5" s="147"/>
      <c r="VTN5" s="147"/>
      <c r="VTO5" s="147"/>
      <c r="VTP5" s="147"/>
      <c r="VTQ5" s="147"/>
      <c r="VTR5" s="147"/>
      <c r="VTS5" s="147"/>
      <c r="VTT5" s="147"/>
      <c r="VTU5" s="147"/>
      <c r="VTV5" s="147"/>
      <c r="VTW5" s="147"/>
      <c r="VTX5" s="147"/>
      <c r="VTY5" s="147"/>
      <c r="VTZ5" s="147"/>
      <c r="VUA5" s="147"/>
      <c r="VUB5" s="147"/>
      <c r="VUC5" s="147"/>
      <c r="VUD5" s="147"/>
      <c r="VUE5" s="147"/>
      <c r="VUF5" s="147"/>
      <c r="VUG5" s="147"/>
      <c r="VUH5" s="147"/>
      <c r="VUI5" s="147"/>
      <c r="VUJ5" s="147"/>
      <c r="VUK5" s="147"/>
      <c r="VUL5" s="147"/>
      <c r="VUM5" s="147"/>
      <c r="VUN5" s="147"/>
      <c r="VUO5" s="147"/>
      <c r="VUP5" s="147"/>
      <c r="VUQ5" s="147"/>
      <c r="VUR5" s="147"/>
      <c r="VUS5" s="147"/>
      <c r="VUT5" s="147"/>
      <c r="VUU5" s="147"/>
      <c r="VUV5" s="147"/>
      <c r="VUW5" s="147"/>
      <c r="VUX5" s="147"/>
      <c r="VUY5" s="147"/>
      <c r="VUZ5" s="147"/>
      <c r="VVA5" s="147"/>
      <c r="VVB5" s="147"/>
      <c r="VVC5" s="147"/>
      <c r="VVD5" s="147"/>
      <c r="VVE5" s="147"/>
      <c r="VVF5" s="147"/>
      <c r="VVG5" s="147"/>
      <c r="VVH5" s="147"/>
      <c r="VVI5" s="147"/>
      <c r="VVJ5" s="147"/>
      <c r="VVK5" s="147"/>
      <c r="VVL5" s="147"/>
      <c r="VVM5" s="147"/>
      <c r="VVN5" s="147"/>
      <c r="VVO5" s="147"/>
      <c r="VVP5" s="147"/>
      <c r="VVQ5" s="147"/>
      <c r="VVR5" s="147"/>
      <c r="VVS5" s="147"/>
      <c r="VVT5" s="147"/>
      <c r="VVU5" s="147"/>
      <c r="VVV5" s="147"/>
      <c r="VVW5" s="147"/>
      <c r="VVX5" s="147"/>
      <c r="VVY5" s="147"/>
      <c r="VVZ5" s="147"/>
      <c r="VWA5" s="147"/>
      <c r="VWB5" s="147"/>
      <c r="VWC5" s="147"/>
      <c r="VWD5" s="147"/>
      <c r="VWE5" s="147"/>
      <c r="VWF5" s="147"/>
      <c r="VWG5" s="147"/>
      <c r="VWH5" s="147"/>
      <c r="VWI5" s="147"/>
      <c r="VWJ5" s="147"/>
      <c r="VWK5" s="147"/>
      <c r="VWL5" s="147"/>
      <c r="VWM5" s="147"/>
      <c r="VWN5" s="147"/>
      <c r="VWO5" s="147"/>
      <c r="VWP5" s="147"/>
      <c r="VWQ5" s="147"/>
      <c r="VWR5" s="147"/>
      <c r="VWS5" s="147"/>
      <c r="VWT5" s="147"/>
      <c r="VWU5" s="147"/>
      <c r="VWV5" s="147"/>
      <c r="VWW5" s="147"/>
      <c r="VWX5" s="147"/>
      <c r="VWY5" s="147"/>
      <c r="VWZ5" s="147"/>
      <c r="VXA5" s="147"/>
      <c r="VXB5" s="147"/>
      <c r="VXC5" s="147"/>
      <c r="VXD5" s="147"/>
      <c r="VXE5" s="147"/>
      <c r="VXF5" s="147"/>
      <c r="VXG5" s="147"/>
      <c r="VXH5" s="147"/>
      <c r="VXI5" s="147"/>
      <c r="VXJ5" s="147"/>
      <c r="VXK5" s="147"/>
      <c r="VXL5" s="147"/>
      <c r="VXM5" s="147"/>
      <c r="VXN5" s="147"/>
      <c r="VXO5" s="147"/>
      <c r="VXP5" s="147"/>
      <c r="VXQ5" s="147"/>
      <c r="VXR5" s="147"/>
      <c r="VXS5" s="147"/>
      <c r="VXT5" s="147"/>
      <c r="VXU5" s="147"/>
      <c r="VXV5" s="147"/>
      <c r="VXW5" s="147"/>
      <c r="VXX5" s="147"/>
      <c r="VXY5" s="147"/>
      <c r="VXZ5" s="147"/>
      <c r="VYA5" s="147"/>
      <c r="VYB5" s="147"/>
      <c r="VYC5" s="147"/>
      <c r="VYD5" s="147"/>
      <c r="VYE5" s="147"/>
      <c r="VYF5" s="147"/>
      <c r="VYG5" s="147"/>
      <c r="VYH5" s="147"/>
      <c r="VYI5" s="147"/>
      <c r="VYJ5" s="147"/>
      <c r="VYK5" s="147"/>
      <c r="VYL5" s="147"/>
      <c r="VYM5" s="147"/>
      <c r="VYN5" s="147"/>
      <c r="VYO5" s="147"/>
      <c r="VYP5" s="147"/>
      <c r="VYQ5" s="147"/>
      <c r="VYR5" s="147"/>
      <c r="VYS5" s="147"/>
      <c r="VYT5" s="147"/>
      <c r="VYU5" s="147"/>
      <c r="VYV5" s="147"/>
      <c r="VYW5" s="147"/>
      <c r="VYX5" s="147"/>
      <c r="VYY5" s="147"/>
      <c r="VYZ5" s="147"/>
      <c r="VZA5" s="147"/>
      <c r="VZB5" s="147"/>
      <c r="VZC5" s="147"/>
      <c r="VZD5" s="147"/>
      <c r="VZE5" s="147"/>
      <c r="VZF5" s="147"/>
      <c r="VZG5" s="147"/>
      <c r="VZH5" s="147"/>
      <c r="VZI5" s="147"/>
      <c r="VZJ5" s="147"/>
      <c r="VZK5" s="147"/>
      <c r="VZL5" s="147"/>
      <c r="VZM5" s="147"/>
      <c r="VZN5" s="147"/>
      <c r="VZO5" s="147"/>
      <c r="VZP5" s="147"/>
      <c r="VZQ5" s="147"/>
      <c r="VZR5" s="147"/>
      <c r="VZS5" s="147"/>
      <c r="VZT5" s="147"/>
      <c r="VZU5" s="147"/>
      <c r="VZV5" s="147"/>
      <c r="VZW5" s="147"/>
      <c r="VZX5" s="147"/>
      <c r="VZY5" s="147"/>
      <c r="VZZ5" s="147"/>
      <c r="WAA5" s="147"/>
      <c r="WAB5" s="147"/>
      <c r="WAC5" s="147"/>
      <c r="WAD5" s="147"/>
      <c r="WAE5" s="147"/>
      <c r="WAF5" s="147"/>
      <c r="WAG5" s="147"/>
      <c r="WAH5" s="147"/>
      <c r="WAI5" s="147"/>
      <c r="WAJ5" s="147"/>
      <c r="WAK5" s="147"/>
      <c r="WAL5" s="147"/>
      <c r="WAM5" s="147"/>
      <c r="WAN5" s="147"/>
      <c r="WAO5" s="147"/>
      <c r="WAP5" s="147"/>
      <c r="WAQ5" s="147"/>
      <c r="WAR5" s="147"/>
      <c r="WAS5" s="147"/>
      <c r="WAT5" s="147"/>
      <c r="WAU5" s="147"/>
      <c r="WAV5" s="147"/>
      <c r="WAW5" s="147"/>
      <c r="WAX5" s="147"/>
      <c r="WAY5" s="147"/>
      <c r="WAZ5" s="147"/>
      <c r="WBA5" s="147"/>
      <c r="WBB5" s="147"/>
      <c r="WBC5" s="147"/>
      <c r="WBD5" s="147"/>
      <c r="WBE5" s="147"/>
      <c r="WBF5" s="147"/>
      <c r="WBG5" s="147"/>
      <c r="WBH5" s="147"/>
      <c r="WBI5" s="147"/>
      <c r="WBJ5" s="147"/>
      <c r="WBK5" s="147"/>
      <c r="WBL5" s="147"/>
      <c r="WBM5" s="147"/>
      <c r="WBN5" s="147"/>
      <c r="WBO5" s="147"/>
      <c r="WBP5" s="147"/>
      <c r="WBQ5" s="147"/>
      <c r="WBR5" s="147"/>
      <c r="WBS5" s="147"/>
      <c r="WBT5" s="147"/>
      <c r="WBU5" s="147"/>
      <c r="WBV5" s="147"/>
      <c r="WBW5" s="147"/>
      <c r="WBX5" s="147"/>
      <c r="WBY5" s="147"/>
      <c r="WBZ5" s="147"/>
      <c r="WCA5" s="147"/>
      <c r="WCB5" s="147"/>
      <c r="WCC5" s="147"/>
      <c r="WCD5" s="147"/>
      <c r="WCE5" s="147"/>
      <c r="WCF5" s="147"/>
      <c r="WCG5" s="147"/>
      <c r="WCH5" s="147"/>
      <c r="WCI5" s="147"/>
      <c r="WCJ5" s="147"/>
      <c r="WCK5" s="147"/>
      <c r="WCL5" s="147"/>
      <c r="WCM5" s="147"/>
      <c r="WCN5" s="147"/>
      <c r="WCO5" s="147"/>
      <c r="WCP5" s="147"/>
      <c r="WCQ5" s="147"/>
      <c r="WCR5" s="147"/>
      <c r="WCS5" s="147"/>
      <c r="WCT5" s="147"/>
      <c r="WCU5" s="147"/>
      <c r="WCV5" s="147"/>
      <c r="WCW5" s="147"/>
      <c r="WCX5" s="147"/>
      <c r="WCY5" s="147"/>
      <c r="WCZ5" s="147"/>
      <c r="WDA5" s="147"/>
      <c r="WDB5" s="147"/>
      <c r="WDC5" s="147"/>
      <c r="WDD5" s="147"/>
      <c r="WDE5" s="147"/>
      <c r="WDF5" s="147"/>
      <c r="WDG5" s="147"/>
      <c r="WDH5" s="147"/>
      <c r="WDI5" s="147"/>
      <c r="WDJ5" s="147"/>
      <c r="WDK5" s="147"/>
      <c r="WDL5" s="147"/>
      <c r="WDM5" s="147"/>
      <c r="WDN5" s="147"/>
      <c r="WDO5" s="147"/>
      <c r="WDP5" s="147"/>
      <c r="WDQ5" s="147"/>
      <c r="WDR5" s="147"/>
      <c r="WDS5" s="147"/>
      <c r="WDT5" s="147"/>
      <c r="WDU5" s="147"/>
      <c r="WDV5" s="147"/>
      <c r="WDW5" s="147"/>
      <c r="WDX5" s="147"/>
      <c r="WDY5" s="147"/>
      <c r="WDZ5" s="147"/>
      <c r="WEA5" s="147"/>
      <c r="WEB5" s="147"/>
      <c r="WEC5" s="147"/>
      <c r="WED5" s="147"/>
      <c r="WEE5" s="147"/>
      <c r="WEF5" s="147"/>
      <c r="WEG5" s="147"/>
      <c r="WEH5" s="147"/>
      <c r="WEI5" s="147"/>
      <c r="WEJ5" s="147"/>
      <c r="WEK5" s="147"/>
      <c r="WEL5" s="147"/>
      <c r="WEM5" s="147"/>
      <c r="WEN5" s="147"/>
      <c r="WEO5" s="147"/>
      <c r="WEP5" s="147"/>
      <c r="WEQ5" s="147"/>
      <c r="WER5" s="147"/>
      <c r="WES5" s="147"/>
      <c r="WET5" s="147"/>
      <c r="WEU5" s="147"/>
      <c r="WEV5" s="147"/>
      <c r="WEW5" s="147"/>
      <c r="WEX5" s="147"/>
      <c r="WEY5" s="147"/>
      <c r="WEZ5" s="147"/>
      <c r="WFA5" s="147"/>
      <c r="WFB5" s="147"/>
      <c r="WFC5" s="147"/>
      <c r="WFD5" s="147"/>
      <c r="WFE5" s="147"/>
      <c r="WFF5" s="147"/>
      <c r="WFG5" s="147"/>
      <c r="WFH5" s="147"/>
      <c r="WFI5" s="147"/>
      <c r="WFJ5" s="147"/>
      <c r="WFK5" s="147"/>
      <c r="WFL5" s="147"/>
      <c r="WFM5" s="147"/>
      <c r="WFN5" s="147"/>
      <c r="WFO5" s="147"/>
      <c r="WFP5" s="147"/>
      <c r="WFQ5" s="147"/>
      <c r="WFR5" s="147"/>
      <c r="WFS5" s="147"/>
      <c r="WFT5" s="147"/>
      <c r="WFU5" s="147"/>
      <c r="WFV5" s="147"/>
      <c r="WFW5" s="147"/>
      <c r="WFX5" s="147"/>
      <c r="WFY5" s="147"/>
      <c r="WFZ5" s="147"/>
      <c r="WGA5" s="147"/>
      <c r="WGB5" s="147"/>
      <c r="WGC5" s="147"/>
      <c r="WGD5" s="147"/>
      <c r="WGE5" s="147"/>
      <c r="WGF5" s="147"/>
      <c r="WGG5" s="147"/>
      <c r="WGH5" s="147"/>
      <c r="WGI5" s="147"/>
      <c r="WGJ5" s="147"/>
      <c r="WGK5" s="147"/>
      <c r="WGL5" s="147"/>
      <c r="WGM5" s="147"/>
      <c r="WGN5" s="147"/>
      <c r="WGO5" s="147"/>
      <c r="WGP5" s="147"/>
      <c r="WGQ5" s="147"/>
      <c r="WGR5" s="147"/>
      <c r="WGS5" s="147"/>
      <c r="WGT5" s="147"/>
      <c r="WGU5" s="147"/>
      <c r="WGV5" s="147"/>
      <c r="WGW5" s="147"/>
      <c r="WGX5" s="147"/>
      <c r="WGY5" s="147"/>
      <c r="WGZ5" s="147"/>
      <c r="WHA5" s="147"/>
      <c r="WHB5" s="147"/>
      <c r="WHC5" s="147"/>
      <c r="WHD5" s="147"/>
      <c r="WHE5" s="147"/>
      <c r="WHF5" s="147"/>
      <c r="WHG5" s="147"/>
      <c r="WHH5" s="147"/>
      <c r="WHI5" s="147"/>
      <c r="WHJ5" s="147"/>
      <c r="WHK5" s="147"/>
      <c r="WHL5" s="147"/>
      <c r="WHM5" s="147"/>
      <c r="WHN5" s="147"/>
      <c r="WHO5" s="147"/>
      <c r="WHP5" s="147"/>
      <c r="WHQ5" s="147"/>
      <c r="WHR5" s="147"/>
      <c r="WHS5" s="147"/>
      <c r="WHT5" s="147"/>
      <c r="WHU5" s="147"/>
      <c r="WHV5" s="147"/>
      <c r="WHW5" s="147"/>
      <c r="WHX5" s="147"/>
      <c r="WHY5" s="147"/>
      <c r="WHZ5" s="147"/>
      <c r="WIA5" s="147"/>
      <c r="WIB5" s="147"/>
      <c r="WIC5" s="147"/>
      <c r="WID5" s="147"/>
      <c r="WIE5" s="147"/>
      <c r="WIF5" s="147"/>
      <c r="WIG5" s="147"/>
      <c r="WIH5" s="147"/>
      <c r="WII5" s="147"/>
      <c r="WIJ5" s="147"/>
      <c r="WIK5" s="147"/>
      <c r="WIL5" s="147"/>
      <c r="WIM5" s="147"/>
      <c r="WIN5" s="147"/>
      <c r="WIO5" s="147"/>
      <c r="WIP5" s="147"/>
      <c r="WIQ5" s="147"/>
      <c r="WIR5" s="147"/>
      <c r="WIS5" s="147"/>
      <c r="WIT5" s="147"/>
      <c r="WIU5" s="147"/>
      <c r="WIV5" s="147"/>
      <c r="WIW5" s="147"/>
      <c r="WIX5" s="147"/>
      <c r="WIY5" s="147"/>
      <c r="WIZ5" s="147"/>
      <c r="WJA5" s="147"/>
      <c r="WJB5" s="147"/>
      <c r="WJC5" s="147"/>
      <c r="WJD5" s="147"/>
      <c r="WJE5" s="147"/>
      <c r="WJF5" s="147"/>
      <c r="WJG5" s="147"/>
      <c r="WJH5" s="147"/>
      <c r="WJI5" s="147"/>
      <c r="WJJ5" s="147"/>
      <c r="WJK5" s="147"/>
      <c r="WJL5" s="147"/>
      <c r="WJM5" s="147"/>
      <c r="WJN5" s="147"/>
      <c r="WJO5" s="147"/>
      <c r="WJP5" s="147"/>
      <c r="WJQ5" s="147"/>
      <c r="WJR5" s="147"/>
      <c r="WJS5" s="147"/>
      <c r="WJT5" s="147"/>
      <c r="WJU5" s="147"/>
      <c r="WJV5" s="147"/>
      <c r="WJW5" s="147"/>
      <c r="WJX5" s="147"/>
      <c r="WJY5" s="147"/>
      <c r="WJZ5" s="147"/>
      <c r="WKA5" s="147"/>
      <c r="WKB5" s="147"/>
      <c r="WKC5" s="147"/>
      <c r="WKD5" s="147"/>
      <c r="WKE5" s="147"/>
      <c r="WKF5" s="147"/>
      <c r="WKG5" s="147"/>
      <c r="WKH5" s="147"/>
      <c r="WKI5" s="147"/>
      <c r="WKJ5" s="147"/>
      <c r="WKK5" s="147"/>
      <c r="WKL5" s="147"/>
      <c r="WKM5" s="147"/>
      <c r="WKN5" s="147"/>
      <c r="WKO5" s="147"/>
      <c r="WKP5" s="147"/>
      <c r="WKQ5" s="147"/>
      <c r="WKR5" s="147"/>
      <c r="WKS5" s="147"/>
      <c r="WKT5" s="147"/>
      <c r="WKU5" s="147"/>
      <c r="WKV5" s="147"/>
      <c r="WKW5" s="147"/>
      <c r="WKX5" s="147"/>
      <c r="WKY5" s="147"/>
      <c r="WKZ5" s="147"/>
      <c r="WLA5" s="147"/>
      <c r="WLB5" s="147"/>
      <c r="WLC5" s="147"/>
      <c r="WLD5" s="147"/>
      <c r="WLE5" s="147"/>
      <c r="WLF5" s="147"/>
      <c r="WLG5" s="147"/>
      <c r="WLH5" s="147"/>
      <c r="WLI5" s="147"/>
      <c r="WLJ5" s="147"/>
      <c r="WLK5" s="147"/>
      <c r="WLL5" s="147"/>
      <c r="WLM5" s="147"/>
      <c r="WLN5" s="147"/>
      <c r="WLO5" s="147"/>
      <c r="WLP5" s="147"/>
      <c r="WLQ5" s="147"/>
      <c r="WLR5" s="147"/>
      <c r="WLS5" s="147"/>
      <c r="WLT5" s="147"/>
      <c r="WLU5" s="147"/>
      <c r="WLV5" s="147"/>
      <c r="WLW5" s="147"/>
      <c r="WLX5" s="147"/>
      <c r="WLY5" s="147"/>
      <c r="WLZ5" s="147"/>
      <c r="WMA5" s="147"/>
      <c r="WMB5" s="147"/>
      <c r="WMC5" s="147"/>
      <c r="WMD5" s="147"/>
      <c r="WME5" s="147"/>
      <c r="WMF5" s="147"/>
      <c r="WMG5" s="147"/>
      <c r="WMH5" s="147"/>
      <c r="WMI5" s="147"/>
      <c r="WMJ5" s="147"/>
      <c r="WMK5" s="147"/>
      <c r="WML5" s="147"/>
      <c r="WMM5" s="147"/>
      <c r="WMN5" s="147"/>
      <c r="WMO5" s="147"/>
      <c r="WMP5" s="147"/>
      <c r="WMQ5" s="147"/>
      <c r="WMR5" s="147"/>
      <c r="WMS5" s="147"/>
      <c r="WMT5" s="147"/>
      <c r="WMU5" s="147"/>
      <c r="WMV5" s="147"/>
      <c r="WMW5" s="147"/>
      <c r="WMX5" s="147"/>
      <c r="WMY5" s="147"/>
      <c r="WMZ5" s="147"/>
      <c r="WNA5" s="147"/>
      <c r="WNB5" s="147"/>
      <c r="WNC5" s="147"/>
      <c r="WND5" s="147"/>
      <c r="WNE5" s="147"/>
      <c r="WNF5" s="147"/>
      <c r="WNG5" s="147"/>
      <c r="WNH5" s="147"/>
      <c r="WNI5" s="147"/>
      <c r="WNJ5" s="147"/>
      <c r="WNK5" s="147"/>
      <c r="WNL5" s="147"/>
      <c r="WNM5" s="147"/>
      <c r="WNN5" s="147"/>
      <c r="WNO5" s="147"/>
      <c r="WNP5" s="147"/>
      <c r="WNQ5" s="147"/>
      <c r="WNR5" s="147"/>
      <c r="WNS5" s="147"/>
      <c r="WNT5" s="147"/>
      <c r="WNU5" s="147"/>
      <c r="WNV5" s="147"/>
      <c r="WNW5" s="147"/>
      <c r="WNX5" s="147"/>
      <c r="WNY5" s="147"/>
      <c r="WNZ5" s="147"/>
      <c r="WOA5" s="147"/>
      <c r="WOB5" s="147"/>
      <c r="WOC5" s="147"/>
      <c r="WOD5" s="147"/>
      <c r="WOE5" s="147"/>
      <c r="WOF5" s="147"/>
      <c r="WOG5" s="147"/>
      <c r="WOH5" s="147"/>
      <c r="WOI5" s="147"/>
      <c r="WOJ5" s="147"/>
      <c r="WOK5" s="147"/>
      <c r="WOL5" s="147"/>
      <c r="WOM5" s="147"/>
      <c r="WON5" s="147"/>
      <c r="WOO5" s="147"/>
      <c r="WOP5" s="147"/>
      <c r="WOQ5" s="147"/>
      <c r="WOR5" s="147"/>
      <c r="WOS5" s="147"/>
      <c r="WOT5" s="147"/>
      <c r="WOU5" s="147"/>
      <c r="WOV5" s="147"/>
      <c r="WOW5" s="147"/>
      <c r="WOX5" s="147"/>
      <c r="WOY5" s="147"/>
      <c r="WOZ5" s="147"/>
      <c r="WPA5" s="147"/>
      <c r="WPB5" s="147"/>
      <c r="WPC5" s="147"/>
      <c r="WPD5" s="147"/>
      <c r="WPE5" s="147"/>
      <c r="WPF5" s="147"/>
      <c r="WPG5" s="147"/>
      <c r="WPH5" s="147"/>
      <c r="WPI5" s="147"/>
      <c r="WPJ5" s="147"/>
      <c r="WPK5" s="147"/>
      <c r="WPL5" s="147"/>
      <c r="WPM5" s="147"/>
      <c r="WPN5" s="147"/>
      <c r="WPO5" s="147"/>
      <c r="WPP5" s="147"/>
      <c r="WPQ5" s="147"/>
      <c r="WPR5" s="147"/>
      <c r="WPS5" s="147"/>
      <c r="WPT5" s="147"/>
      <c r="WPU5" s="147"/>
      <c r="WPV5" s="147"/>
      <c r="WPW5" s="147"/>
      <c r="WPX5" s="147"/>
      <c r="WPY5" s="147"/>
      <c r="WPZ5" s="147"/>
      <c r="WQA5" s="147"/>
      <c r="WQB5" s="147"/>
      <c r="WQC5" s="147"/>
      <c r="WQD5" s="147"/>
      <c r="WQE5" s="147"/>
      <c r="WQF5" s="147"/>
      <c r="WQG5" s="147"/>
      <c r="WQH5" s="147"/>
      <c r="WQI5" s="147"/>
      <c r="WQJ5" s="147"/>
      <c r="WQK5" s="147"/>
      <c r="WQL5" s="147"/>
      <c r="WQM5" s="147"/>
      <c r="WQN5" s="147"/>
      <c r="WQO5" s="147"/>
      <c r="WQP5" s="147"/>
      <c r="WQQ5" s="147"/>
      <c r="WQR5" s="147"/>
      <c r="WQS5" s="147"/>
      <c r="WQT5" s="147"/>
      <c r="WQU5" s="147"/>
      <c r="WQV5" s="147"/>
      <c r="WQW5" s="147"/>
      <c r="WQX5" s="147"/>
      <c r="WQY5" s="147"/>
      <c r="WQZ5" s="147"/>
      <c r="WRA5" s="147"/>
      <c r="WRB5" s="147"/>
      <c r="WRC5" s="147"/>
      <c r="WRD5" s="147"/>
      <c r="WRE5" s="147"/>
      <c r="WRF5" s="147"/>
      <c r="WRG5" s="147"/>
      <c r="WRH5" s="147"/>
      <c r="WRI5" s="147"/>
      <c r="WRJ5" s="147"/>
      <c r="WRK5" s="147"/>
      <c r="WRL5" s="147"/>
      <c r="WRM5" s="147"/>
      <c r="WRN5" s="147"/>
      <c r="WRO5" s="147"/>
      <c r="WRP5" s="147"/>
      <c r="WRQ5" s="147"/>
      <c r="WRR5" s="147"/>
      <c r="WRS5" s="147"/>
      <c r="WRT5" s="147"/>
      <c r="WRU5" s="147"/>
      <c r="WRV5" s="147"/>
      <c r="WRW5" s="147"/>
      <c r="WRX5" s="147"/>
      <c r="WRY5" s="147"/>
      <c r="WRZ5" s="147"/>
      <c r="WSA5" s="147"/>
      <c r="WSB5" s="147"/>
      <c r="WSC5" s="147"/>
      <c r="WSD5" s="147"/>
      <c r="WSE5" s="147"/>
      <c r="WSF5" s="147"/>
      <c r="WSG5" s="147"/>
      <c r="WSH5" s="147"/>
      <c r="WSI5" s="147"/>
      <c r="WSJ5" s="147"/>
      <c r="WSK5" s="147"/>
      <c r="WSL5" s="147"/>
      <c r="WSM5" s="147"/>
      <c r="WSN5" s="147"/>
      <c r="WSO5" s="147"/>
      <c r="WSP5" s="147"/>
      <c r="WSQ5" s="147"/>
      <c r="WSR5" s="147"/>
      <c r="WSS5" s="147"/>
      <c r="WST5" s="147"/>
      <c r="WSU5" s="147"/>
      <c r="WSV5" s="147"/>
      <c r="WSW5" s="147"/>
      <c r="WSX5" s="147"/>
      <c r="WSY5" s="147"/>
      <c r="WSZ5" s="147"/>
      <c r="WTA5" s="147"/>
      <c r="WTB5" s="147"/>
      <c r="WTC5" s="147"/>
      <c r="WTD5" s="147"/>
      <c r="WTE5" s="147"/>
      <c r="WTF5" s="147"/>
      <c r="WTG5" s="147"/>
      <c r="WTH5" s="147"/>
      <c r="WTI5" s="147"/>
      <c r="WTJ5" s="147"/>
      <c r="WTK5" s="147"/>
      <c r="WTL5" s="147"/>
      <c r="WTM5" s="147"/>
      <c r="WTN5" s="147"/>
      <c r="WTO5" s="147"/>
      <c r="WTP5" s="147"/>
      <c r="WTQ5" s="147"/>
      <c r="WTR5" s="147"/>
      <c r="WTS5" s="147"/>
      <c r="WTT5" s="147"/>
      <c r="WTU5" s="147"/>
      <c r="WTV5" s="147"/>
      <c r="WTW5" s="147"/>
      <c r="WTX5" s="147"/>
      <c r="WTY5" s="147"/>
      <c r="WTZ5" s="147"/>
      <c r="WUA5" s="147"/>
      <c r="WUB5" s="147"/>
      <c r="WUC5" s="147"/>
      <c r="WUD5" s="147"/>
      <c r="WUE5" s="147"/>
      <c r="WUF5" s="147"/>
      <c r="WUG5" s="147"/>
      <c r="WUH5" s="147"/>
      <c r="WUI5" s="147"/>
      <c r="WUJ5" s="147"/>
      <c r="WUK5" s="147"/>
      <c r="WUL5" s="147"/>
      <c r="WUM5" s="147"/>
      <c r="WUN5" s="147"/>
      <c r="WUO5" s="147"/>
      <c r="WUP5" s="147"/>
      <c r="WUQ5" s="147"/>
      <c r="WUR5" s="147"/>
      <c r="WUS5" s="147"/>
      <c r="WUT5" s="147"/>
      <c r="WUU5" s="147"/>
      <c r="WUV5" s="147"/>
      <c r="WUW5" s="147"/>
      <c r="WUX5" s="147"/>
      <c r="WUY5" s="147"/>
      <c r="WUZ5" s="147"/>
      <c r="WVA5" s="147"/>
      <c r="WVB5" s="147"/>
      <c r="WVC5" s="147"/>
      <c r="WVD5" s="147"/>
      <c r="WVE5" s="147"/>
      <c r="WVF5" s="147"/>
      <c r="WVG5" s="147"/>
      <c r="WVH5" s="147"/>
      <c r="WVI5" s="147"/>
      <c r="WVJ5" s="147"/>
      <c r="WVK5" s="147"/>
      <c r="WVL5" s="147"/>
      <c r="WVM5" s="147"/>
      <c r="WVN5" s="147"/>
      <c r="WVO5" s="147"/>
      <c r="WVP5" s="147"/>
      <c r="WVQ5" s="147"/>
      <c r="WVR5" s="147"/>
      <c r="WVS5" s="147"/>
      <c r="WVT5" s="147"/>
      <c r="WVU5" s="147"/>
      <c r="WVV5" s="147"/>
      <c r="WVW5" s="147"/>
      <c r="WVX5" s="147"/>
      <c r="WVY5" s="147"/>
      <c r="WVZ5" s="147"/>
      <c r="WWA5" s="147"/>
      <c r="WWB5" s="147"/>
      <c r="WWC5" s="147"/>
      <c r="WWD5" s="147"/>
      <c r="WWE5" s="147"/>
      <c r="WWF5" s="147"/>
      <c r="WWG5" s="147"/>
      <c r="WWH5" s="147"/>
      <c r="WWI5" s="147"/>
      <c r="WWJ5" s="147"/>
      <c r="WWK5" s="147"/>
      <c r="WWL5" s="147"/>
      <c r="WWM5" s="147"/>
      <c r="WWN5" s="147"/>
      <c r="WWO5" s="147"/>
      <c r="WWP5" s="147"/>
      <c r="WWQ5" s="147"/>
      <c r="WWR5" s="147"/>
      <c r="WWS5" s="147"/>
      <c r="WWT5" s="147"/>
      <c r="WWU5" s="147"/>
      <c r="WWV5" s="147"/>
      <c r="WWW5" s="147"/>
      <c r="WWX5" s="147"/>
      <c r="WWY5" s="147"/>
      <c r="WWZ5" s="147"/>
      <c r="WXA5" s="147"/>
      <c r="WXB5" s="147"/>
      <c r="WXC5" s="147"/>
      <c r="WXD5" s="147"/>
      <c r="WXE5" s="147"/>
      <c r="WXF5" s="147"/>
      <c r="WXG5" s="147"/>
      <c r="WXH5" s="147"/>
      <c r="WXI5" s="147"/>
      <c r="WXJ5" s="147"/>
      <c r="WXK5" s="147"/>
      <c r="WXL5" s="147"/>
      <c r="WXM5" s="147"/>
      <c r="WXN5" s="147"/>
      <c r="WXO5" s="147"/>
      <c r="WXP5" s="147"/>
      <c r="WXQ5" s="147"/>
      <c r="WXR5" s="147"/>
      <c r="WXS5" s="147"/>
      <c r="WXT5" s="147"/>
      <c r="WXU5" s="147"/>
      <c r="WXV5" s="147"/>
      <c r="WXW5" s="147"/>
      <c r="WXX5" s="147"/>
      <c r="WXY5" s="147"/>
      <c r="WXZ5" s="147"/>
      <c r="WYA5" s="147"/>
      <c r="WYB5" s="147"/>
      <c r="WYC5" s="147"/>
      <c r="WYD5" s="147"/>
      <c r="WYE5" s="147"/>
      <c r="WYF5" s="147"/>
      <c r="WYG5" s="147"/>
      <c r="WYH5" s="147"/>
      <c r="WYI5" s="147"/>
      <c r="WYJ5" s="147"/>
      <c r="WYK5" s="147"/>
      <c r="WYL5" s="147"/>
      <c r="WYM5" s="147"/>
      <c r="WYN5" s="147"/>
      <c r="WYO5" s="147"/>
      <c r="WYP5" s="147"/>
      <c r="WYQ5" s="147"/>
      <c r="WYR5" s="147"/>
      <c r="WYS5" s="147"/>
      <c r="WYT5" s="147"/>
      <c r="WYU5" s="147"/>
      <c r="WYV5" s="147"/>
      <c r="WYW5" s="147"/>
      <c r="WYX5" s="147"/>
      <c r="WYY5" s="147"/>
      <c r="WYZ5" s="147"/>
      <c r="WZA5" s="147"/>
      <c r="WZB5" s="147"/>
      <c r="WZC5" s="147"/>
      <c r="WZD5" s="147"/>
      <c r="WZE5" s="147"/>
      <c r="WZF5" s="147"/>
      <c r="WZG5" s="147"/>
      <c r="WZH5" s="147"/>
      <c r="WZI5" s="147"/>
      <c r="WZJ5" s="147"/>
      <c r="WZK5" s="147"/>
      <c r="WZL5" s="147"/>
      <c r="WZM5" s="147"/>
      <c r="WZN5" s="147"/>
      <c r="WZO5" s="147"/>
      <c r="WZP5" s="147"/>
      <c r="WZQ5" s="147"/>
      <c r="WZR5" s="147"/>
      <c r="WZS5" s="147"/>
      <c r="WZT5" s="147"/>
      <c r="WZU5" s="147"/>
      <c r="WZV5" s="147"/>
      <c r="WZW5" s="147"/>
      <c r="WZX5" s="147"/>
      <c r="WZY5" s="147"/>
      <c r="WZZ5" s="147"/>
      <c r="XAA5" s="147"/>
      <c r="XAB5" s="147"/>
      <c r="XAC5" s="147"/>
      <c r="XAD5" s="147"/>
      <c r="XAE5" s="147"/>
      <c r="XAF5" s="147"/>
      <c r="XAG5" s="147"/>
      <c r="XAH5" s="147"/>
      <c r="XAI5" s="147"/>
      <c r="XAJ5" s="147"/>
      <c r="XAK5" s="147"/>
      <c r="XAL5" s="147"/>
      <c r="XAM5" s="147"/>
      <c r="XAN5" s="147"/>
      <c r="XAO5" s="147"/>
      <c r="XAP5" s="147"/>
      <c r="XAQ5" s="147"/>
      <c r="XAR5" s="147"/>
      <c r="XAS5" s="147"/>
      <c r="XAT5" s="147"/>
      <c r="XAU5" s="147"/>
      <c r="XAV5" s="147"/>
      <c r="XAW5" s="147"/>
      <c r="XAX5" s="147"/>
      <c r="XAY5" s="147"/>
      <c r="XAZ5" s="147"/>
      <c r="XBA5" s="147"/>
      <c r="XBB5" s="147"/>
      <c r="XBC5" s="147"/>
      <c r="XBD5" s="147"/>
      <c r="XBE5" s="147"/>
      <c r="XBF5" s="147"/>
      <c r="XBG5" s="147"/>
      <c r="XBH5" s="147"/>
      <c r="XBI5" s="147"/>
      <c r="XBJ5" s="147"/>
      <c r="XBK5" s="147"/>
      <c r="XBL5" s="147"/>
      <c r="XBM5" s="147"/>
      <c r="XBN5" s="147"/>
      <c r="XBO5" s="147"/>
      <c r="XBP5" s="147"/>
      <c r="XBQ5" s="147"/>
      <c r="XBR5" s="147"/>
      <c r="XBS5" s="147"/>
      <c r="XBT5" s="147"/>
      <c r="XBU5" s="147"/>
      <c r="XBV5" s="147"/>
      <c r="XBW5" s="147"/>
      <c r="XBX5" s="147"/>
      <c r="XBY5" s="147"/>
      <c r="XBZ5" s="147"/>
      <c r="XCA5" s="147"/>
      <c r="XCB5" s="147"/>
      <c r="XCC5" s="147"/>
      <c r="XCD5" s="147"/>
      <c r="XCE5" s="147"/>
      <c r="XCF5" s="147"/>
      <c r="XCG5" s="147"/>
      <c r="XCH5" s="147"/>
      <c r="XCI5" s="147"/>
      <c r="XCJ5" s="147"/>
      <c r="XCK5" s="147"/>
      <c r="XCL5" s="147"/>
      <c r="XCM5" s="147"/>
      <c r="XCN5" s="147"/>
      <c r="XCO5" s="147"/>
      <c r="XCP5" s="147"/>
      <c r="XCQ5" s="147"/>
      <c r="XCR5" s="147"/>
      <c r="XCS5" s="147"/>
      <c r="XCT5" s="147"/>
      <c r="XCU5" s="147"/>
      <c r="XCV5" s="147"/>
      <c r="XCW5" s="147"/>
      <c r="XCX5" s="147"/>
      <c r="XCY5" s="147"/>
      <c r="XCZ5" s="147"/>
      <c r="XDA5" s="147"/>
      <c r="XDB5" s="147"/>
      <c r="XDC5" s="147"/>
      <c r="XDD5" s="147"/>
      <c r="XDE5" s="147"/>
      <c r="XDF5" s="147"/>
      <c r="XDG5" s="147"/>
      <c r="XDH5" s="147"/>
      <c r="XDI5" s="147"/>
      <c r="XDJ5" s="147"/>
      <c r="XDK5" s="147"/>
      <c r="XDL5" s="147"/>
      <c r="XDM5" s="147"/>
      <c r="XDN5" s="147"/>
      <c r="XDO5" s="147"/>
      <c r="XDP5" s="147"/>
      <c r="XDQ5" s="147"/>
      <c r="XDR5" s="147"/>
      <c r="XDS5" s="147"/>
      <c r="XDT5" s="147"/>
      <c r="XDU5" s="147"/>
      <c r="XDV5" s="147"/>
      <c r="XDW5" s="147"/>
      <c r="XDX5" s="147"/>
      <c r="XDY5" s="147"/>
      <c r="XDZ5" s="147"/>
      <c r="XEA5" s="147"/>
      <c r="XEB5" s="147"/>
      <c r="XEC5" s="147"/>
      <c r="XED5" s="147"/>
      <c r="XEE5" s="147"/>
      <c r="XEF5" s="147"/>
      <c r="XEG5" s="147"/>
      <c r="XEH5" s="147"/>
      <c r="XEI5" s="147"/>
    </row>
    <row r="6" spans="1:16363" s="147" customFormat="1" ht="34.5" customHeight="1" thickTop="1" thickBot="1" x14ac:dyDescent="0.3">
      <c r="A6" s="655"/>
      <c r="B6" s="655"/>
      <c r="C6" s="655"/>
      <c r="D6" s="293" t="s">
        <v>4</v>
      </c>
      <c r="E6" s="293" t="s">
        <v>5</v>
      </c>
      <c r="F6" s="293" t="s">
        <v>6</v>
      </c>
      <c r="G6" s="293" t="s">
        <v>7</v>
      </c>
      <c r="H6" s="293" t="s">
        <v>2</v>
      </c>
      <c r="I6" s="293" t="s">
        <v>3</v>
      </c>
      <c r="J6" s="293" t="s">
        <v>8</v>
      </c>
      <c r="K6" s="293" t="s">
        <v>9</v>
      </c>
      <c r="L6" s="293" t="s">
        <v>106</v>
      </c>
      <c r="M6" s="293" t="s">
        <v>107</v>
      </c>
    </row>
    <row r="7" spans="1:16363" s="137" customFormat="1" ht="54" customHeight="1" thickTop="1" thickBot="1" x14ac:dyDescent="0.25">
      <c r="A7" s="658" t="s">
        <v>116</v>
      </c>
      <c r="B7" s="658" t="s">
        <v>1439</v>
      </c>
      <c r="C7" s="658" t="s">
        <v>16</v>
      </c>
      <c r="D7" s="658">
        <v>3</v>
      </c>
      <c r="E7" s="658">
        <v>30</v>
      </c>
      <c r="F7" s="658">
        <v>3</v>
      </c>
      <c r="G7" s="658">
        <v>848</v>
      </c>
      <c r="H7" s="700">
        <v>4793424571</v>
      </c>
      <c r="I7" s="700">
        <v>4291155000</v>
      </c>
      <c r="J7" s="497" t="s">
        <v>1440</v>
      </c>
      <c r="K7" s="491" t="s">
        <v>17</v>
      </c>
      <c r="L7" s="315">
        <v>1500</v>
      </c>
      <c r="M7" s="315">
        <v>1500</v>
      </c>
    </row>
    <row r="8" spans="1:16363" s="137" customFormat="1" ht="48" customHeight="1" thickTop="1" thickBot="1" x14ac:dyDescent="0.25">
      <c r="A8" s="659"/>
      <c r="B8" s="659"/>
      <c r="C8" s="659"/>
      <c r="D8" s="659"/>
      <c r="E8" s="659"/>
      <c r="F8" s="659"/>
      <c r="G8" s="659"/>
      <c r="H8" s="701"/>
      <c r="I8" s="701"/>
      <c r="J8" s="497" t="s">
        <v>1441</v>
      </c>
      <c r="K8" s="491" t="s">
        <v>28</v>
      </c>
      <c r="L8" s="315">
        <v>470600</v>
      </c>
      <c r="M8" s="315">
        <v>425257</v>
      </c>
    </row>
    <row r="9" spans="1:16363" s="137" customFormat="1" ht="362.25" customHeight="1" thickTop="1" thickBot="1" x14ac:dyDescent="0.25">
      <c r="A9" s="485" t="s">
        <v>116</v>
      </c>
      <c r="B9" s="485" t="s">
        <v>1439</v>
      </c>
      <c r="C9" s="658" t="s">
        <v>24</v>
      </c>
      <c r="D9" s="485">
        <v>3</v>
      </c>
      <c r="E9" s="485">
        <v>30</v>
      </c>
      <c r="F9" s="485">
        <v>3</v>
      </c>
      <c r="G9" s="485">
        <v>520</v>
      </c>
      <c r="H9" s="502">
        <v>5933127222</v>
      </c>
      <c r="I9" s="502">
        <v>5148201115</v>
      </c>
      <c r="J9" s="600" t="s">
        <v>2788</v>
      </c>
      <c r="K9" s="491" t="s">
        <v>25</v>
      </c>
      <c r="L9" s="315">
        <v>73</v>
      </c>
      <c r="M9" s="315">
        <v>73</v>
      </c>
    </row>
    <row r="10" spans="1:16363" s="137" customFormat="1" ht="350.25" customHeight="1" thickTop="1" thickBot="1" x14ac:dyDescent="0.25">
      <c r="A10" s="485" t="s">
        <v>116</v>
      </c>
      <c r="B10" s="485" t="s">
        <v>1439</v>
      </c>
      <c r="C10" s="668"/>
      <c r="D10" s="485">
        <v>3</v>
      </c>
      <c r="E10" s="485">
        <v>30</v>
      </c>
      <c r="F10" s="485">
        <v>3</v>
      </c>
      <c r="G10" s="485">
        <v>520</v>
      </c>
      <c r="H10" s="502">
        <v>2102779155</v>
      </c>
      <c r="I10" s="502">
        <v>1335164074.8</v>
      </c>
      <c r="J10" s="497" t="s">
        <v>2410</v>
      </c>
      <c r="K10" s="491" t="s">
        <v>18</v>
      </c>
      <c r="L10" s="315">
        <v>34</v>
      </c>
      <c r="M10" s="315">
        <v>34</v>
      </c>
    </row>
    <row r="11" spans="1:16363" s="137" customFormat="1" ht="361.5" customHeight="1" thickTop="1" thickBot="1" x14ac:dyDescent="0.25">
      <c r="A11" s="485" t="s">
        <v>116</v>
      </c>
      <c r="B11" s="485" t="s">
        <v>1439</v>
      </c>
      <c r="C11" s="659"/>
      <c r="D11" s="485">
        <v>3</v>
      </c>
      <c r="E11" s="485">
        <v>30</v>
      </c>
      <c r="F11" s="485">
        <v>3</v>
      </c>
      <c r="G11" s="485">
        <v>520</v>
      </c>
      <c r="H11" s="502">
        <v>7122032956</v>
      </c>
      <c r="I11" s="502">
        <v>3897021335.1999998</v>
      </c>
      <c r="J11" s="601" t="s">
        <v>2411</v>
      </c>
      <c r="K11" s="491" t="s">
        <v>25</v>
      </c>
      <c r="L11" s="315">
        <v>67</v>
      </c>
      <c r="M11" s="315">
        <v>37</v>
      </c>
    </row>
    <row r="12" spans="1:16363" s="137" customFormat="1" ht="78.75" customHeight="1" thickTop="1" thickBot="1" x14ac:dyDescent="0.25">
      <c r="A12" s="485" t="s">
        <v>116</v>
      </c>
      <c r="B12" s="485" t="s">
        <v>1439</v>
      </c>
      <c r="C12" s="658" t="s">
        <v>33</v>
      </c>
      <c r="D12" s="485">
        <v>3</v>
      </c>
      <c r="E12" s="485">
        <v>30</v>
      </c>
      <c r="F12" s="485">
        <v>3</v>
      </c>
      <c r="G12" s="485">
        <v>520</v>
      </c>
      <c r="H12" s="502">
        <v>2408002155</v>
      </c>
      <c r="I12" s="502">
        <v>1612022917</v>
      </c>
      <c r="J12" s="497" t="s">
        <v>1442</v>
      </c>
      <c r="K12" s="491" t="s">
        <v>11</v>
      </c>
      <c r="L12" s="315">
        <v>40721</v>
      </c>
      <c r="M12" s="315">
        <v>27260.533150695206</v>
      </c>
    </row>
    <row r="13" spans="1:16363" s="137" customFormat="1" ht="99.75" customHeight="1" thickTop="1" thickBot="1" x14ac:dyDescent="0.25">
      <c r="A13" s="485" t="s">
        <v>116</v>
      </c>
      <c r="B13" s="485" t="s">
        <v>1439</v>
      </c>
      <c r="C13" s="668"/>
      <c r="D13" s="485">
        <v>3</v>
      </c>
      <c r="E13" s="485">
        <v>30</v>
      </c>
      <c r="F13" s="485">
        <v>3</v>
      </c>
      <c r="G13" s="485">
        <v>520</v>
      </c>
      <c r="H13" s="502">
        <v>183983488</v>
      </c>
      <c r="I13" s="502">
        <v>0</v>
      </c>
      <c r="J13" s="497" t="s">
        <v>1443</v>
      </c>
      <c r="K13" s="491" t="s">
        <v>13</v>
      </c>
      <c r="L13" s="315">
        <v>1</v>
      </c>
      <c r="M13" s="315">
        <v>0</v>
      </c>
    </row>
    <row r="14" spans="1:16363" s="137" customFormat="1" ht="48" customHeight="1" thickTop="1" thickBot="1" x14ac:dyDescent="0.25">
      <c r="A14" s="485" t="s">
        <v>116</v>
      </c>
      <c r="B14" s="485" t="s">
        <v>1439</v>
      </c>
      <c r="C14" s="668"/>
      <c r="D14" s="485">
        <v>3</v>
      </c>
      <c r="E14" s="485">
        <v>30</v>
      </c>
      <c r="F14" s="485">
        <v>3</v>
      </c>
      <c r="G14" s="485">
        <v>520</v>
      </c>
      <c r="H14" s="502">
        <v>390236473</v>
      </c>
      <c r="I14" s="502">
        <v>0</v>
      </c>
      <c r="J14" s="497" t="s">
        <v>1444</v>
      </c>
      <c r="K14" s="491" t="s">
        <v>11</v>
      </c>
      <c r="L14" s="315">
        <v>1522</v>
      </c>
      <c r="M14" s="315">
        <v>0</v>
      </c>
    </row>
    <row r="15" spans="1:16363" s="137" customFormat="1" ht="48" customHeight="1" thickTop="1" thickBot="1" x14ac:dyDescent="0.25">
      <c r="A15" s="485" t="s">
        <v>116</v>
      </c>
      <c r="B15" s="485" t="s">
        <v>1439</v>
      </c>
      <c r="C15" s="668"/>
      <c r="D15" s="485">
        <v>3</v>
      </c>
      <c r="E15" s="485">
        <v>30</v>
      </c>
      <c r="F15" s="485">
        <v>3</v>
      </c>
      <c r="G15" s="485">
        <v>520</v>
      </c>
      <c r="H15" s="502">
        <v>86609625</v>
      </c>
      <c r="I15" s="502">
        <v>0</v>
      </c>
      <c r="J15" s="497" t="s">
        <v>1445</v>
      </c>
      <c r="K15" s="491" t="s">
        <v>13</v>
      </c>
      <c r="L15" s="315">
        <v>1</v>
      </c>
      <c r="M15" s="315">
        <v>0</v>
      </c>
    </row>
    <row r="16" spans="1:16363" s="137" customFormat="1" ht="48" customHeight="1" thickTop="1" thickBot="1" x14ac:dyDescent="0.25">
      <c r="A16" s="485" t="s">
        <v>116</v>
      </c>
      <c r="B16" s="485" t="s">
        <v>1439</v>
      </c>
      <c r="C16" s="668"/>
      <c r="D16" s="485">
        <v>3</v>
      </c>
      <c r="E16" s="485">
        <v>30</v>
      </c>
      <c r="F16" s="485">
        <v>3</v>
      </c>
      <c r="G16" s="485">
        <v>520</v>
      </c>
      <c r="H16" s="502">
        <v>128965461</v>
      </c>
      <c r="I16" s="502">
        <v>31539474</v>
      </c>
      <c r="J16" s="497" t="s">
        <v>1446</v>
      </c>
      <c r="K16" s="491" t="s">
        <v>11</v>
      </c>
      <c r="L16" s="315">
        <v>2</v>
      </c>
      <c r="M16" s="315">
        <v>1</v>
      </c>
    </row>
    <row r="17" spans="1:13" s="137" customFormat="1" ht="48" customHeight="1" thickTop="1" thickBot="1" x14ac:dyDescent="0.25">
      <c r="A17" s="485" t="s">
        <v>116</v>
      </c>
      <c r="B17" s="485" t="s">
        <v>1439</v>
      </c>
      <c r="C17" s="668"/>
      <c r="D17" s="485">
        <v>3</v>
      </c>
      <c r="E17" s="485">
        <v>30</v>
      </c>
      <c r="F17" s="485">
        <v>3</v>
      </c>
      <c r="G17" s="485">
        <v>520</v>
      </c>
      <c r="H17" s="502">
        <v>502602229</v>
      </c>
      <c r="I17" s="502">
        <v>0</v>
      </c>
      <c r="J17" s="497" t="s">
        <v>1447</v>
      </c>
      <c r="K17" s="491" t="s">
        <v>11</v>
      </c>
      <c r="L17" s="315">
        <v>4245</v>
      </c>
      <c r="M17" s="315">
        <v>0</v>
      </c>
    </row>
    <row r="18" spans="1:13" s="137" customFormat="1" ht="237.75" customHeight="1" thickTop="1" thickBot="1" x14ac:dyDescent="0.25">
      <c r="A18" s="485" t="s">
        <v>116</v>
      </c>
      <c r="B18" s="485" t="s">
        <v>1439</v>
      </c>
      <c r="C18" s="668"/>
      <c r="D18" s="485">
        <v>3</v>
      </c>
      <c r="E18" s="485">
        <v>30</v>
      </c>
      <c r="F18" s="485">
        <v>3</v>
      </c>
      <c r="G18" s="485">
        <v>520</v>
      </c>
      <c r="H18" s="502">
        <v>2849784977</v>
      </c>
      <c r="I18" s="502">
        <v>0</v>
      </c>
      <c r="J18" s="497" t="s">
        <v>2412</v>
      </c>
      <c r="K18" s="491" t="s">
        <v>15</v>
      </c>
      <c r="L18" s="315">
        <v>28</v>
      </c>
      <c r="M18" s="315">
        <v>0</v>
      </c>
    </row>
    <row r="19" spans="1:13" s="137" customFormat="1" ht="249" thickTop="1" thickBot="1" x14ac:dyDescent="0.25">
      <c r="A19" s="485" t="s">
        <v>116</v>
      </c>
      <c r="B19" s="485" t="s">
        <v>1439</v>
      </c>
      <c r="C19" s="659"/>
      <c r="D19" s="485">
        <v>3</v>
      </c>
      <c r="E19" s="485">
        <v>30</v>
      </c>
      <c r="F19" s="485">
        <v>3</v>
      </c>
      <c r="G19" s="485">
        <v>520</v>
      </c>
      <c r="H19" s="502">
        <v>4851207897</v>
      </c>
      <c r="I19" s="502">
        <v>0</v>
      </c>
      <c r="J19" s="497" t="s">
        <v>1448</v>
      </c>
      <c r="K19" s="491" t="s">
        <v>15</v>
      </c>
      <c r="L19" s="315">
        <v>36</v>
      </c>
      <c r="M19" s="315">
        <v>0</v>
      </c>
    </row>
    <row r="20" spans="1:13" s="137" customFormat="1" ht="36" customHeight="1" thickTop="1" thickBot="1" x14ac:dyDescent="0.25">
      <c r="A20" s="485" t="s">
        <v>116</v>
      </c>
      <c r="B20" s="485" t="s">
        <v>1439</v>
      </c>
      <c r="C20" s="658" t="s">
        <v>35</v>
      </c>
      <c r="D20" s="485">
        <v>3</v>
      </c>
      <c r="E20" s="485">
        <v>30</v>
      </c>
      <c r="F20" s="485">
        <v>3</v>
      </c>
      <c r="G20" s="485">
        <v>530</v>
      </c>
      <c r="H20" s="502">
        <v>200000000</v>
      </c>
      <c r="I20" s="502">
        <v>0</v>
      </c>
      <c r="J20" s="497" t="s">
        <v>1449</v>
      </c>
      <c r="K20" s="532" t="s">
        <v>15</v>
      </c>
      <c r="L20" s="315">
        <v>40</v>
      </c>
      <c r="M20" s="315">
        <v>0</v>
      </c>
    </row>
    <row r="21" spans="1:13" s="137" customFormat="1" ht="36" customHeight="1" thickTop="1" thickBot="1" x14ac:dyDescent="0.25">
      <c r="A21" s="485" t="s">
        <v>116</v>
      </c>
      <c r="B21" s="485" t="s">
        <v>1439</v>
      </c>
      <c r="C21" s="668"/>
      <c r="D21" s="485">
        <v>3</v>
      </c>
      <c r="E21" s="485">
        <v>30</v>
      </c>
      <c r="F21" s="485">
        <v>3</v>
      </c>
      <c r="G21" s="485">
        <v>540</v>
      </c>
      <c r="H21" s="502">
        <v>1300000000</v>
      </c>
      <c r="I21" s="502">
        <v>1007945000</v>
      </c>
      <c r="J21" s="497" t="s">
        <v>1450</v>
      </c>
      <c r="K21" s="491" t="s">
        <v>15</v>
      </c>
      <c r="L21" s="315">
        <v>9106</v>
      </c>
      <c r="M21" s="315">
        <v>7083</v>
      </c>
    </row>
    <row r="22" spans="1:13" s="137" customFormat="1" ht="16.5" customHeight="1" thickTop="1" thickBot="1" x14ac:dyDescent="0.25">
      <c r="A22" s="340"/>
      <c r="B22" s="174"/>
      <c r="C22" s="174"/>
      <c r="D22" s="174"/>
      <c r="E22" s="174"/>
      <c r="F22" s="174"/>
      <c r="G22" s="174"/>
      <c r="H22" s="341"/>
      <c r="I22" s="341"/>
      <c r="J22" s="151"/>
      <c r="K22" s="151"/>
      <c r="L22" s="551"/>
      <c r="M22" s="341"/>
    </row>
    <row r="23" spans="1:13" s="147" customFormat="1" ht="30" customHeight="1" thickTop="1" thickBot="1" x14ac:dyDescent="0.3">
      <c r="A23" s="631" t="s">
        <v>1</v>
      </c>
      <c r="B23" s="631" t="s">
        <v>0</v>
      </c>
      <c r="C23" s="631" t="s">
        <v>122</v>
      </c>
      <c r="D23" s="649" t="s">
        <v>104</v>
      </c>
      <c r="E23" s="650"/>
      <c r="F23" s="650"/>
      <c r="G23" s="651"/>
      <c r="H23" s="649" t="s">
        <v>3</v>
      </c>
      <c r="I23" s="650"/>
      <c r="J23" s="649" t="s">
        <v>105</v>
      </c>
      <c r="K23" s="650"/>
      <c r="L23" s="650"/>
      <c r="M23" s="651"/>
    </row>
    <row r="24" spans="1:13" s="147" customFormat="1" ht="34.5" customHeight="1" thickTop="1" thickBot="1" x14ac:dyDescent="0.3">
      <c r="A24" s="655"/>
      <c r="B24" s="655"/>
      <c r="C24" s="655"/>
      <c r="D24" s="293" t="s">
        <v>4</v>
      </c>
      <c r="E24" s="293" t="s">
        <v>5</v>
      </c>
      <c r="F24" s="293" t="s">
        <v>6</v>
      </c>
      <c r="G24" s="293" t="s">
        <v>7</v>
      </c>
      <c r="H24" s="293" t="s">
        <v>2</v>
      </c>
      <c r="I24" s="293" t="s">
        <v>3</v>
      </c>
      <c r="J24" s="293" t="s">
        <v>8</v>
      </c>
      <c r="K24" s="293" t="s">
        <v>9</v>
      </c>
      <c r="L24" s="293" t="s">
        <v>106</v>
      </c>
      <c r="M24" s="293" t="s">
        <v>107</v>
      </c>
    </row>
    <row r="25" spans="1:13" s="137" customFormat="1" ht="53.25" customHeight="1" thickTop="1" thickBot="1" x14ac:dyDescent="0.25">
      <c r="A25" s="485" t="s">
        <v>116</v>
      </c>
      <c r="B25" s="485" t="s">
        <v>1451</v>
      </c>
      <c r="C25" s="503" t="s">
        <v>16</v>
      </c>
      <c r="D25" s="500">
        <v>2</v>
      </c>
      <c r="E25" s="500">
        <v>30</v>
      </c>
      <c r="F25" s="500">
        <v>3</v>
      </c>
      <c r="G25" s="500">
        <v>848</v>
      </c>
      <c r="H25" s="198">
        <v>3670258353.5999999</v>
      </c>
      <c r="I25" s="198">
        <v>1411020000</v>
      </c>
      <c r="J25" s="497" t="s">
        <v>1452</v>
      </c>
      <c r="K25" s="491" t="s">
        <v>17</v>
      </c>
      <c r="L25" s="500">
        <v>480</v>
      </c>
      <c r="M25" s="416">
        <v>480</v>
      </c>
    </row>
    <row r="26" spans="1:13" s="137" customFormat="1" ht="47.25" customHeight="1" thickTop="1" thickBot="1" x14ac:dyDescent="0.25">
      <c r="A26" s="485" t="s">
        <v>116</v>
      </c>
      <c r="B26" s="485" t="s">
        <v>1451</v>
      </c>
      <c r="C26" s="702" t="s">
        <v>24</v>
      </c>
      <c r="D26" s="500">
        <v>2</v>
      </c>
      <c r="E26" s="500">
        <v>30</v>
      </c>
      <c r="F26" s="500">
        <v>3</v>
      </c>
      <c r="G26" s="500">
        <v>520</v>
      </c>
      <c r="H26" s="198">
        <v>410644081</v>
      </c>
      <c r="I26" s="198">
        <v>0</v>
      </c>
      <c r="J26" s="497" t="s">
        <v>1453</v>
      </c>
      <c r="K26" s="491" t="s">
        <v>25</v>
      </c>
      <c r="L26" s="500">
        <v>20</v>
      </c>
      <c r="M26" s="416">
        <v>0</v>
      </c>
    </row>
    <row r="27" spans="1:13" s="137" customFormat="1" ht="47.25" customHeight="1" thickTop="1" thickBot="1" x14ac:dyDescent="0.25">
      <c r="A27" s="485" t="s">
        <v>116</v>
      </c>
      <c r="B27" s="485" t="s">
        <v>1451</v>
      </c>
      <c r="C27" s="703"/>
      <c r="D27" s="500">
        <v>2</v>
      </c>
      <c r="E27" s="500">
        <v>30</v>
      </c>
      <c r="F27" s="500">
        <v>3</v>
      </c>
      <c r="G27" s="500">
        <v>520</v>
      </c>
      <c r="H27" s="198">
        <v>819806153</v>
      </c>
      <c r="I27" s="198">
        <v>819806153</v>
      </c>
      <c r="J27" s="497" t="s">
        <v>1454</v>
      </c>
      <c r="K27" s="532" t="s">
        <v>25</v>
      </c>
      <c r="L27" s="500">
        <v>5</v>
      </c>
      <c r="M27" s="416">
        <v>5</v>
      </c>
    </row>
    <row r="28" spans="1:13" s="137" customFormat="1" ht="47.25" customHeight="1" thickTop="1" thickBot="1" x14ac:dyDescent="0.25">
      <c r="A28" s="485" t="s">
        <v>116</v>
      </c>
      <c r="B28" s="485" t="s">
        <v>1451</v>
      </c>
      <c r="C28" s="703"/>
      <c r="D28" s="500">
        <v>2</v>
      </c>
      <c r="E28" s="500">
        <v>30</v>
      </c>
      <c r="F28" s="500">
        <v>3</v>
      </c>
      <c r="G28" s="500">
        <v>520</v>
      </c>
      <c r="H28" s="198">
        <v>853306849</v>
      </c>
      <c r="I28" s="198">
        <v>853306849</v>
      </c>
      <c r="J28" s="497" t="s">
        <v>1455</v>
      </c>
      <c r="K28" s="491" t="s">
        <v>13</v>
      </c>
      <c r="L28" s="500">
        <v>4</v>
      </c>
      <c r="M28" s="416">
        <v>4</v>
      </c>
    </row>
    <row r="29" spans="1:13" s="137" customFormat="1" ht="35.25" customHeight="1" thickTop="1" thickBot="1" x14ac:dyDescent="0.25">
      <c r="A29" s="485" t="s">
        <v>116</v>
      </c>
      <c r="B29" s="485" t="s">
        <v>1451</v>
      </c>
      <c r="C29" s="703"/>
      <c r="D29" s="500">
        <v>2</v>
      </c>
      <c r="E29" s="500">
        <v>30</v>
      </c>
      <c r="F29" s="500">
        <v>3</v>
      </c>
      <c r="G29" s="500">
        <v>520</v>
      </c>
      <c r="H29" s="198">
        <v>789654813</v>
      </c>
      <c r="I29" s="198">
        <v>789654813</v>
      </c>
      <c r="J29" s="497" t="s">
        <v>1456</v>
      </c>
      <c r="K29" s="491" t="s">
        <v>2406</v>
      </c>
      <c r="L29" s="500">
        <v>5</v>
      </c>
      <c r="M29" s="416">
        <v>5</v>
      </c>
    </row>
    <row r="30" spans="1:13" s="137" customFormat="1" ht="126" customHeight="1" thickTop="1" thickBot="1" x14ac:dyDescent="0.25">
      <c r="A30" s="485" t="s">
        <v>116</v>
      </c>
      <c r="B30" s="485" t="s">
        <v>1451</v>
      </c>
      <c r="C30" s="703"/>
      <c r="D30" s="500">
        <v>2</v>
      </c>
      <c r="E30" s="500">
        <v>30</v>
      </c>
      <c r="F30" s="500">
        <v>3</v>
      </c>
      <c r="G30" s="500">
        <v>520</v>
      </c>
      <c r="H30" s="198">
        <v>2827279513</v>
      </c>
      <c r="I30" s="198">
        <v>2829783431</v>
      </c>
      <c r="J30" s="497" t="s">
        <v>1457</v>
      </c>
      <c r="K30" s="491" t="s">
        <v>13</v>
      </c>
      <c r="L30" s="500">
        <v>14</v>
      </c>
      <c r="M30" s="416">
        <v>14</v>
      </c>
    </row>
    <row r="31" spans="1:13" s="137" customFormat="1" ht="47.25" customHeight="1" thickTop="1" thickBot="1" x14ac:dyDescent="0.25">
      <c r="A31" s="485" t="s">
        <v>116</v>
      </c>
      <c r="B31" s="485" t="s">
        <v>1451</v>
      </c>
      <c r="C31" s="703"/>
      <c r="D31" s="500">
        <v>2</v>
      </c>
      <c r="E31" s="500">
        <v>30</v>
      </c>
      <c r="F31" s="500">
        <v>3</v>
      </c>
      <c r="G31" s="500">
        <v>520</v>
      </c>
      <c r="H31" s="198">
        <v>74490000</v>
      </c>
      <c r="I31" s="198">
        <v>73490000</v>
      </c>
      <c r="J31" s="497" t="s">
        <v>2414</v>
      </c>
      <c r="K31" s="491" t="s">
        <v>2302</v>
      </c>
      <c r="L31" s="500">
        <v>1</v>
      </c>
      <c r="M31" s="416">
        <v>1</v>
      </c>
    </row>
    <row r="32" spans="1:13" s="137" customFormat="1" ht="119.25" customHeight="1" thickTop="1" thickBot="1" x14ac:dyDescent="0.25">
      <c r="A32" s="485" t="s">
        <v>116</v>
      </c>
      <c r="B32" s="485" t="s">
        <v>1451</v>
      </c>
      <c r="C32" s="703"/>
      <c r="D32" s="500">
        <v>2</v>
      </c>
      <c r="E32" s="500">
        <v>30</v>
      </c>
      <c r="F32" s="500">
        <v>3</v>
      </c>
      <c r="G32" s="500">
        <v>520</v>
      </c>
      <c r="H32" s="198">
        <v>1185405889</v>
      </c>
      <c r="I32" s="198">
        <v>1185399991</v>
      </c>
      <c r="J32" s="497" t="s">
        <v>1458</v>
      </c>
      <c r="K32" s="491" t="s">
        <v>13</v>
      </c>
      <c r="L32" s="500">
        <v>7</v>
      </c>
      <c r="M32" s="416">
        <v>7</v>
      </c>
    </row>
    <row r="33" spans="1:59" s="137" customFormat="1" ht="35.25" customHeight="1" thickTop="1" thickBot="1" x14ac:dyDescent="0.25">
      <c r="A33" s="485" t="s">
        <v>116</v>
      </c>
      <c r="B33" s="485" t="s">
        <v>1451</v>
      </c>
      <c r="C33" s="704"/>
      <c r="D33" s="500">
        <v>2</v>
      </c>
      <c r="E33" s="500">
        <v>30</v>
      </c>
      <c r="F33" s="500">
        <v>3</v>
      </c>
      <c r="G33" s="500">
        <v>520</v>
      </c>
      <c r="H33" s="198">
        <v>1124472757</v>
      </c>
      <c r="I33" s="198"/>
      <c r="J33" s="497" t="s">
        <v>2413</v>
      </c>
      <c r="K33" s="491" t="s">
        <v>662</v>
      </c>
      <c r="L33" s="500">
        <v>20859</v>
      </c>
      <c r="M33" s="416">
        <v>0</v>
      </c>
    </row>
    <row r="34" spans="1:59" s="137" customFormat="1" ht="47.25" customHeight="1" thickTop="1" thickBot="1" x14ac:dyDescent="0.25">
      <c r="A34" s="485" t="s">
        <v>116</v>
      </c>
      <c r="B34" s="485" t="s">
        <v>1451</v>
      </c>
      <c r="C34" s="702" t="s">
        <v>35</v>
      </c>
      <c r="D34" s="500">
        <v>2</v>
      </c>
      <c r="E34" s="500">
        <v>30</v>
      </c>
      <c r="F34" s="500">
        <v>3</v>
      </c>
      <c r="G34" s="500">
        <v>530</v>
      </c>
      <c r="H34" s="198">
        <v>0</v>
      </c>
      <c r="I34" s="198">
        <v>0</v>
      </c>
      <c r="J34" s="497" t="s">
        <v>1459</v>
      </c>
      <c r="K34" s="491" t="s">
        <v>15</v>
      </c>
      <c r="L34" s="500">
        <v>0</v>
      </c>
      <c r="M34" s="416">
        <v>0</v>
      </c>
    </row>
    <row r="35" spans="1:59" s="137" customFormat="1" ht="47.25" customHeight="1" thickTop="1" thickBot="1" x14ac:dyDescent="0.25">
      <c r="A35" s="485" t="s">
        <v>116</v>
      </c>
      <c r="B35" s="485" t="s">
        <v>1451</v>
      </c>
      <c r="C35" s="703"/>
      <c r="D35" s="500">
        <v>2</v>
      </c>
      <c r="E35" s="500">
        <v>30</v>
      </c>
      <c r="F35" s="500">
        <v>3</v>
      </c>
      <c r="G35" s="500">
        <v>530</v>
      </c>
      <c r="H35" s="198">
        <v>0</v>
      </c>
      <c r="I35" s="198">
        <v>0</v>
      </c>
      <c r="J35" s="497" t="s">
        <v>1460</v>
      </c>
      <c r="K35" s="491" t="s">
        <v>15</v>
      </c>
      <c r="L35" s="500">
        <v>0</v>
      </c>
      <c r="M35" s="416">
        <v>0</v>
      </c>
    </row>
    <row r="36" spans="1:59" s="137" customFormat="1" ht="47.25" customHeight="1" thickTop="1" thickBot="1" x14ac:dyDescent="0.25">
      <c r="A36" s="485" t="s">
        <v>116</v>
      </c>
      <c r="B36" s="485" t="s">
        <v>1451</v>
      </c>
      <c r="C36" s="703"/>
      <c r="D36" s="500">
        <v>2</v>
      </c>
      <c r="E36" s="500">
        <v>30</v>
      </c>
      <c r="F36" s="500">
        <v>3</v>
      </c>
      <c r="G36" s="500">
        <v>530</v>
      </c>
      <c r="H36" s="198">
        <v>0</v>
      </c>
      <c r="I36" s="198">
        <v>0</v>
      </c>
      <c r="J36" s="497" t="s">
        <v>1461</v>
      </c>
      <c r="K36" s="491" t="s">
        <v>51</v>
      </c>
      <c r="L36" s="500">
        <v>0</v>
      </c>
      <c r="M36" s="416">
        <v>0</v>
      </c>
    </row>
    <row r="37" spans="1:59" s="137" customFormat="1" ht="36" customHeight="1" thickTop="1" thickBot="1" x14ac:dyDescent="0.25">
      <c r="A37" s="485" t="s">
        <v>116</v>
      </c>
      <c r="B37" s="485" t="s">
        <v>1451</v>
      </c>
      <c r="C37" s="703"/>
      <c r="D37" s="500">
        <v>2</v>
      </c>
      <c r="E37" s="500">
        <v>30</v>
      </c>
      <c r="F37" s="500">
        <v>3</v>
      </c>
      <c r="G37" s="500">
        <v>540</v>
      </c>
      <c r="H37" s="198">
        <v>108500000</v>
      </c>
      <c r="I37" s="198">
        <v>108500000</v>
      </c>
      <c r="J37" s="497" t="s">
        <v>1462</v>
      </c>
      <c r="K37" s="491" t="s">
        <v>2799</v>
      </c>
      <c r="L37" s="500">
        <v>1240</v>
      </c>
      <c r="M37" s="416">
        <v>1240</v>
      </c>
    </row>
    <row r="38" spans="1:59" s="137" customFormat="1" ht="36" customHeight="1" thickTop="1" thickBot="1" x14ac:dyDescent="0.25">
      <c r="A38" s="485" t="s">
        <v>116</v>
      </c>
      <c r="B38" s="485" t="s">
        <v>1451</v>
      </c>
      <c r="C38" s="703"/>
      <c r="D38" s="500">
        <v>2</v>
      </c>
      <c r="E38" s="500">
        <v>30</v>
      </c>
      <c r="F38" s="500">
        <v>3</v>
      </c>
      <c r="G38" s="500">
        <v>540</v>
      </c>
      <c r="H38" s="198">
        <v>26358000</v>
      </c>
      <c r="I38" s="198">
        <v>26358000</v>
      </c>
      <c r="J38" s="497" t="s">
        <v>1463</v>
      </c>
      <c r="K38" s="491" t="s">
        <v>26</v>
      </c>
      <c r="L38" s="500">
        <v>60</v>
      </c>
      <c r="M38" s="416">
        <v>60</v>
      </c>
    </row>
    <row r="39" spans="1:59" s="137" customFormat="1" ht="36" customHeight="1" thickTop="1" thickBot="1" x14ac:dyDescent="0.25">
      <c r="A39" s="485" t="s">
        <v>116</v>
      </c>
      <c r="B39" s="485" t="s">
        <v>1451</v>
      </c>
      <c r="C39" s="704"/>
      <c r="D39" s="500">
        <v>2</v>
      </c>
      <c r="E39" s="500">
        <v>30</v>
      </c>
      <c r="F39" s="500">
        <v>3</v>
      </c>
      <c r="G39" s="500">
        <v>540</v>
      </c>
      <c r="H39" s="198">
        <v>33600000</v>
      </c>
      <c r="I39" s="198">
        <v>33600000</v>
      </c>
      <c r="J39" s="497" t="s">
        <v>1464</v>
      </c>
      <c r="K39" s="491" t="s">
        <v>44</v>
      </c>
      <c r="L39" s="500">
        <v>60</v>
      </c>
      <c r="M39" s="416">
        <v>60</v>
      </c>
    </row>
    <row r="40" spans="1:59" s="137" customFormat="1" ht="16.5" customHeight="1" thickTop="1" thickBot="1" x14ac:dyDescent="0.25">
      <c r="A40" s="303"/>
      <c r="B40" s="322"/>
      <c r="C40" s="316"/>
      <c r="D40" s="151"/>
      <c r="E40" s="151"/>
      <c r="F40" s="151"/>
      <c r="G40" s="151"/>
      <c r="H40" s="317"/>
      <c r="I40" s="317"/>
      <c r="J40" s="151"/>
      <c r="K40" s="151"/>
      <c r="L40" s="317"/>
      <c r="M40" s="317"/>
    </row>
    <row r="41" spans="1:59" s="161" customFormat="1" ht="30" customHeight="1" thickTop="1" thickBot="1" x14ac:dyDescent="0.3">
      <c r="A41" s="631" t="s">
        <v>1</v>
      </c>
      <c r="B41" s="631" t="s">
        <v>0</v>
      </c>
      <c r="C41" s="631" t="s">
        <v>122</v>
      </c>
      <c r="D41" s="628" t="s">
        <v>104</v>
      </c>
      <c r="E41" s="629"/>
      <c r="F41" s="629"/>
      <c r="G41" s="630"/>
      <c r="H41" s="628" t="s">
        <v>3</v>
      </c>
      <c r="I41" s="629"/>
      <c r="J41" s="628" t="s">
        <v>105</v>
      </c>
      <c r="K41" s="629"/>
      <c r="L41" s="629"/>
      <c r="M41" s="630"/>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row>
    <row r="42" spans="1:59" s="147" customFormat="1" ht="34.5" customHeight="1" thickTop="1" thickBot="1" x14ac:dyDescent="0.3">
      <c r="A42" s="632"/>
      <c r="B42" s="632"/>
      <c r="C42" s="632"/>
      <c r="D42" s="194" t="s">
        <v>4</v>
      </c>
      <c r="E42" s="194" t="s">
        <v>5</v>
      </c>
      <c r="F42" s="194" t="s">
        <v>6</v>
      </c>
      <c r="G42" s="194" t="s">
        <v>7</v>
      </c>
      <c r="H42" s="194" t="s">
        <v>2</v>
      </c>
      <c r="I42" s="194" t="s">
        <v>3</v>
      </c>
      <c r="J42" s="194" t="s">
        <v>8</v>
      </c>
      <c r="K42" s="293" t="s">
        <v>9</v>
      </c>
      <c r="L42" s="293" t="s">
        <v>106</v>
      </c>
      <c r="M42" s="293" t="s">
        <v>107</v>
      </c>
    </row>
    <row r="43" spans="1:59" s="137" customFormat="1" ht="53.25" customHeight="1" thickTop="1" thickBot="1" x14ac:dyDescent="0.25">
      <c r="A43" s="485" t="s">
        <v>116</v>
      </c>
      <c r="B43" s="485" t="s">
        <v>1465</v>
      </c>
      <c r="C43" s="503" t="s">
        <v>16</v>
      </c>
      <c r="D43" s="491">
        <v>3</v>
      </c>
      <c r="E43" s="491">
        <v>30</v>
      </c>
      <c r="F43" s="491">
        <v>3</v>
      </c>
      <c r="G43" s="491">
        <v>848</v>
      </c>
      <c r="H43" s="198">
        <v>591546791</v>
      </c>
      <c r="I43" s="198">
        <v>545085200</v>
      </c>
      <c r="J43" s="497" t="s">
        <v>1466</v>
      </c>
      <c r="K43" s="491" t="s">
        <v>17</v>
      </c>
      <c r="L43" s="500">
        <v>463</v>
      </c>
      <c r="M43" s="500">
        <v>425</v>
      </c>
    </row>
    <row r="44" spans="1:59" s="137" customFormat="1" ht="47.25" customHeight="1" thickTop="1" thickBot="1" x14ac:dyDescent="0.25">
      <c r="A44" s="485" t="s">
        <v>116</v>
      </c>
      <c r="B44" s="485" t="s">
        <v>1465</v>
      </c>
      <c r="C44" s="503" t="s">
        <v>24</v>
      </c>
      <c r="D44" s="491">
        <v>3</v>
      </c>
      <c r="E44" s="491">
        <v>30</v>
      </c>
      <c r="F44" s="491">
        <v>3</v>
      </c>
      <c r="G44" s="491">
        <v>520</v>
      </c>
      <c r="H44" s="198">
        <v>1380275847</v>
      </c>
      <c r="I44" s="198">
        <v>600612400</v>
      </c>
      <c r="J44" s="497" t="s">
        <v>1467</v>
      </c>
      <c r="K44" s="491" t="s">
        <v>25</v>
      </c>
      <c r="L44" s="500">
        <v>11</v>
      </c>
      <c r="M44" s="500">
        <v>5</v>
      </c>
    </row>
    <row r="45" spans="1:59" s="143" customFormat="1" ht="20.25" customHeight="1" thickTop="1" thickBot="1" x14ac:dyDescent="0.25">
      <c r="A45" s="167"/>
      <c r="B45" s="322"/>
      <c r="C45" s="169"/>
      <c r="D45" s="169"/>
      <c r="E45" s="169"/>
      <c r="F45" s="169"/>
      <c r="G45" s="169"/>
      <c r="H45" s="21"/>
      <c r="I45" s="21"/>
      <c r="J45" s="169"/>
      <c r="K45" s="21"/>
      <c r="L45" s="21"/>
      <c r="M45" s="21"/>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row>
    <row r="46" spans="1:59" s="161" customFormat="1" ht="29.25" customHeight="1" thickTop="1" thickBot="1" x14ac:dyDescent="0.3">
      <c r="A46" s="631" t="s">
        <v>1</v>
      </c>
      <c r="B46" s="631" t="s">
        <v>0</v>
      </c>
      <c r="C46" s="631" t="s">
        <v>122</v>
      </c>
      <c r="D46" s="628" t="s">
        <v>104</v>
      </c>
      <c r="E46" s="629"/>
      <c r="F46" s="629"/>
      <c r="G46" s="630"/>
      <c r="H46" s="628" t="s">
        <v>3</v>
      </c>
      <c r="I46" s="629"/>
      <c r="J46" s="628" t="s">
        <v>105</v>
      </c>
      <c r="K46" s="629"/>
      <c r="L46" s="629"/>
      <c r="M46" s="630"/>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row>
    <row r="47" spans="1:59" s="147" customFormat="1" ht="34.5" customHeight="1" thickTop="1" thickBot="1" x14ac:dyDescent="0.3">
      <c r="A47" s="632"/>
      <c r="B47" s="632"/>
      <c r="C47" s="632"/>
      <c r="D47" s="194" t="s">
        <v>4</v>
      </c>
      <c r="E47" s="194" t="s">
        <v>5</v>
      </c>
      <c r="F47" s="194" t="s">
        <v>6</v>
      </c>
      <c r="G47" s="194" t="s">
        <v>7</v>
      </c>
      <c r="H47" s="194" t="s">
        <v>2</v>
      </c>
      <c r="I47" s="194" t="s">
        <v>3</v>
      </c>
      <c r="J47" s="194" t="s">
        <v>8</v>
      </c>
      <c r="K47" s="293" t="s">
        <v>9</v>
      </c>
      <c r="L47" s="293" t="s">
        <v>106</v>
      </c>
      <c r="M47" s="293" t="s">
        <v>107</v>
      </c>
    </row>
    <row r="48" spans="1:59" s="137" customFormat="1" ht="53.25" customHeight="1" thickTop="1" thickBot="1" x14ac:dyDescent="0.25">
      <c r="A48" s="485" t="s">
        <v>116</v>
      </c>
      <c r="B48" s="485" t="s">
        <v>1468</v>
      </c>
      <c r="C48" s="501" t="s">
        <v>16</v>
      </c>
      <c r="D48" s="491">
        <v>2</v>
      </c>
      <c r="E48" s="491">
        <v>30</v>
      </c>
      <c r="F48" s="491">
        <v>3</v>
      </c>
      <c r="G48" s="491">
        <v>848</v>
      </c>
      <c r="H48" s="198">
        <v>301103987</v>
      </c>
      <c r="I48" s="198">
        <v>205860000</v>
      </c>
      <c r="J48" s="497" t="s">
        <v>1469</v>
      </c>
      <c r="K48" s="491" t="s">
        <v>17</v>
      </c>
      <c r="L48" s="500">
        <v>187</v>
      </c>
      <c r="M48" s="500">
        <v>187</v>
      </c>
    </row>
    <row r="49" spans="1:59" s="137" customFormat="1" ht="66.75" customHeight="1" thickTop="1" thickBot="1" x14ac:dyDescent="0.25">
      <c r="A49" s="485" t="s">
        <v>116</v>
      </c>
      <c r="B49" s="485" t="s">
        <v>1468</v>
      </c>
      <c r="C49" s="702" t="s">
        <v>24</v>
      </c>
      <c r="D49" s="491">
        <v>2</v>
      </c>
      <c r="E49" s="491">
        <v>30</v>
      </c>
      <c r="F49" s="491">
        <v>3</v>
      </c>
      <c r="G49" s="491">
        <v>520</v>
      </c>
      <c r="H49" s="198">
        <v>370110000</v>
      </c>
      <c r="I49" s="198">
        <v>369994001</v>
      </c>
      <c r="J49" s="497" t="s">
        <v>1470</v>
      </c>
      <c r="K49" s="491" t="s">
        <v>25</v>
      </c>
      <c r="L49" s="500">
        <v>4</v>
      </c>
      <c r="M49" s="500">
        <v>4</v>
      </c>
    </row>
    <row r="50" spans="1:59" s="137" customFormat="1" ht="35.25" customHeight="1" thickTop="1" thickBot="1" x14ac:dyDescent="0.25">
      <c r="A50" s="485" t="s">
        <v>116</v>
      </c>
      <c r="B50" s="485" t="s">
        <v>1468</v>
      </c>
      <c r="C50" s="703"/>
      <c r="D50" s="491">
        <v>2</v>
      </c>
      <c r="E50" s="491">
        <v>30</v>
      </c>
      <c r="F50" s="491">
        <v>3</v>
      </c>
      <c r="G50" s="491">
        <v>520</v>
      </c>
      <c r="H50" s="198">
        <v>833390000</v>
      </c>
      <c r="I50" s="198">
        <v>833392610</v>
      </c>
      <c r="J50" s="497" t="s">
        <v>1471</v>
      </c>
      <c r="K50" s="491" t="s">
        <v>25</v>
      </c>
      <c r="L50" s="500">
        <v>10</v>
      </c>
      <c r="M50" s="500">
        <v>10</v>
      </c>
    </row>
    <row r="51" spans="1:59" s="137" customFormat="1" ht="47.25" customHeight="1" thickTop="1" thickBot="1" x14ac:dyDescent="0.25">
      <c r="A51" s="485" t="s">
        <v>116</v>
      </c>
      <c r="B51" s="485" t="s">
        <v>1468</v>
      </c>
      <c r="C51" s="703"/>
      <c r="D51" s="491">
        <v>3</v>
      </c>
      <c r="E51" s="491">
        <v>30</v>
      </c>
      <c r="F51" s="491">
        <v>3</v>
      </c>
      <c r="G51" s="491">
        <v>520</v>
      </c>
      <c r="H51" s="198">
        <v>147700000</v>
      </c>
      <c r="I51" s="198">
        <v>147637020</v>
      </c>
      <c r="J51" s="497" t="s">
        <v>1472</v>
      </c>
      <c r="K51" s="491" t="s">
        <v>18</v>
      </c>
      <c r="L51" s="500">
        <v>3</v>
      </c>
      <c r="M51" s="500">
        <v>3</v>
      </c>
    </row>
    <row r="52" spans="1:59" s="137" customFormat="1" ht="47.25" customHeight="1" thickTop="1" thickBot="1" x14ac:dyDescent="0.25">
      <c r="A52" s="485" t="s">
        <v>116</v>
      </c>
      <c r="B52" s="485" t="s">
        <v>1468</v>
      </c>
      <c r="C52" s="703"/>
      <c r="D52" s="491">
        <v>3</v>
      </c>
      <c r="E52" s="491">
        <v>30</v>
      </c>
      <c r="F52" s="491">
        <v>3</v>
      </c>
      <c r="G52" s="491">
        <v>520</v>
      </c>
      <c r="H52" s="198">
        <v>0</v>
      </c>
      <c r="I52" s="198">
        <v>0</v>
      </c>
      <c r="J52" s="497" t="s">
        <v>1473</v>
      </c>
      <c r="K52" s="532" t="s">
        <v>13</v>
      </c>
      <c r="L52" s="500">
        <v>0</v>
      </c>
      <c r="M52" s="500">
        <v>0</v>
      </c>
    </row>
    <row r="53" spans="1:59" s="137" customFormat="1" ht="72" customHeight="1" thickTop="1" thickBot="1" x14ac:dyDescent="0.25">
      <c r="A53" s="485" t="s">
        <v>116</v>
      </c>
      <c r="B53" s="485" t="s">
        <v>1468</v>
      </c>
      <c r="C53" s="703"/>
      <c r="D53" s="491">
        <v>2</v>
      </c>
      <c r="E53" s="491">
        <v>30</v>
      </c>
      <c r="F53" s="491">
        <v>3</v>
      </c>
      <c r="G53" s="491">
        <v>520</v>
      </c>
      <c r="H53" s="198">
        <v>154532252</v>
      </c>
      <c r="I53" s="198">
        <v>154486000</v>
      </c>
      <c r="J53" s="497" t="s">
        <v>1474</v>
      </c>
      <c r="K53" s="491" t="s">
        <v>13</v>
      </c>
      <c r="L53" s="500">
        <v>3</v>
      </c>
      <c r="M53" s="500">
        <v>3</v>
      </c>
    </row>
    <row r="54" spans="1:59" s="137" customFormat="1" ht="36" customHeight="1" thickTop="1" thickBot="1" x14ac:dyDescent="0.25">
      <c r="A54" s="390" t="s">
        <v>116</v>
      </c>
      <c r="B54" s="392" t="s">
        <v>1468</v>
      </c>
      <c r="C54" s="703"/>
      <c r="D54" s="296">
        <v>2</v>
      </c>
      <c r="E54" s="296">
        <v>30</v>
      </c>
      <c r="F54" s="296">
        <v>3</v>
      </c>
      <c r="G54" s="296">
        <v>540</v>
      </c>
      <c r="H54" s="198">
        <v>43792000</v>
      </c>
      <c r="I54" s="198">
        <v>43792000</v>
      </c>
      <c r="J54" s="295" t="s">
        <v>1475</v>
      </c>
      <c r="K54" s="532" t="s">
        <v>51</v>
      </c>
      <c r="L54" s="310">
        <v>17</v>
      </c>
      <c r="M54" s="310">
        <v>17</v>
      </c>
    </row>
    <row r="55" spans="1:59" s="137" customFormat="1" ht="36" customHeight="1" thickTop="1" thickBot="1" x14ac:dyDescent="0.25">
      <c r="A55" s="390" t="s">
        <v>116</v>
      </c>
      <c r="B55" s="392" t="s">
        <v>1468</v>
      </c>
      <c r="C55" s="703"/>
      <c r="D55" s="296">
        <v>2</v>
      </c>
      <c r="E55" s="296">
        <v>30</v>
      </c>
      <c r="F55" s="296">
        <v>3</v>
      </c>
      <c r="G55" s="296">
        <v>540</v>
      </c>
      <c r="H55" s="198">
        <v>28152000</v>
      </c>
      <c r="I55" s="198">
        <v>28152000</v>
      </c>
      <c r="J55" s="295" t="s">
        <v>1476</v>
      </c>
      <c r="K55" s="532" t="s">
        <v>15</v>
      </c>
      <c r="L55" s="310">
        <v>17</v>
      </c>
      <c r="M55" s="310">
        <v>17</v>
      </c>
    </row>
    <row r="56" spans="1:59" s="137" customFormat="1" ht="36" customHeight="1" thickTop="1" thickBot="1" x14ac:dyDescent="0.25">
      <c r="A56" s="390" t="s">
        <v>116</v>
      </c>
      <c r="B56" s="392" t="s">
        <v>1468</v>
      </c>
      <c r="C56" s="703"/>
      <c r="D56" s="296">
        <v>2</v>
      </c>
      <c r="E56" s="296">
        <v>30</v>
      </c>
      <c r="F56" s="296">
        <v>3</v>
      </c>
      <c r="G56" s="296">
        <v>540</v>
      </c>
      <c r="H56" s="198">
        <v>6900000</v>
      </c>
      <c r="I56" s="198">
        <v>6900000</v>
      </c>
      <c r="J56" s="295" t="s">
        <v>1477</v>
      </c>
      <c r="K56" s="532" t="s">
        <v>51</v>
      </c>
      <c r="L56" s="310">
        <v>3</v>
      </c>
      <c r="M56" s="310">
        <v>3</v>
      </c>
    </row>
    <row r="57" spans="1:59" s="137" customFormat="1" ht="36" customHeight="1" thickTop="1" thickBot="1" x14ac:dyDescent="0.25">
      <c r="A57" s="390" t="s">
        <v>116</v>
      </c>
      <c r="B57" s="392" t="s">
        <v>1468</v>
      </c>
      <c r="C57" s="704"/>
      <c r="D57" s="296">
        <v>2</v>
      </c>
      <c r="E57" s="296">
        <v>30</v>
      </c>
      <c r="F57" s="296">
        <v>3</v>
      </c>
      <c r="G57" s="296">
        <v>540</v>
      </c>
      <c r="H57" s="198">
        <v>3680000</v>
      </c>
      <c r="I57" s="198">
        <v>3680000</v>
      </c>
      <c r="J57" s="295" t="s">
        <v>1478</v>
      </c>
      <c r="K57" s="532" t="s">
        <v>15</v>
      </c>
      <c r="L57" s="310">
        <v>2</v>
      </c>
      <c r="M57" s="310">
        <v>2</v>
      </c>
    </row>
    <row r="58" spans="1:59" s="137" customFormat="1" ht="15.75" customHeight="1" thickTop="1" thickBot="1" x14ac:dyDescent="0.25">
      <c r="A58" s="132"/>
      <c r="B58" s="322"/>
      <c r="C58" s="133"/>
      <c r="D58" s="134"/>
      <c r="E58" s="134"/>
      <c r="F58" s="134"/>
      <c r="G58" s="134"/>
      <c r="H58" s="135"/>
      <c r="I58" s="135"/>
      <c r="J58" s="134"/>
      <c r="K58" s="134"/>
      <c r="L58" s="135"/>
      <c r="M58" s="135"/>
    </row>
    <row r="59" spans="1:59" s="161" customFormat="1" ht="30" customHeight="1" thickTop="1" thickBot="1" x14ac:dyDescent="0.3">
      <c r="A59" s="631" t="s">
        <v>1</v>
      </c>
      <c r="B59" s="631" t="s">
        <v>0</v>
      </c>
      <c r="C59" s="631" t="s">
        <v>122</v>
      </c>
      <c r="D59" s="628" t="s">
        <v>104</v>
      </c>
      <c r="E59" s="629"/>
      <c r="F59" s="629"/>
      <c r="G59" s="630"/>
      <c r="H59" s="628" t="s">
        <v>3</v>
      </c>
      <c r="I59" s="629"/>
      <c r="J59" s="628" t="s">
        <v>105</v>
      </c>
      <c r="K59" s="629"/>
      <c r="L59" s="629"/>
      <c r="M59" s="630"/>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row>
    <row r="60" spans="1:59" s="147" customFormat="1" ht="33.75" customHeight="1" thickTop="1" thickBot="1" x14ac:dyDescent="0.3">
      <c r="A60" s="632"/>
      <c r="B60" s="632"/>
      <c r="C60" s="632"/>
      <c r="D60" s="194" t="s">
        <v>4</v>
      </c>
      <c r="E60" s="194" t="s">
        <v>5</v>
      </c>
      <c r="F60" s="194" t="s">
        <v>6</v>
      </c>
      <c r="G60" s="194" t="s">
        <v>7</v>
      </c>
      <c r="H60" s="194" t="s">
        <v>2</v>
      </c>
      <c r="I60" s="194" t="s">
        <v>3</v>
      </c>
      <c r="J60" s="194" t="s">
        <v>8</v>
      </c>
      <c r="K60" s="293" t="s">
        <v>9</v>
      </c>
      <c r="L60" s="293" t="s">
        <v>106</v>
      </c>
      <c r="M60" s="293" t="s">
        <v>107</v>
      </c>
    </row>
    <row r="61" spans="1:59" s="137" customFormat="1" ht="53.25" customHeight="1" thickTop="1" thickBot="1" x14ac:dyDescent="0.25">
      <c r="A61" s="485" t="s">
        <v>116</v>
      </c>
      <c r="B61" s="485" t="s">
        <v>1479</v>
      </c>
      <c r="C61" s="503" t="s">
        <v>16</v>
      </c>
      <c r="D61" s="491">
        <v>3</v>
      </c>
      <c r="E61" s="491">
        <v>30</v>
      </c>
      <c r="F61" s="491">
        <v>3</v>
      </c>
      <c r="G61" s="491">
        <v>848</v>
      </c>
      <c r="H61" s="198">
        <v>2665654968</v>
      </c>
      <c r="I61" s="198">
        <v>1682616000</v>
      </c>
      <c r="J61" s="497" t="s">
        <v>1480</v>
      </c>
      <c r="K61" s="491" t="s">
        <v>17</v>
      </c>
      <c r="L61" s="500">
        <v>1532</v>
      </c>
      <c r="M61" s="500">
        <v>1532</v>
      </c>
    </row>
    <row r="62" spans="1:59" s="137" customFormat="1" ht="36" customHeight="1" thickTop="1" thickBot="1" x14ac:dyDescent="0.25">
      <c r="A62" s="485" t="s">
        <v>116</v>
      </c>
      <c r="B62" s="485" t="s">
        <v>1479</v>
      </c>
      <c r="C62" s="702" t="s">
        <v>43</v>
      </c>
      <c r="D62" s="491">
        <v>3</v>
      </c>
      <c r="E62" s="491">
        <v>30</v>
      </c>
      <c r="F62" s="491">
        <v>3</v>
      </c>
      <c r="G62" s="491">
        <v>520</v>
      </c>
      <c r="H62" s="198">
        <v>3106279216</v>
      </c>
      <c r="I62" s="198">
        <v>1416543397</v>
      </c>
      <c r="J62" s="497" t="s">
        <v>1481</v>
      </c>
      <c r="K62" s="491" t="s">
        <v>25</v>
      </c>
      <c r="L62" s="500">
        <v>30</v>
      </c>
      <c r="M62" s="500">
        <v>20</v>
      </c>
    </row>
    <row r="63" spans="1:59" s="137" customFormat="1" ht="36" customHeight="1" thickTop="1" thickBot="1" x14ac:dyDescent="0.25">
      <c r="A63" s="485" t="s">
        <v>116</v>
      </c>
      <c r="B63" s="485" t="s">
        <v>1479</v>
      </c>
      <c r="C63" s="703"/>
      <c r="D63" s="491">
        <v>3</v>
      </c>
      <c r="E63" s="491">
        <v>30</v>
      </c>
      <c r="F63" s="491">
        <v>3</v>
      </c>
      <c r="G63" s="491">
        <v>520</v>
      </c>
      <c r="H63" s="198">
        <v>1038167000</v>
      </c>
      <c r="I63" s="198">
        <v>836125351</v>
      </c>
      <c r="J63" s="497" t="s">
        <v>1482</v>
      </c>
      <c r="K63" s="491" t="s">
        <v>25</v>
      </c>
      <c r="L63" s="500">
        <v>13</v>
      </c>
      <c r="M63" s="500">
        <v>9</v>
      </c>
    </row>
    <row r="64" spans="1:59" s="137" customFormat="1" ht="36" customHeight="1" thickTop="1" thickBot="1" x14ac:dyDescent="0.25">
      <c r="A64" s="485" t="s">
        <v>116</v>
      </c>
      <c r="B64" s="485" t="s">
        <v>1479</v>
      </c>
      <c r="C64" s="703"/>
      <c r="D64" s="491">
        <v>3</v>
      </c>
      <c r="E64" s="491">
        <v>30</v>
      </c>
      <c r="F64" s="491">
        <v>3</v>
      </c>
      <c r="G64" s="491">
        <v>520</v>
      </c>
      <c r="H64" s="198">
        <v>454786300</v>
      </c>
      <c r="I64" s="198">
        <v>423432600</v>
      </c>
      <c r="J64" s="497" t="s">
        <v>1483</v>
      </c>
      <c r="K64" s="491" t="s">
        <v>13</v>
      </c>
      <c r="L64" s="500">
        <v>2</v>
      </c>
      <c r="M64" s="500">
        <v>2</v>
      </c>
    </row>
    <row r="65" spans="1:180" s="137" customFormat="1" ht="47.25" customHeight="1" thickTop="1" thickBot="1" x14ac:dyDescent="0.25">
      <c r="A65" s="485" t="s">
        <v>116</v>
      </c>
      <c r="B65" s="485" t="s">
        <v>1479</v>
      </c>
      <c r="C65" s="703"/>
      <c r="D65" s="491">
        <v>3</v>
      </c>
      <c r="E65" s="491">
        <v>30</v>
      </c>
      <c r="F65" s="491">
        <v>3</v>
      </c>
      <c r="G65" s="491">
        <v>520</v>
      </c>
      <c r="H65" s="198">
        <v>800000000</v>
      </c>
      <c r="I65" s="198">
        <v>674329454.84210503</v>
      </c>
      <c r="J65" s="497" t="s">
        <v>1484</v>
      </c>
      <c r="K65" s="491" t="s">
        <v>18</v>
      </c>
      <c r="L65" s="500">
        <v>13</v>
      </c>
      <c r="M65" s="500">
        <v>13</v>
      </c>
    </row>
    <row r="66" spans="1:180" s="137" customFormat="1" ht="36" customHeight="1" thickTop="1" thickBot="1" x14ac:dyDescent="0.25">
      <c r="A66" s="485" t="s">
        <v>116</v>
      </c>
      <c r="B66" s="485" t="s">
        <v>1479</v>
      </c>
      <c r="C66" s="704"/>
      <c r="D66" s="491">
        <v>3</v>
      </c>
      <c r="E66" s="491">
        <v>30</v>
      </c>
      <c r="F66" s="491">
        <v>3</v>
      </c>
      <c r="G66" s="491">
        <v>520</v>
      </c>
      <c r="H66" s="198">
        <v>264767440</v>
      </c>
      <c r="I66" s="198">
        <v>0</v>
      </c>
      <c r="J66" s="497" t="s">
        <v>1485</v>
      </c>
      <c r="K66" s="491" t="s">
        <v>25</v>
      </c>
      <c r="L66" s="500">
        <v>10</v>
      </c>
      <c r="M66" s="500">
        <v>0</v>
      </c>
    </row>
    <row r="67" spans="1:180" s="137" customFormat="1" ht="51.75" customHeight="1" thickTop="1" thickBot="1" x14ac:dyDescent="0.25">
      <c r="A67" s="485" t="s">
        <v>116</v>
      </c>
      <c r="B67" s="485" t="s">
        <v>1479</v>
      </c>
      <c r="C67" s="503" t="s">
        <v>35</v>
      </c>
      <c r="D67" s="491">
        <v>3</v>
      </c>
      <c r="E67" s="491">
        <v>30</v>
      </c>
      <c r="F67" s="491">
        <v>3</v>
      </c>
      <c r="G67" s="491">
        <v>540</v>
      </c>
      <c r="H67" s="198">
        <v>500000000</v>
      </c>
      <c r="I67" s="198">
        <v>482590500</v>
      </c>
      <c r="J67" s="497" t="s">
        <v>1486</v>
      </c>
      <c r="K67" s="491" t="s">
        <v>2798</v>
      </c>
      <c r="L67" s="500">
        <v>2337</v>
      </c>
      <c r="M67" s="500">
        <v>2337</v>
      </c>
    </row>
    <row r="68" spans="1:180" s="137" customFormat="1" ht="20.25" customHeight="1" thickTop="1" thickBot="1" x14ac:dyDescent="0.25">
      <c r="A68" s="318"/>
      <c r="B68" s="322"/>
      <c r="C68" s="318"/>
      <c r="D68" s="319"/>
      <c r="E68" s="319"/>
      <c r="F68" s="319"/>
      <c r="G68" s="319"/>
      <c r="H68" s="319"/>
      <c r="I68" s="319"/>
      <c r="J68" s="319"/>
      <c r="K68" s="319"/>
      <c r="L68" s="319"/>
      <c r="M68" s="319"/>
    </row>
    <row r="69" spans="1:180" s="161" customFormat="1" ht="30" customHeight="1" thickTop="1" thickBot="1" x14ac:dyDescent="0.3">
      <c r="A69" s="631" t="s">
        <v>1</v>
      </c>
      <c r="B69" s="631" t="s">
        <v>0</v>
      </c>
      <c r="C69" s="631" t="s">
        <v>122</v>
      </c>
      <c r="D69" s="628" t="s">
        <v>104</v>
      </c>
      <c r="E69" s="629"/>
      <c r="F69" s="629"/>
      <c r="G69" s="630"/>
      <c r="H69" s="628" t="s">
        <v>3</v>
      </c>
      <c r="I69" s="629"/>
      <c r="J69" s="628" t="s">
        <v>105</v>
      </c>
      <c r="K69" s="629"/>
      <c r="L69" s="629"/>
      <c r="M69" s="630"/>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row>
    <row r="70" spans="1:180" s="147" customFormat="1" ht="34.5" customHeight="1" thickTop="1" thickBot="1" x14ac:dyDescent="0.3">
      <c r="A70" s="655"/>
      <c r="B70" s="655"/>
      <c r="C70" s="655"/>
      <c r="D70" s="293" t="s">
        <v>4</v>
      </c>
      <c r="E70" s="293" t="s">
        <v>5</v>
      </c>
      <c r="F70" s="293" t="s">
        <v>6</v>
      </c>
      <c r="G70" s="293" t="s">
        <v>7</v>
      </c>
      <c r="H70" s="293" t="s">
        <v>2</v>
      </c>
      <c r="I70" s="293" t="s">
        <v>3</v>
      </c>
      <c r="J70" s="293" t="s">
        <v>8</v>
      </c>
      <c r="K70" s="293" t="s">
        <v>9</v>
      </c>
      <c r="L70" s="293" t="s">
        <v>106</v>
      </c>
      <c r="M70" s="293" t="s">
        <v>107</v>
      </c>
    </row>
    <row r="71" spans="1:180" s="145" customFormat="1" ht="53.25" customHeight="1" thickTop="1" thickBot="1" x14ac:dyDescent="0.3">
      <c r="A71" s="485" t="s">
        <v>116</v>
      </c>
      <c r="B71" s="485" t="s">
        <v>1487</v>
      </c>
      <c r="C71" s="485" t="s">
        <v>16</v>
      </c>
      <c r="D71" s="491">
        <v>3</v>
      </c>
      <c r="E71" s="491">
        <v>30</v>
      </c>
      <c r="F71" s="491">
        <v>3</v>
      </c>
      <c r="G71" s="491">
        <v>848</v>
      </c>
      <c r="H71" s="492">
        <v>544669607</v>
      </c>
      <c r="I71" s="492">
        <v>0</v>
      </c>
      <c r="J71" s="497" t="s">
        <v>77</v>
      </c>
      <c r="K71" s="491" t="s">
        <v>17</v>
      </c>
      <c r="L71" s="498">
        <v>358</v>
      </c>
      <c r="M71" s="498">
        <v>0</v>
      </c>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7"/>
      <c r="BZ71" s="147"/>
      <c r="CA71" s="147"/>
      <c r="CB71" s="147"/>
      <c r="CC71" s="147"/>
      <c r="CD71" s="147"/>
      <c r="CE71" s="147"/>
      <c r="CF71" s="147"/>
      <c r="CG71" s="147"/>
      <c r="CH71" s="147"/>
      <c r="CI71" s="147"/>
      <c r="CJ71" s="147"/>
      <c r="CK71" s="147"/>
      <c r="CL71" s="147"/>
      <c r="CM71" s="147"/>
      <c r="CN71" s="147"/>
      <c r="CO71" s="147"/>
      <c r="CP71" s="147"/>
      <c r="CQ71" s="147"/>
      <c r="CR71" s="147"/>
      <c r="CS71" s="147"/>
      <c r="CT71" s="147"/>
      <c r="CU71" s="147"/>
      <c r="CV71" s="147"/>
      <c r="CW71" s="147"/>
      <c r="CX71" s="147"/>
      <c r="CY71" s="147"/>
      <c r="CZ71" s="147"/>
      <c r="DA71" s="147"/>
      <c r="DB71" s="147"/>
      <c r="DC71" s="147"/>
      <c r="DD71" s="147"/>
      <c r="DE71" s="147"/>
      <c r="DF71" s="147"/>
      <c r="DG71" s="147"/>
      <c r="DH71" s="147"/>
      <c r="DI71" s="147"/>
      <c r="DJ71" s="147"/>
      <c r="DK71" s="147"/>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47"/>
      <c r="EK71" s="147"/>
      <c r="EL71" s="147"/>
      <c r="EM71" s="147"/>
      <c r="EN71" s="147"/>
      <c r="EO71" s="147"/>
      <c r="EP71" s="147"/>
      <c r="EQ71" s="147"/>
      <c r="ER71" s="147"/>
      <c r="ES71" s="147"/>
      <c r="ET71" s="147"/>
      <c r="EU71" s="147"/>
      <c r="EV71" s="147"/>
      <c r="EW71" s="147"/>
      <c r="EX71" s="147"/>
      <c r="EY71" s="147"/>
      <c r="EZ71" s="147"/>
      <c r="FA71" s="147"/>
      <c r="FB71" s="147"/>
      <c r="FC71" s="147"/>
      <c r="FD71" s="147"/>
      <c r="FE71" s="147"/>
      <c r="FF71" s="147"/>
      <c r="FG71" s="147"/>
      <c r="FH71" s="147"/>
      <c r="FI71" s="147"/>
      <c r="FJ71" s="147"/>
      <c r="FK71" s="147"/>
      <c r="FL71" s="147"/>
      <c r="FM71" s="147"/>
      <c r="FN71" s="147"/>
      <c r="FO71" s="147"/>
      <c r="FP71" s="147"/>
      <c r="FQ71" s="147"/>
      <c r="FR71" s="147"/>
      <c r="FS71" s="147"/>
      <c r="FT71" s="147"/>
      <c r="FU71" s="147"/>
      <c r="FV71" s="147"/>
      <c r="FW71" s="147"/>
      <c r="FX71" s="147"/>
    </row>
    <row r="72" spans="1:180" s="145" customFormat="1" ht="36" customHeight="1" thickTop="1" thickBot="1" x14ac:dyDescent="0.3">
      <c r="A72" s="485" t="s">
        <v>116</v>
      </c>
      <c r="B72" s="485" t="s">
        <v>1487</v>
      </c>
      <c r="C72" s="658" t="s">
        <v>24</v>
      </c>
      <c r="D72" s="491">
        <v>3</v>
      </c>
      <c r="E72" s="491">
        <v>30</v>
      </c>
      <c r="F72" s="491">
        <v>3</v>
      </c>
      <c r="G72" s="491">
        <v>520</v>
      </c>
      <c r="H72" s="492">
        <v>272574500</v>
      </c>
      <c r="I72" s="492">
        <v>272574500</v>
      </c>
      <c r="J72" s="497" t="s">
        <v>1488</v>
      </c>
      <c r="K72" s="491" t="s">
        <v>13</v>
      </c>
      <c r="L72" s="498">
        <v>3</v>
      </c>
      <c r="M72" s="498">
        <v>3</v>
      </c>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c r="CI72" s="147"/>
      <c r="CJ72" s="147"/>
      <c r="CK72" s="147"/>
      <c r="CL72" s="147"/>
      <c r="CM72" s="147"/>
      <c r="CN72" s="147"/>
      <c r="CO72" s="147"/>
      <c r="CP72" s="147"/>
      <c r="CQ72" s="147"/>
      <c r="CR72" s="147"/>
      <c r="CS72" s="147"/>
      <c r="CT72" s="147"/>
      <c r="CU72" s="147"/>
      <c r="CV72" s="147"/>
      <c r="CW72" s="147"/>
      <c r="CX72" s="147"/>
      <c r="CY72" s="147"/>
      <c r="CZ72" s="147"/>
      <c r="DA72" s="147"/>
      <c r="DB72" s="147"/>
      <c r="DC72" s="147"/>
      <c r="DD72" s="147"/>
      <c r="DE72" s="147"/>
      <c r="DF72" s="147"/>
      <c r="DG72" s="147"/>
      <c r="DH72" s="147"/>
      <c r="DI72" s="147"/>
      <c r="DJ72" s="147"/>
      <c r="DK72" s="147"/>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47"/>
      <c r="EK72" s="147"/>
      <c r="EL72" s="147"/>
      <c r="EM72" s="147"/>
      <c r="EN72" s="147"/>
      <c r="EO72" s="147"/>
      <c r="EP72" s="147"/>
      <c r="EQ72" s="147"/>
      <c r="ER72" s="147"/>
      <c r="ES72" s="147"/>
      <c r="ET72" s="147"/>
      <c r="EU72" s="147"/>
      <c r="EV72" s="147"/>
      <c r="EW72" s="147"/>
      <c r="EX72" s="147"/>
      <c r="EY72" s="147"/>
      <c r="EZ72" s="147"/>
      <c r="FA72" s="147"/>
      <c r="FB72" s="147"/>
      <c r="FC72" s="147"/>
      <c r="FD72" s="147"/>
      <c r="FE72" s="147"/>
      <c r="FF72" s="147"/>
      <c r="FG72" s="147"/>
      <c r="FH72" s="147"/>
      <c r="FI72" s="147"/>
      <c r="FJ72" s="147"/>
      <c r="FK72" s="147"/>
      <c r="FL72" s="147"/>
      <c r="FM72" s="147"/>
      <c r="FN72" s="147"/>
      <c r="FO72" s="147"/>
      <c r="FP72" s="147"/>
      <c r="FQ72" s="147"/>
      <c r="FR72" s="147"/>
      <c r="FS72" s="147"/>
      <c r="FT72" s="147"/>
      <c r="FU72" s="147"/>
      <c r="FV72" s="147"/>
      <c r="FW72" s="147"/>
      <c r="FX72" s="147"/>
    </row>
    <row r="73" spans="1:180" s="145" customFormat="1" ht="47.25" customHeight="1" thickTop="1" thickBot="1" x14ac:dyDescent="0.3">
      <c r="A73" s="485" t="s">
        <v>116</v>
      </c>
      <c r="B73" s="485" t="s">
        <v>1487</v>
      </c>
      <c r="C73" s="668"/>
      <c r="D73" s="491">
        <v>3</v>
      </c>
      <c r="E73" s="491">
        <v>30</v>
      </c>
      <c r="F73" s="491">
        <v>3</v>
      </c>
      <c r="G73" s="491">
        <v>520</v>
      </c>
      <c r="H73" s="492">
        <v>47826800</v>
      </c>
      <c r="I73" s="492">
        <v>47826800</v>
      </c>
      <c r="J73" s="497" t="s">
        <v>1489</v>
      </c>
      <c r="K73" s="491" t="s">
        <v>11</v>
      </c>
      <c r="L73" s="498">
        <v>937</v>
      </c>
      <c r="M73" s="498">
        <v>937</v>
      </c>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c r="CI73" s="147"/>
      <c r="CJ73" s="147"/>
      <c r="CK73" s="147"/>
      <c r="CL73" s="147"/>
      <c r="CM73" s="147"/>
      <c r="CN73" s="147"/>
      <c r="CO73" s="147"/>
      <c r="CP73" s="147"/>
      <c r="CQ73" s="147"/>
      <c r="CR73" s="147"/>
      <c r="CS73" s="147"/>
      <c r="CT73" s="147"/>
      <c r="CU73" s="147"/>
      <c r="CV73" s="147"/>
      <c r="CW73" s="147"/>
      <c r="CX73" s="147"/>
      <c r="CY73" s="147"/>
      <c r="CZ73" s="147"/>
      <c r="DA73" s="147"/>
      <c r="DB73" s="147"/>
      <c r="DC73" s="147"/>
      <c r="DD73" s="147"/>
      <c r="DE73" s="147"/>
      <c r="DF73" s="147"/>
      <c r="DG73" s="147"/>
      <c r="DH73" s="147"/>
      <c r="DI73" s="147"/>
      <c r="DJ73" s="147"/>
      <c r="DK73" s="147"/>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47"/>
      <c r="EK73" s="147"/>
      <c r="EL73" s="147"/>
      <c r="EM73" s="147"/>
      <c r="EN73" s="147"/>
      <c r="EO73" s="147"/>
      <c r="EP73" s="147"/>
      <c r="EQ73" s="147"/>
      <c r="ER73" s="147"/>
      <c r="ES73" s="147"/>
      <c r="ET73" s="147"/>
      <c r="EU73" s="147"/>
      <c r="EV73" s="147"/>
      <c r="EW73" s="147"/>
      <c r="EX73" s="147"/>
      <c r="EY73" s="147"/>
      <c r="EZ73" s="147"/>
      <c r="FA73" s="147"/>
      <c r="FB73" s="147"/>
      <c r="FC73" s="147"/>
      <c r="FD73" s="147"/>
      <c r="FE73" s="147"/>
      <c r="FF73" s="147"/>
      <c r="FG73" s="147"/>
      <c r="FH73" s="147"/>
      <c r="FI73" s="147"/>
      <c r="FJ73" s="147"/>
      <c r="FK73" s="147"/>
      <c r="FL73" s="147"/>
      <c r="FM73" s="147"/>
      <c r="FN73" s="147"/>
      <c r="FO73" s="147"/>
      <c r="FP73" s="147"/>
      <c r="FQ73" s="147"/>
      <c r="FR73" s="147"/>
      <c r="FS73" s="147"/>
      <c r="FT73" s="147"/>
      <c r="FU73" s="147"/>
      <c r="FV73" s="147"/>
      <c r="FW73" s="147"/>
      <c r="FX73" s="147"/>
    </row>
    <row r="74" spans="1:180" s="145" customFormat="1" ht="47.25" customHeight="1" thickTop="1" thickBot="1" x14ac:dyDescent="0.3">
      <c r="A74" s="485" t="s">
        <v>116</v>
      </c>
      <c r="B74" s="485" t="s">
        <v>1487</v>
      </c>
      <c r="C74" s="668"/>
      <c r="D74" s="491">
        <v>3</v>
      </c>
      <c r="E74" s="491">
        <v>30</v>
      </c>
      <c r="F74" s="491">
        <v>3</v>
      </c>
      <c r="G74" s="491">
        <v>520</v>
      </c>
      <c r="H74" s="492">
        <v>550017424</v>
      </c>
      <c r="I74" s="492">
        <v>0</v>
      </c>
      <c r="J74" s="497" t="s">
        <v>1490</v>
      </c>
      <c r="K74" s="491" t="s">
        <v>13</v>
      </c>
      <c r="L74" s="498">
        <v>1</v>
      </c>
      <c r="M74" s="498">
        <v>0</v>
      </c>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c r="CI74" s="147"/>
      <c r="CJ74" s="147"/>
      <c r="CK74" s="147"/>
      <c r="CL74" s="147"/>
      <c r="CM74" s="147"/>
      <c r="CN74" s="147"/>
      <c r="CO74" s="147"/>
      <c r="CP74" s="147"/>
      <c r="CQ74" s="147"/>
      <c r="CR74" s="147"/>
      <c r="CS74" s="147"/>
      <c r="CT74" s="147"/>
      <c r="CU74" s="147"/>
      <c r="CV74" s="147"/>
      <c r="CW74" s="147"/>
      <c r="CX74" s="147"/>
      <c r="CY74" s="147"/>
      <c r="CZ74" s="147"/>
      <c r="DA74" s="147"/>
      <c r="DB74" s="147"/>
      <c r="DC74" s="147"/>
      <c r="DD74" s="147"/>
      <c r="DE74" s="147"/>
      <c r="DF74" s="147"/>
      <c r="DG74" s="147"/>
      <c r="DH74" s="147"/>
      <c r="DI74" s="147"/>
      <c r="DJ74" s="147"/>
      <c r="DK74" s="147"/>
      <c r="DL74" s="147"/>
      <c r="DM74" s="147"/>
      <c r="DN74" s="147"/>
      <c r="DO74" s="147"/>
      <c r="DP74" s="147"/>
      <c r="DQ74" s="147"/>
      <c r="DR74" s="147"/>
      <c r="DS74" s="147"/>
      <c r="DT74" s="147"/>
      <c r="DU74" s="147"/>
      <c r="DV74" s="147"/>
      <c r="DW74" s="147"/>
      <c r="DX74" s="147"/>
      <c r="DY74" s="147"/>
      <c r="DZ74" s="147"/>
      <c r="EA74" s="147"/>
      <c r="EB74" s="147"/>
      <c r="EC74" s="147"/>
      <c r="ED74" s="147"/>
      <c r="EE74" s="147"/>
      <c r="EF74" s="147"/>
      <c r="EG74" s="147"/>
      <c r="EH74" s="147"/>
      <c r="EI74" s="147"/>
      <c r="EJ74" s="147"/>
      <c r="EK74" s="147"/>
      <c r="EL74" s="147"/>
      <c r="EM74" s="147"/>
      <c r="EN74" s="147"/>
      <c r="EO74" s="147"/>
      <c r="EP74" s="147"/>
      <c r="EQ74" s="147"/>
      <c r="ER74" s="147"/>
      <c r="ES74" s="147"/>
      <c r="ET74" s="147"/>
      <c r="EU74" s="147"/>
      <c r="EV74" s="147"/>
      <c r="EW74" s="147"/>
      <c r="EX74" s="147"/>
      <c r="EY74" s="147"/>
      <c r="EZ74" s="147"/>
      <c r="FA74" s="147"/>
      <c r="FB74" s="147"/>
      <c r="FC74" s="147"/>
      <c r="FD74" s="147"/>
      <c r="FE74" s="147"/>
      <c r="FF74" s="147"/>
      <c r="FG74" s="147"/>
      <c r="FH74" s="147"/>
      <c r="FI74" s="147"/>
      <c r="FJ74" s="147"/>
      <c r="FK74" s="147"/>
      <c r="FL74" s="147"/>
      <c r="FM74" s="147"/>
      <c r="FN74" s="147"/>
      <c r="FO74" s="147"/>
      <c r="FP74" s="147"/>
      <c r="FQ74" s="147"/>
      <c r="FR74" s="147"/>
      <c r="FS74" s="147"/>
      <c r="FT74" s="147"/>
      <c r="FU74" s="147"/>
      <c r="FV74" s="147"/>
      <c r="FW74" s="147"/>
      <c r="FX74" s="147"/>
    </row>
    <row r="75" spans="1:180" s="145" customFormat="1" ht="181.5" thickTop="1" thickBot="1" x14ac:dyDescent="0.3">
      <c r="A75" s="485" t="s">
        <v>116</v>
      </c>
      <c r="B75" s="485" t="s">
        <v>1487</v>
      </c>
      <c r="C75" s="668"/>
      <c r="D75" s="491">
        <v>3</v>
      </c>
      <c r="E75" s="491">
        <v>30</v>
      </c>
      <c r="F75" s="491">
        <v>3</v>
      </c>
      <c r="G75" s="491">
        <v>520</v>
      </c>
      <c r="H75" s="492">
        <v>977004033</v>
      </c>
      <c r="I75" s="492">
        <v>11260254</v>
      </c>
      <c r="J75" s="497" t="s">
        <v>1491</v>
      </c>
      <c r="K75" s="491" t="s">
        <v>30</v>
      </c>
      <c r="L75" s="498">
        <v>8</v>
      </c>
      <c r="M75" s="498">
        <v>0</v>
      </c>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c r="CI75" s="147"/>
      <c r="CJ75" s="147"/>
      <c r="CK75" s="147"/>
      <c r="CL75" s="147"/>
      <c r="CM75" s="147"/>
      <c r="CN75" s="147"/>
      <c r="CO75" s="147"/>
      <c r="CP75" s="147"/>
      <c r="CQ75" s="147"/>
      <c r="CR75" s="147"/>
      <c r="CS75" s="147"/>
      <c r="CT75" s="147"/>
      <c r="CU75" s="147"/>
      <c r="CV75" s="147"/>
      <c r="CW75" s="147"/>
      <c r="CX75" s="147"/>
      <c r="CY75" s="147"/>
      <c r="CZ75" s="147"/>
      <c r="DA75" s="147"/>
      <c r="DB75" s="147"/>
      <c r="DC75" s="147"/>
      <c r="DD75" s="147"/>
      <c r="DE75" s="147"/>
      <c r="DF75" s="147"/>
      <c r="DG75" s="147"/>
      <c r="DH75" s="147"/>
      <c r="DI75" s="147"/>
      <c r="DJ75" s="147"/>
      <c r="DK75" s="147"/>
      <c r="DL75" s="147"/>
      <c r="DM75" s="147"/>
      <c r="DN75" s="147"/>
      <c r="DO75" s="147"/>
      <c r="DP75" s="147"/>
      <c r="DQ75" s="147"/>
      <c r="DR75" s="147"/>
      <c r="DS75" s="147"/>
      <c r="DT75" s="147"/>
      <c r="DU75" s="147"/>
      <c r="DV75" s="147"/>
      <c r="DW75" s="147"/>
      <c r="DX75" s="147"/>
      <c r="DY75" s="147"/>
      <c r="DZ75" s="147"/>
      <c r="EA75" s="147"/>
      <c r="EB75" s="147"/>
      <c r="EC75" s="147"/>
      <c r="ED75" s="147"/>
      <c r="EE75" s="147"/>
      <c r="EF75" s="147"/>
      <c r="EG75" s="147"/>
      <c r="EH75" s="147"/>
      <c r="EI75" s="147"/>
      <c r="EJ75" s="147"/>
      <c r="EK75" s="147"/>
      <c r="EL75" s="147"/>
      <c r="EM75" s="147"/>
      <c r="EN75" s="147"/>
      <c r="EO75" s="147"/>
      <c r="EP75" s="147"/>
      <c r="EQ75" s="147"/>
      <c r="ER75" s="147"/>
      <c r="ES75" s="147"/>
      <c r="ET75" s="147"/>
      <c r="EU75" s="147"/>
      <c r="EV75" s="147"/>
      <c r="EW75" s="147"/>
      <c r="EX75" s="147"/>
      <c r="EY75" s="147"/>
      <c r="EZ75" s="147"/>
      <c r="FA75" s="147"/>
      <c r="FB75" s="147"/>
      <c r="FC75" s="147"/>
      <c r="FD75" s="147"/>
      <c r="FE75" s="147"/>
      <c r="FF75" s="147"/>
      <c r="FG75" s="147"/>
      <c r="FH75" s="147"/>
      <c r="FI75" s="147"/>
      <c r="FJ75" s="147"/>
      <c r="FK75" s="147"/>
      <c r="FL75" s="147"/>
      <c r="FM75" s="147"/>
      <c r="FN75" s="147"/>
      <c r="FO75" s="147"/>
      <c r="FP75" s="147"/>
      <c r="FQ75" s="147"/>
      <c r="FR75" s="147"/>
      <c r="FS75" s="147"/>
      <c r="FT75" s="147"/>
      <c r="FU75" s="147"/>
      <c r="FV75" s="147"/>
      <c r="FW75" s="147"/>
      <c r="FX75" s="147"/>
    </row>
    <row r="76" spans="1:180" s="145" customFormat="1" ht="46.5" customHeight="1" thickTop="1" thickBot="1" x14ac:dyDescent="0.3">
      <c r="A76" s="485" t="s">
        <v>116</v>
      </c>
      <c r="B76" s="485" t="s">
        <v>1487</v>
      </c>
      <c r="C76" s="668"/>
      <c r="D76" s="491">
        <v>3</v>
      </c>
      <c r="E76" s="491">
        <v>30</v>
      </c>
      <c r="F76" s="491">
        <v>3</v>
      </c>
      <c r="G76" s="491">
        <v>520</v>
      </c>
      <c r="H76" s="492">
        <v>260488669</v>
      </c>
      <c r="I76" s="492">
        <v>134089139</v>
      </c>
      <c r="J76" s="497" t="s">
        <v>1492</v>
      </c>
      <c r="K76" s="491" t="s">
        <v>11</v>
      </c>
      <c r="L76" s="498">
        <v>3400</v>
      </c>
      <c r="M76" s="498">
        <v>1640</v>
      </c>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c r="CM76" s="147"/>
      <c r="CN76" s="147"/>
      <c r="CO76" s="147"/>
      <c r="CP76" s="147"/>
      <c r="CQ76" s="147"/>
      <c r="CR76" s="147"/>
      <c r="CS76" s="147"/>
      <c r="CT76" s="147"/>
      <c r="CU76" s="147"/>
      <c r="CV76" s="147"/>
      <c r="CW76" s="147"/>
      <c r="CX76" s="147"/>
      <c r="CY76" s="147"/>
      <c r="CZ76" s="147"/>
      <c r="DA76" s="147"/>
      <c r="DB76" s="147"/>
      <c r="DC76" s="147"/>
      <c r="DD76" s="147"/>
      <c r="DE76" s="147"/>
      <c r="DF76" s="147"/>
      <c r="DG76" s="147"/>
      <c r="DH76" s="147"/>
      <c r="DI76" s="147"/>
      <c r="DJ76" s="147"/>
      <c r="DK76" s="147"/>
      <c r="DL76" s="147"/>
      <c r="DM76" s="147"/>
      <c r="DN76" s="147"/>
      <c r="DO76" s="147"/>
      <c r="DP76" s="147"/>
      <c r="DQ76" s="147"/>
      <c r="DR76" s="147"/>
      <c r="DS76" s="147"/>
      <c r="DT76" s="147"/>
      <c r="DU76" s="147"/>
      <c r="DV76" s="147"/>
      <c r="DW76" s="147"/>
      <c r="DX76" s="147"/>
      <c r="DY76" s="147"/>
      <c r="DZ76" s="147"/>
      <c r="EA76" s="147"/>
      <c r="EB76" s="147"/>
      <c r="EC76" s="147"/>
      <c r="ED76" s="147"/>
      <c r="EE76" s="147"/>
      <c r="EF76" s="147"/>
      <c r="EG76" s="147"/>
      <c r="EH76" s="147"/>
      <c r="EI76" s="147"/>
      <c r="EJ76" s="147"/>
      <c r="EK76" s="147"/>
      <c r="EL76" s="147"/>
      <c r="EM76" s="147"/>
      <c r="EN76" s="147"/>
      <c r="EO76" s="147"/>
      <c r="EP76" s="147"/>
      <c r="EQ76" s="147"/>
      <c r="ER76" s="147"/>
      <c r="ES76" s="147"/>
      <c r="ET76" s="147"/>
      <c r="EU76" s="147"/>
      <c r="EV76" s="147"/>
      <c r="EW76" s="147"/>
      <c r="EX76" s="147"/>
      <c r="EY76" s="147"/>
      <c r="EZ76" s="147"/>
      <c r="FA76" s="147"/>
      <c r="FB76" s="147"/>
      <c r="FC76" s="147"/>
      <c r="FD76" s="147"/>
      <c r="FE76" s="147"/>
      <c r="FF76" s="147"/>
      <c r="FG76" s="147"/>
      <c r="FH76" s="147"/>
      <c r="FI76" s="147"/>
      <c r="FJ76" s="147"/>
      <c r="FK76" s="147"/>
      <c r="FL76" s="147"/>
      <c r="FM76" s="147"/>
      <c r="FN76" s="147"/>
      <c r="FO76" s="147"/>
      <c r="FP76" s="147"/>
      <c r="FQ76" s="147"/>
      <c r="FR76" s="147"/>
      <c r="FS76" s="147"/>
      <c r="FT76" s="147"/>
      <c r="FU76" s="147"/>
      <c r="FV76" s="147"/>
      <c r="FW76" s="147"/>
      <c r="FX76" s="147"/>
    </row>
    <row r="77" spans="1:180" s="145" customFormat="1" ht="147.75" customHeight="1" thickTop="1" thickBot="1" x14ac:dyDescent="0.3">
      <c r="A77" s="485" t="s">
        <v>116</v>
      </c>
      <c r="B77" s="485" t="s">
        <v>1487</v>
      </c>
      <c r="C77" s="659"/>
      <c r="D77" s="491">
        <v>3</v>
      </c>
      <c r="E77" s="491">
        <v>30</v>
      </c>
      <c r="F77" s="491">
        <v>3</v>
      </c>
      <c r="G77" s="491">
        <v>520</v>
      </c>
      <c r="H77" s="492">
        <v>448651080</v>
      </c>
      <c r="I77" s="492">
        <v>448131084</v>
      </c>
      <c r="J77" s="497" t="s">
        <v>1493</v>
      </c>
      <c r="K77" s="491" t="s">
        <v>13</v>
      </c>
      <c r="L77" s="498">
        <v>4</v>
      </c>
      <c r="M77" s="498">
        <v>4</v>
      </c>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c r="CM77" s="147"/>
      <c r="CN77" s="147"/>
      <c r="CO77" s="147"/>
      <c r="CP77" s="147"/>
      <c r="CQ77" s="147"/>
      <c r="CR77" s="147"/>
      <c r="CS77" s="147"/>
      <c r="CT77" s="147"/>
      <c r="CU77" s="147"/>
      <c r="CV77" s="147"/>
      <c r="CW77" s="147"/>
      <c r="CX77" s="147"/>
      <c r="CY77" s="147"/>
      <c r="CZ77" s="147"/>
      <c r="DA77" s="147"/>
      <c r="DB77" s="147"/>
      <c r="DC77" s="147"/>
      <c r="DD77" s="147"/>
      <c r="DE77" s="147"/>
      <c r="DF77" s="147"/>
      <c r="DG77" s="147"/>
      <c r="DH77" s="147"/>
      <c r="DI77" s="147"/>
      <c r="DJ77" s="147"/>
      <c r="DK77" s="147"/>
      <c r="DL77" s="147"/>
      <c r="DM77" s="147"/>
      <c r="DN77" s="147"/>
      <c r="DO77" s="147"/>
      <c r="DP77" s="147"/>
      <c r="DQ77" s="147"/>
      <c r="DR77" s="147"/>
      <c r="DS77" s="147"/>
      <c r="DT77" s="147"/>
      <c r="DU77" s="147"/>
      <c r="DV77" s="147"/>
      <c r="DW77" s="147"/>
      <c r="DX77" s="147"/>
      <c r="DY77" s="147"/>
      <c r="DZ77" s="147"/>
      <c r="EA77" s="147"/>
      <c r="EB77" s="147"/>
      <c r="EC77" s="147"/>
      <c r="ED77" s="147"/>
      <c r="EE77" s="147"/>
      <c r="EF77" s="147"/>
      <c r="EG77" s="147"/>
      <c r="EH77" s="147"/>
      <c r="EI77" s="147"/>
      <c r="EJ77" s="147"/>
      <c r="EK77" s="147"/>
      <c r="EL77" s="147"/>
      <c r="EM77" s="147"/>
      <c r="EN77" s="147"/>
      <c r="EO77" s="147"/>
      <c r="EP77" s="147"/>
      <c r="EQ77" s="147"/>
      <c r="ER77" s="147"/>
      <c r="ES77" s="147"/>
      <c r="ET77" s="147"/>
      <c r="EU77" s="147"/>
      <c r="EV77" s="147"/>
      <c r="EW77" s="147"/>
      <c r="EX77" s="147"/>
      <c r="EY77" s="147"/>
      <c r="EZ77" s="147"/>
      <c r="FA77" s="147"/>
      <c r="FB77" s="147"/>
      <c r="FC77" s="147"/>
      <c r="FD77" s="147"/>
      <c r="FE77" s="147"/>
      <c r="FF77" s="147"/>
      <c r="FG77" s="147"/>
      <c r="FH77" s="147"/>
      <c r="FI77" s="147"/>
      <c r="FJ77" s="147"/>
      <c r="FK77" s="147"/>
      <c r="FL77" s="147"/>
      <c r="FM77" s="147"/>
      <c r="FN77" s="147"/>
      <c r="FO77" s="147"/>
      <c r="FP77" s="147"/>
      <c r="FQ77" s="147"/>
      <c r="FR77" s="147"/>
      <c r="FS77" s="147"/>
      <c r="FT77" s="147"/>
      <c r="FU77" s="147"/>
      <c r="FV77" s="147"/>
      <c r="FW77" s="147"/>
      <c r="FX77" s="147"/>
    </row>
    <row r="78" spans="1:180" s="145" customFormat="1" ht="47.25" customHeight="1" thickTop="1" thickBot="1" x14ac:dyDescent="0.3">
      <c r="A78" s="485" t="s">
        <v>116</v>
      </c>
      <c r="B78" s="485" t="s">
        <v>1487</v>
      </c>
      <c r="C78" s="658" t="s">
        <v>35</v>
      </c>
      <c r="D78" s="491">
        <v>3</v>
      </c>
      <c r="E78" s="491">
        <v>30</v>
      </c>
      <c r="F78" s="491">
        <v>3</v>
      </c>
      <c r="G78" s="491">
        <v>540</v>
      </c>
      <c r="H78" s="492">
        <v>97300000</v>
      </c>
      <c r="I78" s="492">
        <v>72975000</v>
      </c>
      <c r="J78" s="497" t="s">
        <v>1494</v>
      </c>
      <c r="K78" s="491" t="s">
        <v>15</v>
      </c>
      <c r="L78" s="498">
        <v>303</v>
      </c>
      <c r="M78" s="498">
        <v>303</v>
      </c>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c r="CM78" s="147"/>
      <c r="CN78" s="147"/>
      <c r="CO78" s="147"/>
      <c r="CP78" s="147"/>
      <c r="CQ78" s="147"/>
      <c r="CR78" s="147"/>
      <c r="CS78" s="147"/>
      <c r="CT78" s="147"/>
      <c r="CU78" s="147"/>
      <c r="CV78" s="147"/>
      <c r="CW78" s="147"/>
      <c r="CX78" s="147"/>
      <c r="CY78" s="147"/>
      <c r="CZ78" s="147"/>
      <c r="DA78" s="147"/>
      <c r="DB78" s="147"/>
      <c r="DC78" s="147"/>
      <c r="DD78" s="147"/>
      <c r="DE78" s="147"/>
      <c r="DF78" s="147"/>
      <c r="DG78" s="147"/>
      <c r="DH78" s="147"/>
      <c r="DI78" s="147"/>
      <c r="DJ78" s="147"/>
      <c r="DK78" s="147"/>
      <c r="DL78" s="147"/>
      <c r="DM78" s="147"/>
      <c r="DN78" s="147"/>
      <c r="DO78" s="147"/>
      <c r="DP78" s="147"/>
      <c r="DQ78" s="147"/>
      <c r="DR78" s="147"/>
      <c r="DS78" s="147"/>
      <c r="DT78" s="147"/>
      <c r="DU78" s="147"/>
      <c r="DV78" s="147"/>
      <c r="DW78" s="147"/>
      <c r="DX78" s="147"/>
      <c r="DY78" s="147"/>
      <c r="DZ78" s="147"/>
      <c r="EA78" s="147"/>
      <c r="EB78" s="147"/>
      <c r="EC78" s="147"/>
      <c r="ED78" s="147"/>
      <c r="EE78" s="147"/>
      <c r="EF78" s="147"/>
      <c r="EG78" s="147"/>
      <c r="EH78" s="147"/>
      <c r="EI78" s="147"/>
      <c r="EJ78" s="147"/>
      <c r="EK78" s="147"/>
      <c r="EL78" s="147"/>
      <c r="EM78" s="147"/>
      <c r="EN78" s="147"/>
      <c r="EO78" s="147"/>
      <c r="EP78" s="147"/>
      <c r="EQ78" s="147"/>
      <c r="ER78" s="147"/>
      <c r="ES78" s="147"/>
      <c r="ET78" s="147"/>
      <c r="EU78" s="147"/>
      <c r="EV78" s="147"/>
      <c r="EW78" s="147"/>
      <c r="EX78" s="147"/>
      <c r="EY78" s="147"/>
      <c r="EZ78" s="147"/>
      <c r="FA78" s="147"/>
      <c r="FB78" s="147"/>
      <c r="FC78" s="147"/>
      <c r="FD78" s="147"/>
      <c r="FE78" s="147"/>
      <c r="FF78" s="147"/>
      <c r="FG78" s="147"/>
      <c r="FH78" s="147"/>
      <c r="FI78" s="147"/>
      <c r="FJ78" s="147"/>
      <c r="FK78" s="147"/>
      <c r="FL78" s="147"/>
      <c r="FM78" s="147"/>
      <c r="FN78" s="147"/>
      <c r="FO78" s="147"/>
      <c r="FP78" s="147"/>
      <c r="FQ78" s="147"/>
      <c r="FR78" s="147"/>
      <c r="FS78" s="147"/>
      <c r="FT78" s="147"/>
      <c r="FU78" s="147"/>
      <c r="FV78" s="147"/>
      <c r="FW78" s="147"/>
      <c r="FX78" s="147"/>
    </row>
    <row r="79" spans="1:180" s="145" customFormat="1" ht="66" customHeight="1" thickTop="1" thickBot="1" x14ac:dyDescent="0.3">
      <c r="A79" s="485" t="s">
        <v>116</v>
      </c>
      <c r="B79" s="485" t="s">
        <v>1487</v>
      </c>
      <c r="C79" s="659"/>
      <c r="D79" s="491">
        <v>3</v>
      </c>
      <c r="E79" s="491">
        <v>30</v>
      </c>
      <c r="F79" s="491">
        <v>3</v>
      </c>
      <c r="G79" s="491">
        <v>540</v>
      </c>
      <c r="H79" s="492">
        <v>61520700</v>
      </c>
      <c r="I79" s="492">
        <v>61520700</v>
      </c>
      <c r="J79" s="497" t="s">
        <v>1495</v>
      </c>
      <c r="K79" s="491" t="s">
        <v>15</v>
      </c>
      <c r="L79" s="498">
        <v>319</v>
      </c>
      <c r="M79" s="498">
        <v>319</v>
      </c>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c r="BI79" s="147"/>
      <c r="BJ79" s="147"/>
      <c r="BK79" s="147"/>
      <c r="BL79" s="147"/>
      <c r="BM79" s="147"/>
      <c r="BN79" s="147"/>
      <c r="BO79" s="147"/>
      <c r="BP79" s="147"/>
      <c r="BQ79" s="147"/>
      <c r="BR79" s="147"/>
      <c r="BS79" s="147"/>
      <c r="BT79" s="147"/>
      <c r="BU79" s="147"/>
      <c r="BV79" s="147"/>
      <c r="BW79" s="147"/>
      <c r="BX79" s="147"/>
      <c r="BY79" s="147"/>
      <c r="BZ79" s="147"/>
      <c r="CA79" s="147"/>
      <c r="CB79" s="147"/>
      <c r="CC79" s="147"/>
      <c r="CD79" s="147"/>
      <c r="CE79" s="147"/>
      <c r="CF79" s="147"/>
      <c r="CG79" s="147"/>
      <c r="CH79" s="147"/>
      <c r="CI79" s="147"/>
      <c r="CJ79" s="147"/>
      <c r="CK79" s="147"/>
      <c r="CL79" s="147"/>
      <c r="CM79" s="147"/>
      <c r="CN79" s="147"/>
      <c r="CO79" s="147"/>
      <c r="CP79" s="147"/>
      <c r="CQ79" s="147"/>
      <c r="CR79" s="147"/>
      <c r="CS79" s="147"/>
      <c r="CT79" s="147"/>
      <c r="CU79" s="147"/>
      <c r="CV79" s="147"/>
      <c r="CW79" s="147"/>
      <c r="CX79" s="147"/>
      <c r="CY79" s="147"/>
      <c r="CZ79" s="147"/>
      <c r="DA79" s="147"/>
      <c r="DB79" s="147"/>
      <c r="DC79" s="147"/>
      <c r="DD79" s="147"/>
      <c r="DE79" s="147"/>
      <c r="DF79" s="147"/>
      <c r="DG79" s="147"/>
      <c r="DH79" s="147"/>
      <c r="DI79" s="147"/>
      <c r="DJ79" s="147"/>
      <c r="DK79" s="147"/>
      <c r="DL79" s="147"/>
      <c r="DM79" s="147"/>
      <c r="DN79" s="147"/>
      <c r="DO79" s="147"/>
      <c r="DP79" s="147"/>
      <c r="DQ79" s="147"/>
      <c r="DR79" s="147"/>
      <c r="DS79" s="147"/>
      <c r="DT79" s="147"/>
      <c r="DU79" s="147"/>
      <c r="DV79" s="147"/>
      <c r="DW79" s="147"/>
      <c r="DX79" s="147"/>
      <c r="DY79" s="147"/>
      <c r="DZ79" s="147"/>
      <c r="EA79" s="147"/>
      <c r="EB79" s="147"/>
      <c r="EC79" s="147"/>
      <c r="ED79" s="147"/>
      <c r="EE79" s="147"/>
      <c r="EF79" s="147"/>
      <c r="EG79" s="147"/>
      <c r="EH79" s="147"/>
      <c r="EI79" s="147"/>
      <c r="EJ79" s="147"/>
      <c r="EK79" s="147"/>
      <c r="EL79" s="147"/>
      <c r="EM79" s="147"/>
      <c r="EN79" s="147"/>
      <c r="EO79" s="147"/>
      <c r="EP79" s="147"/>
      <c r="EQ79" s="147"/>
      <c r="ER79" s="147"/>
      <c r="ES79" s="147"/>
      <c r="ET79" s="147"/>
      <c r="EU79" s="147"/>
      <c r="EV79" s="147"/>
      <c r="EW79" s="147"/>
      <c r="EX79" s="147"/>
      <c r="EY79" s="147"/>
      <c r="EZ79" s="147"/>
      <c r="FA79" s="147"/>
      <c r="FB79" s="147"/>
      <c r="FC79" s="147"/>
      <c r="FD79" s="147"/>
      <c r="FE79" s="147"/>
      <c r="FF79" s="147"/>
      <c r="FG79" s="147"/>
      <c r="FH79" s="147"/>
      <c r="FI79" s="147"/>
      <c r="FJ79" s="147"/>
      <c r="FK79" s="147"/>
      <c r="FL79" s="147"/>
      <c r="FM79" s="147"/>
      <c r="FN79" s="147"/>
      <c r="FO79" s="147"/>
      <c r="FP79" s="147"/>
      <c r="FQ79" s="147"/>
      <c r="FR79" s="147"/>
      <c r="FS79" s="147"/>
      <c r="FT79" s="147"/>
      <c r="FU79" s="147"/>
      <c r="FV79" s="147"/>
      <c r="FW79" s="147"/>
      <c r="FX79" s="147"/>
    </row>
    <row r="80" spans="1:180" s="148" customFormat="1" ht="14.25" customHeight="1" thickTop="1" thickBot="1" x14ac:dyDescent="0.3">
      <c r="A80" s="154"/>
      <c r="B80" s="322"/>
      <c r="C80" s="158"/>
      <c r="D80" s="158"/>
      <c r="E80" s="158"/>
      <c r="F80" s="158"/>
      <c r="G80" s="158"/>
      <c r="H80" s="157"/>
      <c r="I80" s="157"/>
      <c r="J80" s="158"/>
      <c r="K80" s="158"/>
      <c r="L80" s="157"/>
      <c r="M80" s="15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147"/>
      <c r="FE80" s="147"/>
      <c r="FF80" s="147"/>
      <c r="FG80" s="147"/>
      <c r="FH80" s="147"/>
      <c r="FI80" s="147"/>
      <c r="FJ80" s="147"/>
      <c r="FK80" s="147"/>
      <c r="FL80" s="147"/>
      <c r="FM80" s="147"/>
      <c r="FN80" s="147"/>
      <c r="FO80" s="147"/>
      <c r="FP80" s="147"/>
      <c r="FQ80" s="147"/>
      <c r="FR80" s="147"/>
      <c r="FS80" s="147"/>
      <c r="FT80" s="147"/>
      <c r="FU80" s="147"/>
      <c r="FV80" s="147"/>
      <c r="FW80" s="147"/>
      <c r="FX80" s="147"/>
    </row>
    <row r="81" spans="1:180" s="161" customFormat="1" ht="30" customHeight="1" thickTop="1" thickBot="1" x14ac:dyDescent="0.3">
      <c r="A81" s="631" t="s">
        <v>1</v>
      </c>
      <c r="B81" s="631" t="s">
        <v>0</v>
      </c>
      <c r="C81" s="631" t="s">
        <v>122</v>
      </c>
      <c r="D81" s="628" t="s">
        <v>104</v>
      </c>
      <c r="E81" s="629"/>
      <c r="F81" s="629"/>
      <c r="G81" s="630"/>
      <c r="H81" s="628" t="s">
        <v>3</v>
      </c>
      <c r="I81" s="629"/>
      <c r="J81" s="628" t="s">
        <v>105</v>
      </c>
      <c r="K81" s="629"/>
      <c r="L81" s="629"/>
      <c r="M81" s="630"/>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row>
    <row r="82" spans="1:180" s="147" customFormat="1" ht="34.5" customHeight="1" thickTop="1" thickBot="1" x14ac:dyDescent="0.3">
      <c r="A82" s="655"/>
      <c r="B82" s="655"/>
      <c r="C82" s="655"/>
      <c r="D82" s="293" t="s">
        <v>4</v>
      </c>
      <c r="E82" s="293" t="s">
        <v>5</v>
      </c>
      <c r="F82" s="293" t="s">
        <v>6</v>
      </c>
      <c r="G82" s="293" t="s">
        <v>7</v>
      </c>
      <c r="H82" s="293" t="s">
        <v>2</v>
      </c>
      <c r="I82" s="293" t="s">
        <v>3</v>
      </c>
      <c r="J82" s="293" t="s">
        <v>8</v>
      </c>
      <c r="K82" s="293" t="s">
        <v>9</v>
      </c>
      <c r="L82" s="293" t="s">
        <v>106</v>
      </c>
      <c r="M82" s="293" t="s">
        <v>107</v>
      </c>
    </row>
    <row r="83" spans="1:180" s="145" customFormat="1" ht="53.25" customHeight="1" thickTop="1" thickBot="1" x14ac:dyDescent="0.3">
      <c r="A83" s="257" t="s">
        <v>116</v>
      </c>
      <c r="B83" s="485" t="s">
        <v>1496</v>
      </c>
      <c r="C83" s="485" t="s">
        <v>16</v>
      </c>
      <c r="D83" s="498">
        <v>2</v>
      </c>
      <c r="E83" s="498">
        <v>30</v>
      </c>
      <c r="F83" s="498">
        <v>3</v>
      </c>
      <c r="G83" s="498">
        <v>848</v>
      </c>
      <c r="H83" s="492">
        <v>949601977</v>
      </c>
      <c r="I83" s="492">
        <v>948700000</v>
      </c>
      <c r="J83" s="497" t="s">
        <v>1497</v>
      </c>
      <c r="K83" s="498" t="s">
        <v>17</v>
      </c>
      <c r="L83" s="498">
        <v>1400</v>
      </c>
      <c r="M83" s="498">
        <v>1400</v>
      </c>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c r="BI83" s="147"/>
      <c r="BJ83" s="147"/>
      <c r="BK83" s="147"/>
      <c r="BL83" s="147"/>
      <c r="BM83" s="147"/>
      <c r="BN83" s="147"/>
      <c r="BO83" s="147"/>
      <c r="BP83" s="147"/>
      <c r="BQ83" s="147"/>
      <c r="BR83" s="147"/>
      <c r="BS83" s="147"/>
      <c r="BT83" s="147"/>
      <c r="BU83" s="147"/>
      <c r="BV83" s="147"/>
      <c r="BW83" s="147"/>
      <c r="BX83" s="147"/>
      <c r="BY83" s="147"/>
      <c r="BZ83" s="147"/>
      <c r="CA83" s="147"/>
      <c r="CB83" s="147"/>
      <c r="CC83" s="147"/>
      <c r="CD83" s="147"/>
      <c r="CE83" s="147"/>
      <c r="CF83" s="147"/>
      <c r="CG83" s="147"/>
      <c r="CH83" s="147"/>
      <c r="CI83" s="147"/>
      <c r="CJ83" s="147"/>
      <c r="CK83" s="147"/>
      <c r="CL83" s="147"/>
      <c r="CM83" s="147"/>
      <c r="CN83" s="147"/>
      <c r="CO83" s="147"/>
      <c r="CP83" s="147"/>
      <c r="CQ83" s="147"/>
      <c r="CR83" s="147"/>
      <c r="CS83" s="147"/>
      <c r="CT83" s="147"/>
      <c r="CU83" s="147"/>
      <c r="CV83" s="147"/>
      <c r="CW83" s="147"/>
      <c r="CX83" s="147"/>
      <c r="CY83" s="147"/>
      <c r="CZ83" s="147"/>
      <c r="DA83" s="147"/>
      <c r="DB83" s="147"/>
      <c r="DC83" s="147"/>
      <c r="DD83" s="147"/>
      <c r="DE83" s="147"/>
      <c r="DF83" s="147"/>
      <c r="DG83" s="147"/>
      <c r="DH83" s="147"/>
      <c r="DI83" s="147"/>
      <c r="DJ83" s="147"/>
      <c r="DK83" s="147"/>
      <c r="DL83" s="147"/>
      <c r="DM83" s="147"/>
      <c r="DN83" s="147"/>
      <c r="DO83" s="147"/>
      <c r="DP83" s="147"/>
      <c r="DQ83" s="147"/>
      <c r="DR83" s="147"/>
      <c r="DS83" s="147"/>
      <c r="DT83" s="147"/>
      <c r="DU83" s="147"/>
      <c r="DV83" s="147"/>
      <c r="DW83" s="147"/>
      <c r="DX83" s="147"/>
      <c r="DY83" s="147"/>
      <c r="DZ83" s="147"/>
      <c r="EA83" s="147"/>
      <c r="EB83" s="147"/>
      <c r="EC83" s="147"/>
      <c r="ED83" s="147"/>
      <c r="EE83" s="147"/>
      <c r="EF83" s="147"/>
      <c r="EG83" s="147"/>
      <c r="EH83" s="147"/>
      <c r="EI83" s="147"/>
      <c r="EJ83" s="147"/>
      <c r="EK83" s="147"/>
      <c r="EL83" s="147"/>
      <c r="EM83" s="147"/>
      <c r="EN83" s="147"/>
      <c r="EO83" s="147"/>
      <c r="EP83" s="147"/>
      <c r="EQ83" s="147"/>
      <c r="ER83" s="147"/>
      <c r="ES83" s="147"/>
      <c r="ET83" s="147"/>
      <c r="EU83" s="147"/>
      <c r="EV83" s="147"/>
      <c r="EW83" s="147"/>
      <c r="EX83" s="147"/>
      <c r="EY83" s="147"/>
      <c r="EZ83" s="147"/>
      <c r="FA83" s="147"/>
      <c r="FB83" s="147"/>
      <c r="FC83" s="147"/>
      <c r="FD83" s="147"/>
      <c r="FE83" s="147"/>
      <c r="FF83" s="147"/>
      <c r="FG83" s="147"/>
      <c r="FH83" s="147"/>
      <c r="FI83" s="147"/>
      <c r="FJ83" s="147"/>
      <c r="FK83" s="147"/>
      <c r="FL83" s="147"/>
      <c r="FM83" s="147"/>
      <c r="FN83" s="147"/>
      <c r="FO83" s="147"/>
      <c r="FP83" s="147"/>
      <c r="FQ83" s="147"/>
      <c r="FR83" s="147"/>
      <c r="FS83" s="147"/>
      <c r="FT83" s="147"/>
      <c r="FU83" s="147"/>
      <c r="FV83" s="147"/>
      <c r="FW83" s="147"/>
      <c r="FX83" s="147"/>
    </row>
    <row r="84" spans="1:180" s="145" customFormat="1" ht="36" customHeight="1" thickTop="1" thickBot="1" x14ac:dyDescent="0.3">
      <c r="A84" s="257" t="s">
        <v>116</v>
      </c>
      <c r="B84" s="485" t="s">
        <v>1496</v>
      </c>
      <c r="C84" s="658" t="s">
        <v>24</v>
      </c>
      <c r="D84" s="498">
        <v>2</v>
      </c>
      <c r="E84" s="498">
        <v>30</v>
      </c>
      <c r="F84" s="498">
        <v>3</v>
      </c>
      <c r="G84" s="498">
        <v>520</v>
      </c>
      <c r="H84" s="492">
        <v>460226900</v>
      </c>
      <c r="I84" s="492">
        <v>460131311</v>
      </c>
      <c r="J84" s="497" t="s">
        <v>1498</v>
      </c>
      <c r="K84" s="498" t="s">
        <v>25</v>
      </c>
      <c r="L84" s="498">
        <v>5</v>
      </c>
      <c r="M84" s="498">
        <v>5</v>
      </c>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c r="BL84" s="147"/>
      <c r="BM84" s="147"/>
      <c r="BN84" s="147"/>
      <c r="BO84" s="147"/>
      <c r="BP84" s="147"/>
      <c r="BQ84" s="147"/>
      <c r="BR84" s="147"/>
      <c r="BS84" s="147"/>
      <c r="BT84" s="147"/>
      <c r="BU84" s="147"/>
      <c r="BV84" s="147"/>
      <c r="BW84" s="147"/>
      <c r="BX84" s="147"/>
      <c r="BY84" s="147"/>
      <c r="BZ84" s="147"/>
      <c r="CA84" s="147"/>
      <c r="CB84" s="147"/>
      <c r="CC84" s="147"/>
      <c r="CD84" s="147"/>
      <c r="CE84" s="147"/>
      <c r="CF84" s="147"/>
      <c r="CG84" s="147"/>
      <c r="CH84" s="147"/>
      <c r="CI84" s="147"/>
      <c r="CJ84" s="147"/>
      <c r="CK84" s="147"/>
      <c r="CL84" s="147"/>
      <c r="CM84" s="147"/>
      <c r="CN84" s="147"/>
      <c r="CO84" s="147"/>
      <c r="CP84" s="147"/>
      <c r="CQ84" s="147"/>
      <c r="CR84" s="147"/>
      <c r="CS84" s="147"/>
      <c r="CT84" s="147"/>
      <c r="CU84" s="147"/>
      <c r="CV84" s="147"/>
      <c r="CW84" s="147"/>
      <c r="CX84" s="147"/>
      <c r="CY84" s="147"/>
      <c r="CZ84" s="147"/>
      <c r="DA84" s="147"/>
      <c r="DB84" s="147"/>
      <c r="DC84" s="147"/>
      <c r="DD84" s="147"/>
      <c r="DE84" s="147"/>
      <c r="DF84" s="147"/>
      <c r="DG84" s="147"/>
      <c r="DH84" s="147"/>
      <c r="DI84" s="147"/>
      <c r="DJ84" s="147"/>
      <c r="DK84" s="147"/>
      <c r="DL84" s="147"/>
      <c r="DM84" s="147"/>
      <c r="DN84" s="147"/>
      <c r="DO84" s="147"/>
      <c r="DP84" s="147"/>
      <c r="DQ84" s="147"/>
      <c r="DR84" s="147"/>
      <c r="DS84" s="147"/>
      <c r="DT84" s="147"/>
      <c r="DU84" s="147"/>
      <c r="DV84" s="147"/>
      <c r="DW84" s="147"/>
      <c r="DX84" s="147"/>
      <c r="DY84" s="147"/>
      <c r="DZ84" s="147"/>
      <c r="EA84" s="147"/>
      <c r="EB84" s="147"/>
      <c r="EC84" s="147"/>
      <c r="ED84" s="147"/>
      <c r="EE84" s="147"/>
      <c r="EF84" s="147"/>
      <c r="EG84" s="147"/>
      <c r="EH84" s="147"/>
      <c r="EI84" s="147"/>
      <c r="EJ84" s="147"/>
      <c r="EK84" s="147"/>
      <c r="EL84" s="147"/>
      <c r="EM84" s="147"/>
      <c r="EN84" s="147"/>
      <c r="EO84" s="147"/>
      <c r="EP84" s="147"/>
      <c r="EQ84" s="147"/>
      <c r="ER84" s="147"/>
      <c r="ES84" s="147"/>
      <c r="ET84" s="147"/>
      <c r="EU84" s="147"/>
      <c r="EV84" s="147"/>
      <c r="EW84" s="147"/>
      <c r="EX84" s="147"/>
      <c r="EY84" s="147"/>
      <c r="EZ84" s="147"/>
      <c r="FA84" s="147"/>
      <c r="FB84" s="147"/>
      <c r="FC84" s="147"/>
      <c r="FD84" s="147"/>
      <c r="FE84" s="147"/>
      <c r="FF84" s="147"/>
      <c r="FG84" s="147"/>
      <c r="FH84" s="147"/>
      <c r="FI84" s="147"/>
      <c r="FJ84" s="147"/>
      <c r="FK84" s="147"/>
      <c r="FL84" s="147"/>
      <c r="FM84" s="147"/>
      <c r="FN84" s="147"/>
      <c r="FO84" s="147"/>
      <c r="FP84" s="147"/>
      <c r="FQ84" s="147"/>
      <c r="FR84" s="147"/>
      <c r="FS84" s="147"/>
      <c r="FT84" s="147"/>
      <c r="FU84" s="147"/>
      <c r="FV84" s="147"/>
      <c r="FW84" s="147"/>
      <c r="FX84" s="147"/>
    </row>
    <row r="85" spans="1:180" s="145" customFormat="1" ht="36" customHeight="1" thickTop="1" thickBot="1" x14ac:dyDescent="0.3">
      <c r="A85" s="257" t="s">
        <v>116</v>
      </c>
      <c r="B85" s="485" t="s">
        <v>1496</v>
      </c>
      <c r="C85" s="668"/>
      <c r="D85" s="498">
        <v>3</v>
      </c>
      <c r="E85" s="498">
        <v>30</v>
      </c>
      <c r="F85" s="498">
        <v>3</v>
      </c>
      <c r="G85" s="498">
        <v>520</v>
      </c>
      <c r="H85" s="492">
        <v>814792400</v>
      </c>
      <c r="I85" s="492">
        <v>779093657</v>
      </c>
      <c r="J85" s="497" t="s">
        <v>1499</v>
      </c>
      <c r="K85" s="498" t="s">
        <v>18</v>
      </c>
      <c r="L85" s="498">
        <v>20</v>
      </c>
      <c r="M85" s="498">
        <v>14</v>
      </c>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row>
    <row r="86" spans="1:180" s="145" customFormat="1" ht="36" customHeight="1" thickTop="1" thickBot="1" x14ac:dyDescent="0.3">
      <c r="A86" s="257" t="s">
        <v>116</v>
      </c>
      <c r="B86" s="485" t="s">
        <v>1496</v>
      </c>
      <c r="C86" s="668"/>
      <c r="D86" s="498">
        <v>3</v>
      </c>
      <c r="E86" s="498">
        <v>30</v>
      </c>
      <c r="F86" s="498">
        <v>3</v>
      </c>
      <c r="G86" s="498">
        <v>520</v>
      </c>
      <c r="H86" s="492">
        <v>1178487089</v>
      </c>
      <c r="I86" s="492">
        <v>1177947089</v>
      </c>
      <c r="J86" s="497" t="s">
        <v>1500</v>
      </c>
      <c r="K86" s="498" t="s">
        <v>19</v>
      </c>
      <c r="L86" s="498">
        <v>8</v>
      </c>
      <c r="M86" s="498">
        <v>8</v>
      </c>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c r="BU86" s="147"/>
      <c r="BV86" s="147"/>
      <c r="BW86" s="147"/>
      <c r="BX86" s="147"/>
      <c r="BY86" s="147"/>
      <c r="BZ86" s="147"/>
      <c r="CA86" s="147"/>
      <c r="CB86" s="147"/>
      <c r="CC86" s="147"/>
      <c r="CD86" s="147"/>
      <c r="CE86" s="147"/>
      <c r="CF86" s="147"/>
      <c r="CG86" s="147"/>
      <c r="CH86" s="147"/>
      <c r="CI86" s="147"/>
      <c r="CJ86" s="147"/>
      <c r="CK86" s="147"/>
      <c r="CL86" s="147"/>
      <c r="CM86" s="147"/>
      <c r="CN86" s="147"/>
      <c r="CO86" s="147"/>
      <c r="CP86" s="147"/>
      <c r="CQ86" s="147"/>
      <c r="CR86" s="147"/>
      <c r="CS86" s="147"/>
      <c r="CT86" s="147"/>
      <c r="CU86" s="147"/>
      <c r="CV86" s="147"/>
      <c r="CW86" s="147"/>
      <c r="CX86" s="147"/>
      <c r="CY86" s="147"/>
      <c r="CZ86" s="147"/>
      <c r="DA86" s="147"/>
      <c r="DB86" s="147"/>
      <c r="DC86" s="147"/>
      <c r="DD86" s="147"/>
      <c r="DE86" s="147"/>
      <c r="DF86" s="147"/>
      <c r="DG86" s="147"/>
      <c r="DH86" s="147"/>
      <c r="DI86" s="147"/>
      <c r="DJ86" s="147"/>
      <c r="DK86" s="147"/>
      <c r="DL86" s="147"/>
      <c r="DM86" s="147"/>
      <c r="DN86" s="147"/>
      <c r="DO86" s="147"/>
      <c r="DP86" s="147"/>
      <c r="DQ86" s="147"/>
      <c r="DR86" s="147"/>
      <c r="DS86" s="147"/>
      <c r="DT86" s="147"/>
      <c r="DU86" s="147"/>
      <c r="DV86" s="147"/>
      <c r="DW86" s="147"/>
      <c r="DX86" s="147"/>
      <c r="DY86" s="147"/>
      <c r="DZ86" s="147"/>
      <c r="EA86" s="147"/>
      <c r="EB86" s="147"/>
      <c r="EC86" s="147"/>
      <c r="ED86" s="147"/>
      <c r="EE86" s="147"/>
      <c r="EF86" s="147"/>
      <c r="EG86" s="147"/>
      <c r="EH86" s="147"/>
      <c r="EI86" s="147"/>
      <c r="EJ86" s="147"/>
      <c r="EK86" s="147"/>
      <c r="EL86" s="147"/>
      <c r="EM86" s="147"/>
      <c r="EN86" s="147"/>
      <c r="EO86" s="147"/>
      <c r="EP86" s="147"/>
      <c r="EQ86" s="147"/>
      <c r="ER86" s="147"/>
      <c r="ES86" s="147"/>
      <c r="ET86" s="147"/>
      <c r="EU86" s="147"/>
      <c r="EV86" s="147"/>
      <c r="EW86" s="147"/>
      <c r="EX86" s="147"/>
      <c r="EY86" s="147"/>
      <c r="EZ86" s="147"/>
      <c r="FA86" s="147"/>
      <c r="FB86" s="147"/>
      <c r="FC86" s="147"/>
      <c r="FD86" s="147"/>
      <c r="FE86" s="147"/>
      <c r="FF86" s="147"/>
      <c r="FG86" s="147"/>
      <c r="FH86" s="147"/>
      <c r="FI86" s="147"/>
      <c r="FJ86" s="147"/>
      <c r="FK86" s="147"/>
      <c r="FL86" s="147"/>
      <c r="FM86" s="147"/>
      <c r="FN86" s="147"/>
      <c r="FO86" s="147"/>
      <c r="FP86" s="147"/>
      <c r="FQ86" s="147"/>
      <c r="FR86" s="147"/>
      <c r="FS86" s="147"/>
      <c r="FT86" s="147"/>
      <c r="FU86" s="147"/>
      <c r="FV86" s="147"/>
      <c r="FW86" s="147"/>
      <c r="FX86" s="147"/>
    </row>
    <row r="87" spans="1:180" s="145" customFormat="1" ht="36" customHeight="1" thickTop="1" thickBot="1" x14ac:dyDescent="0.3">
      <c r="A87" s="257" t="s">
        <v>116</v>
      </c>
      <c r="B87" s="485" t="s">
        <v>1496</v>
      </c>
      <c r="C87" s="668"/>
      <c r="D87" s="498">
        <v>3</v>
      </c>
      <c r="E87" s="498">
        <v>30</v>
      </c>
      <c r="F87" s="498">
        <v>3</v>
      </c>
      <c r="G87" s="498">
        <v>520</v>
      </c>
      <c r="H87" s="492">
        <v>675000000</v>
      </c>
      <c r="I87" s="492">
        <v>674653202</v>
      </c>
      <c r="J87" s="497" t="s">
        <v>1501</v>
      </c>
      <c r="K87" s="498" t="s">
        <v>25</v>
      </c>
      <c r="L87" s="498">
        <v>12</v>
      </c>
      <c r="M87" s="498">
        <v>5</v>
      </c>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c r="BI87" s="147"/>
      <c r="BJ87" s="147"/>
      <c r="BK87" s="147"/>
      <c r="BL87" s="147"/>
      <c r="BM87" s="147"/>
      <c r="BN87" s="147"/>
      <c r="BO87" s="147"/>
      <c r="BP87" s="147"/>
      <c r="BQ87" s="147"/>
      <c r="BR87" s="147"/>
      <c r="BS87" s="147"/>
      <c r="BT87" s="147"/>
      <c r="BU87" s="147"/>
      <c r="BV87" s="147"/>
      <c r="BW87" s="147"/>
      <c r="BX87" s="147"/>
      <c r="BY87" s="147"/>
      <c r="BZ87" s="147"/>
      <c r="CA87" s="147"/>
      <c r="CB87" s="147"/>
      <c r="CC87" s="147"/>
      <c r="CD87" s="147"/>
      <c r="CE87" s="147"/>
      <c r="CF87" s="147"/>
      <c r="CG87" s="147"/>
      <c r="CH87" s="147"/>
      <c r="CI87" s="147"/>
      <c r="CJ87" s="147"/>
      <c r="CK87" s="147"/>
      <c r="CL87" s="147"/>
      <c r="CM87" s="147"/>
      <c r="CN87" s="147"/>
      <c r="CO87" s="147"/>
      <c r="CP87" s="147"/>
      <c r="CQ87" s="147"/>
      <c r="CR87" s="147"/>
      <c r="CS87" s="147"/>
      <c r="CT87" s="147"/>
      <c r="CU87" s="147"/>
      <c r="CV87" s="147"/>
      <c r="CW87" s="147"/>
      <c r="CX87" s="147"/>
      <c r="CY87" s="147"/>
      <c r="CZ87" s="147"/>
      <c r="DA87" s="147"/>
      <c r="DB87" s="147"/>
      <c r="DC87" s="147"/>
      <c r="DD87" s="147"/>
      <c r="DE87" s="147"/>
      <c r="DF87" s="147"/>
      <c r="DG87" s="147"/>
      <c r="DH87" s="147"/>
      <c r="DI87" s="147"/>
      <c r="DJ87" s="147"/>
      <c r="DK87" s="147"/>
      <c r="DL87" s="147"/>
      <c r="DM87" s="147"/>
      <c r="DN87" s="147"/>
      <c r="DO87" s="147"/>
      <c r="DP87" s="147"/>
      <c r="DQ87" s="147"/>
      <c r="DR87" s="147"/>
      <c r="DS87" s="147"/>
      <c r="DT87" s="147"/>
      <c r="DU87" s="147"/>
      <c r="DV87" s="147"/>
      <c r="DW87" s="147"/>
      <c r="DX87" s="147"/>
      <c r="DY87" s="147"/>
      <c r="DZ87" s="147"/>
      <c r="EA87" s="147"/>
      <c r="EB87" s="147"/>
      <c r="EC87" s="147"/>
      <c r="ED87" s="147"/>
      <c r="EE87" s="147"/>
      <c r="EF87" s="147"/>
      <c r="EG87" s="147"/>
      <c r="EH87" s="147"/>
      <c r="EI87" s="147"/>
      <c r="EJ87" s="147"/>
      <c r="EK87" s="147"/>
      <c r="EL87" s="147"/>
      <c r="EM87" s="147"/>
      <c r="EN87" s="147"/>
      <c r="EO87" s="147"/>
      <c r="EP87" s="147"/>
      <c r="EQ87" s="147"/>
      <c r="ER87" s="147"/>
      <c r="ES87" s="147"/>
      <c r="ET87" s="147"/>
      <c r="EU87" s="147"/>
      <c r="EV87" s="147"/>
      <c r="EW87" s="147"/>
      <c r="EX87" s="147"/>
      <c r="EY87" s="147"/>
      <c r="EZ87" s="147"/>
      <c r="FA87" s="147"/>
      <c r="FB87" s="147"/>
      <c r="FC87" s="147"/>
      <c r="FD87" s="147"/>
      <c r="FE87" s="147"/>
      <c r="FF87" s="147"/>
      <c r="FG87" s="147"/>
      <c r="FH87" s="147"/>
      <c r="FI87" s="147"/>
      <c r="FJ87" s="147"/>
      <c r="FK87" s="147"/>
      <c r="FL87" s="147"/>
      <c r="FM87" s="147"/>
      <c r="FN87" s="147"/>
      <c r="FO87" s="147"/>
      <c r="FP87" s="147"/>
      <c r="FQ87" s="147"/>
      <c r="FR87" s="147"/>
      <c r="FS87" s="147"/>
      <c r="FT87" s="147"/>
      <c r="FU87" s="147"/>
      <c r="FV87" s="147"/>
      <c r="FW87" s="147"/>
      <c r="FX87" s="147"/>
    </row>
    <row r="88" spans="1:180" s="145" customFormat="1" ht="47.25" customHeight="1" thickTop="1" thickBot="1" x14ac:dyDescent="0.3">
      <c r="A88" s="257" t="s">
        <v>116</v>
      </c>
      <c r="B88" s="485" t="s">
        <v>1496</v>
      </c>
      <c r="C88" s="659"/>
      <c r="D88" s="498">
        <v>3</v>
      </c>
      <c r="E88" s="498">
        <v>30</v>
      </c>
      <c r="F88" s="498">
        <v>3</v>
      </c>
      <c r="G88" s="498">
        <v>520</v>
      </c>
      <c r="H88" s="492">
        <v>80161979</v>
      </c>
      <c r="I88" s="492">
        <v>0</v>
      </c>
      <c r="J88" s="497" t="s">
        <v>1502</v>
      </c>
      <c r="K88" s="498" t="s">
        <v>13</v>
      </c>
      <c r="L88" s="498">
        <v>1</v>
      </c>
      <c r="M88" s="498">
        <v>0</v>
      </c>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c r="BL88" s="147"/>
      <c r="BM88" s="147"/>
      <c r="BN88" s="147"/>
      <c r="BO88" s="147"/>
      <c r="BP88" s="147"/>
      <c r="BQ88" s="147"/>
      <c r="BR88" s="147"/>
      <c r="BS88" s="147"/>
      <c r="BT88" s="147"/>
      <c r="BU88" s="147"/>
      <c r="BV88" s="147"/>
      <c r="BW88" s="147"/>
      <c r="BX88" s="147"/>
      <c r="BY88" s="147"/>
      <c r="BZ88" s="147"/>
      <c r="CA88" s="147"/>
      <c r="CB88" s="147"/>
      <c r="CC88" s="147"/>
      <c r="CD88" s="147"/>
      <c r="CE88" s="147"/>
      <c r="CF88" s="147"/>
      <c r="CG88" s="147"/>
      <c r="CH88" s="147"/>
      <c r="CI88" s="147"/>
      <c r="CJ88" s="147"/>
      <c r="CK88" s="147"/>
      <c r="CL88" s="147"/>
      <c r="CM88" s="147"/>
      <c r="CN88" s="147"/>
      <c r="CO88" s="147"/>
      <c r="CP88" s="147"/>
      <c r="CQ88" s="147"/>
      <c r="CR88" s="147"/>
      <c r="CS88" s="147"/>
      <c r="CT88" s="147"/>
      <c r="CU88" s="147"/>
      <c r="CV88" s="147"/>
      <c r="CW88" s="147"/>
      <c r="CX88" s="147"/>
      <c r="CY88" s="147"/>
      <c r="CZ88" s="147"/>
      <c r="DA88" s="147"/>
      <c r="DB88" s="147"/>
      <c r="DC88" s="147"/>
      <c r="DD88" s="147"/>
      <c r="DE88" s="147"/>
      <c r="DF88" s="147"/>
      <c r="DG88" s="147"/>
      <c r="DH88" s="147"/>
      <c r="DI88" s="147"/>
      <c r="DJ88" s="147"/>
      <c r="DK88" s="147"/>
      <c r="DL88" s="147"/>
      <c r="DM88" s="147"/>
      <c r="DN88" s="147"/>
      <c r="DO88" s="147"/>
      <c r="DP88" s="147"/>
      <c r="DQ88" s="147"/>
      <c r="DR88" s="147"/>
      <c r="DS88" s="147"/>
      <c r="DT88" s="147"/>
      <c r="DU88" s="147"/>
      <c r="DV88" s="147"/>
      <c r="DW88" s="147"/>
      <c r="DX88" s="147"/>
      <c r="DY88" s="147"/>
      <c r="DZ88" s="147"/>
      <c r="EA88" s="147"/>
      <c r="EB88" s="147"/>
      <c r="EC88" s="147"/>
      <c r="ED88" s="147"/>
      <c r="EE88" s="147"/>
      <c r="EF88" s="147"/>
      <c r="EG88" s="147"/>
      <c r="EH88" s="147"/>
      <c r="EI88" s="147"/>
      <c r="EJ88" s="147"/>
      <c r="EK88" s="147"/>
      <c r="EL88" s="147"/>
      <c r="EM88" s="147"/>
      <c r="EN88" s="147"/>
      <c r="EO88" s="147"/>
      <c r="EP88" s="147"/>
      <c r="EQ88" s="147"/>
      <c r="ER88" s="147"/>
      <c r="ES88" s="147"/>
      <c r="ET88" s="147"/>
      <c r="EU88" s="147"/>
      <c r="EV88" s="147"/>
      <c r="EW88" s="147"/>
      <c r="EX88" s="147"/>
      <c r="EY88" s="147"/>
      <c r="EZ88" s="147"/>
      <c r="FA88" s="147"/>
      <c r="FB88" s="147"/>
      <c r="FC88" s="147"/>
      <c r="FD88" s="147"/>
      <c r="FE88" s="147"/>
      <c r="FF88" s="147"/>
      <c r="FG88" s="147"/>
      <c r="FH88" s="147"/>
      <c r="FI88" s="147"/>
      <c r="FJ88" s="147"/>
      <c r="FK88" s="147"/>
      <c r="FL88" s="147"/>
      <c r="FM88" s="147"/>
      <c r="FN88" s="147"/>
      <c r="FO88" s="147"/>
      <c r="FP88" s="147"/>
      <c r="FQ88" s="147"/>
      <c r="FR88" s="147"/>
      <c r="FS88" s="147"/>
      <c r="FT88" s="147"/>
      <c r="FU88" s="147"/>
      <c r="FV88" s="147"/>
      <c r="FW88" s="147"/>
      <c r="FX88" s="147"/>
    </row>
    <row r="89" spans="1:180" s="145" customFormat="1" ht="47.25" customHeight="1" thickTop="1" thickBot="1" x14ac:dyDescent="0.3">
      <c r="A89" s="257" t="s">
        <v>116</v>
      </c>
      <c r="B89" s="485" t="s">
        <v>1496</v>
      </c>
      <c r="C89" s="485" t="s">
        <v>2261</v>
      </c>
      <c r="D89" s="498">
        <v>3</v>
      </c>
      <c r="E89" s="498">
        <v>30</v>
      </c>
      <c r="F89" s="498">
        <v>3</v>
      </c>
      <c r="G89" s="498">
        <v>520</v>
      </c>
      <c r="H89" s="492">
        <v>0</v>
      </c>
      <c r="I89" s="492">
        <v>0</v>
      </c>
      <c r="J89" s="497" t="s">
        <v>1503</v>
      </c>
      <c r="K89" s="498" t="s">
        <v>25</v>
      </c>
      <c r="L89" s="498">
        <v>0</v>
      </c>
      <c r="M89" s="498">
        <v>0</v>
      </c>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c r="BO89" s="147"/>
      <c r="BP89" s="147"/>
      <c r="BQ89" s="147"/>
      <c r="BR89" s="147"/>
      <c r="BS89" s="147"/>
      <c r="BT89" s="147"/>
      <c r="BU89" s="147"/>
      <c r="BV89" s="147"/>
      <c r="BW89" s="147"/>
      <c r="BX89" s="147"/>
      <c r="BY89" s="147"/>
      <c r="BZ89" s="147"/>
      <c r="CA89" s="147"/>
      <c r="CB89" s="147"/>
      <c r="CC89" s="147"/>
      <c r="CD89" s="147"/>
      <c r="CE89" s="147"/>
      <c r="CF89" s="147"/>
      <c r="CG89" s="147"/>
      <c r="CH89" s="147"/>
      <c r="CI89" s="147"/>
      <c r="CJ89" s="147"/>
      <c r="CK89" s="147"/>
      <c r="CL89" s="147"/>
      <c r="CM89" s="147"/>
      <c r="CN89" s="147"/>
      <c r="CO89" s="147"/>
      <c r="CP89" s="147"/>
      <c r="CQ89" s="147"/>
      <c r="CR89" s="147"/>
      <c r="CS89" s="147"/>
      <c r="CT89" s="147"/>
      <c r="CU89" s="147"/>
      <c r="CV89" s="147"/>
      <c r="CW89" s="147"/>
      <c r="CX89" s="147"/>
      <c r="CY89" s="147"/>
      <c r="CZ89" s="147"/>
      <c r="DA89" s="147"/>
      <c r="DB89" s="147"/>
      <c r="DC89" s="147"/>
      <c r="DD89" s="147"/>
      <c r="DE89" s="147"/>
      <c r="DF89" s="147"/>
      <c r="DG89" s="147"/>
      <c r="DH89" s="147"/>
      <c r="DI89" s="147"/>
      <c r="DJ89" s="147"/>
      <c r="DK89" s="147"/>
      <c r="DL89" s="147"/>
      <c r="DM89" s="147"/>
      <c r="DN89" s="147"/>
      <c r="DO89" s="147"/>
      <c r="DP89" s="147"/>
      <c r="DQ89" s="147"/>
      <c r="DR89" s="147"/>
      <c r="DS89" s="147"/>
      <c r="DT89" s="147"/>
      <c r="DU89" s="147"/>
      <c r="DV89" s="147"/>
      <c r="DW89" s="147"/>
      <c r="DX89" s="147"/>
      <c r="DY89" s="147"/>
      <c r="DZ89" s="147"/>
      <c r="EA89" s="147"/>
      <c r="EB89" s="147"/>
      <c r="EC89" s="147"/>
      <c r="ED89" s="147"/>
      <c r="EE89" s="147"/>
      <c r="EF89" s="147"/>
      <c r="EG89" s="147"/>
      <c r="EH89" s="147"/>
      <c r="EI89" s="147"/>
      <c r="EJ89" s="147"/>
      <c r="EK89" s="147"/>
      <c r="EL89" s="147"/>
      <c r="EM89" s="147"/>
      <c r="EN89" s="147"/>
      <c r="EO89" s="147"/>
      <c r="EP89" s="147"/>
      <c r="EQ89" s="147"/>
      <c r="ER89" s="147"/>
      <c r="ES89" s="147"/>
      <c r="ET89" s="147"/>
      <c r="EU89" s="147"/>
      <c r="EV89" s="147"/>
      <c r="EW89" s="147"/>
      <c r="EX89" s="147"/>
      <c r="EY89" s="147"/>
      <c r="EZ89" s="147"/>
      <c r="FA89" s="147"/>
      <c r="FB89" s="147"/>
      <c r="FC89" s="147"/>
      <c r="FD89" s="147"/>
      <c r="FE89" s="147"/>
      <c r="FF89" s="147"/>
      <c r="FG89" s="147"/>
      <c r="FH89" s="147"/>
      <c r="FI89" s="147"/>
      <c r="FJ89" s="147"/>
      <c r="FK89" s="147"/>
      <c r="FL89" s="147"/>
      <c r="FM89" s="147"/>
      <c r="FN89" s="147"/>
      <c r="FO89" s="147"/>
      <c r="FP89" s="147"/>
      <c r="FQ89" s="147"/>
      <c r="FR89" s="147"/>
      <c r="FS89" s="147"/>
      <c r="FT89" s="147"/>
      <c r="FU89" s="147"/>
      <c r="FV89" s="147"/>
      <c r="FW89" s="147"/>
      <c r="FX89" s="147"/>
    </row>
    <row r="90" spans="1:180" s="145" customFormat="1" ht="36" customHeight="1" thickTop="1" thickBot="1" x14ac:dyDescent="0.3">
      <c r="A90" s="257" t="s">
        <v>116</v>
      </c>
      <c r="B90" s="485" t="s">
        <v>1496</v>
      </c>
      <c r="C90" s="658" t="s">
        <v>35</v>
      </c>
      <c r="D90" s="498">
        <v>2</v>
      </c>
      <c r="E90" s="498">
        <v>30</v>
      </c>
      <c r="F90" s="498">
        <v>3</v>
      </c>
      <c r="G90" s="498">
        <v>530</v>
      </c>
      <c r="H90" s="492">
        <v>300000000</v>
      </c>
      <c r="I90" s="492">
        <v>300000000</v>
      </c>
      <c r="J90" s="497" t="s">
        <v>1504</v>
      </c>
      <c r="K90" s="498" t="s">
        <v>2346</v>
      </c>
      <c r="L90" s="498">
        <v>1</v>
      </c>
      <c r="M90" s="498">
        <v>1</v>
      </c>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147"/>
      <c r="BR90" s="147"/>
      <c r="BS90" s="147"/>
      <c r="BT90" s="147"/>
      <c r="BU90" s="147"/>
      <c r="BV90" s="147"/>
      <c r="BW90" s="147"/>
      <c r="BX90" s="147"/>
      <c r="BY90" s="147"/>
      <c r="BZ90" s="147"/>
      <c r="CA90" s="147"/>
      <c r="CB90" s="147"/>
      <c r="CC90" s="147"/>
      <c r="CD90" s="147"/>
      <c r="CE90" s="147"/>
      <c r="CF90" s="147"/>
      <c r="CG90" s="147"/>
      <c r="CH90" s="147"/>
      <c r="CI90" s="147"/>
      <c r="CJ90" s="147"/>
      <c r="CK90" s="147"/>
      <c r="CL90" s="147"/>
      <c r="CM90" s="147"/>
      <c r="CN90" s="147"/>
      <c r="CO90" s="147"/>
      <c r="CP90" s="147"/>
      <c r="CQ90" s="147"/>
      <c r="CR90" s="147"/>
      <c r="CS90" s="147"/>
      <c r="CT90" s="147"/>
      <c r="CU90" s="147"/>
      <c r="CV90" s="147"/>
      <c r="CW90" s="147"/>
      <c r="CX90" s="147"/>
      <c r="CY90" s="147"/>
      <c r="CZ90" s="147"/>
      <c r="DA90" s="147"/>
      <c r="DB90" s="147"/>
      <c r="DC90" s="147"/>
      <c r="DD90" s="147"/>
      <c r="DE90" s="147"/>
      <c r="DF90" s="147"/>
      <c r="DG90" s="147"/>
      <c r="DH90" s="147"/>
      <c r="DI90" s="147"/>
      <c r="DJ90" s="147"/>
      <c r="DK90" s="147"/>
      <c r="DL90" s="147"/>
      <c r="DM90" s="147"/>
      <c r="DN90" s="147"/>
      <c r="DO90" s="147"/>
      <c r="DP90" s="147"/>
      <c r="DQ90" s="147"/>
      <c r="DR90" s="147"/>
      <c r="DS90" s="147"/>
      <c r="DT90" s="147"/>
      <c r="DU90" s="147"/>
      <c r="DV90" s="147"/>
      <c r="DW90" s="147"/>
      <c r="DX90" s="147"/>
      <c r="DY90" s="147"/>
      <c r="DZ90" s="147"/>
      <c r="EA90" s="147"/>
      <c r="EB90" s="147"/>
      <c r="EC90" s="147"/>
      <c r="ED90" s="147"/>
      <c r="EE90" s="147"/>
      <c r="EF90" s="147"/>
      <c r="EG90" s="147"/>
      <c r="EH90" s="147"/>
      <c r="EI90" s="147"/>
      <c r="EJ90" s="147"/>
      <c r="EK90" s="147"/>
      <c r="EL90" s="147"/>
      <c r="EM90" s="147"/>
      <c r="EN90" s="147"/>
      <c r="EO90" s="147"/>
      <c r="EP90" s="147"/>
      <c r="EQ90" s="147"/>
      <c r="ER90" s="147"/>
      <c r="ES90" s="147"/>
      <c r="ET90" s="147"/>
      <c r="EU90" s="147"/>
      <c r="EV90" s="147"/>
      <c r="EW90" s="147"/>
      <c r="EX90" s="147"/>
      <c r="EY90" s="147"/>
      <c r="EZ90" s="147"/>
      <c r="FA90" s="147"/>
      <c r="FB90" s="147"/>
      <c r="FC90" s="147"/>
      <c r="FD90" s="147"/>
      <c r="FE90" s="147"/>
      <c r="FF90" s="147"/>
      <c r="FG90" s="147"/>
      <c r="FH90" s="147"/>
      <c r="FI90" s="147"/>
      <c r="FJ90" s="147"/>
      <c r="FK90" s="147"/>
      <c r="FL90" s="147"/>
      <c r="FM90" s="147"/>
      <c r="FN90" s="147"/>
      <c r="FO90" s="147"/>
      <c r="FP90" s="147"/>
      <c r="FQ90" s="147"/>
      <c r="FR90" s="147"/>
      <c r="FS90" s="147"/>
      <c r="FT90" s="147"/>
      <c r="FU90" s="147"/>
      <c r="FV90" s="147"/>
      <c r="FW90" s="147"/>
      <c r="FX90" s="147"/>
    </row>
    <row r="91" spans="1:180" s="145" customFormat="1" ht="47.25" customHeight="1" thickTop="1" thickBot="1" x14ac:dyDescent="0.3">
      <c r="A91" s="257" t="s">
        <v>116</v>
      </c>
      <c r="B91" s="485" t="s">
        <v>1496</v>
      </c>
      <c r="C91" s="668"/>
      <c r="D91" s="498">
        <v>2</v>
      </c>
      <c r="E91" s="498">
        <v>30</v>
      </c>
      <c r="F91" s="498">
        <v>3</v>
      </c>
      <c r="G91" s="498">
        <v>540</v>
      </c>
      <c r="H91" s="492">
        <v>140000000</v>
      </c>
      <c r="I91" s="492">
        <v>135580000</v>
      </c>
      <c r="J91" s="497" t="s">
        <v>1505</v>
      </c>
      <c r="K91" s="498" t="s">
        <v>21</v>
      </c>
      <c r="L91" s="498">
        <v>935</v>
      </c>
      <c r="M91" s="498">
        <v>935</v>
      </c>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c r="CI91" s="147"/>
      <c r="CJ91" s="147"/>
      <c r="CK91" s="147"/>
      <c r="CL91" s="147"/>
      <c r="CM91" s="147"/>
      <c r="CN91" s="147"/>
      <c r="CO91" s="147"/>
      <c r="CP91" s="147"/>
      <c r="CQ91" s="147"/>
      <c r="CR91" s="147"/>
      <c r="CS91" s="147"/>
      <c r="CT91" s="147"/>
      <c r="CU91" s="147"/>
      <c r="CV91" s="147"/>
      <c r="CW91" s="147"/>
      <c r="CX91" s="147"/>
      <c r="CY91" s="147"/>
      <c r="CZ91" s="147"/>
      <c r="DA91" s="147"/>
      <c r="DB91" s="147"/>
      <c r="DC91" s="147"/>
      <c r="DD91" s="147"/>
      <c r="DE91" s="147"/>
      <c r="DF91" s="147"/>
      <c r="DG91" s="147"/>
      <c r="DH91" s="147"/>
      <c r="DI91" s="147"/>
      <c r="DJ91" s="147"/>
      <c r="DK91" s="147"/>
      <c r="DL91" s="147"/>
      <c r="DM91" s="147"/>
      <c r="DN91" s="147"/>
      <c r="DO91" s="147"/>
      <c r="DP91" s="147"/>
      <c r="DQ91" s="147"/>
      <c r="DR91" s="147"/>
      <c r="DS91" s="147"/>
      <c r="DT91" s="147"/>
      <c r="DU91" s="147"/>
      <c r="DV91" s="147"/>
      <c r="DW91" s="147"/>
      <c r="DX91" s="147"/>
      <c r="DY91" s="147"/>
      <c r="DZ91" s="147"/>
      <c r="EA91" s="147"/>
      <c r="EB91" s="147"/>
      <c r="EC91" s="147"/>
      <c r="ED91" s="147"/>
      <c r="EE91" s="147"/>
      <c r="EF91" s="147"/>
      <c r="EG91" s="147"/>
      <c r="EH91" s="147"/>
      <c r="EI91" s="147"/>
      <c r="EJ91" s="147"/>
      <c r="EK91" s="147"/>
      <c r="EL91" s="147"/>
      <c r="EM91" s="147"/>
      <c r="EN91" s="147"/>
      <c r="EO91" s="147"/>
      <c r="EP91" s="147"/>
      <c r="EQ91" s="147"/>
      <c r="ER91" s="147"/>
      <c r="ES91" s="147"/>
      <c r="ET91" s="147"/>
      <c r="EU91" s="147"/>
      <c r="EV91" s="147"/>
      <c r="EW91" s="147"/>
      <c r="EX91" s="147"/>
      <c r="EY91" s="147"/>
      <c r="EZ91" s="147"/>
      <c r="FA91" s="147"/>
      <c r="FB91" s="147"/>
      <c r="FC91" s="147"/>
      <c r="FD91" s="147"/>
      <c r="FE91" s="147"/>
      <c r="FF91" s="147"/>
      <c r="FG91" s="147"/>
      <c r="FH91" s="147"/>
      <c r="FI91" s="147"/>
      <c r="FJ91" s="147"/>
      <c r="FK91" s="147"/>
      <c r="FL91" s="147"/>
      <c r="FM91" s="147"/>
      <c r="FN91" s="147"/>
      <c r="FO91" s="147"/>
      <c r="FP91" s="147"/>
      <c r="FQ91" s="147"/>
      <c r="FR91" s="147"/>
      <c r="FS91" s="147"/>
      <c r="FT91" s="147"/>
      <c r="FU91" s="147"/>
      <c r="FV91" s="147"/>
      <c r="FW91" s="147"/>
      <c r="FX91" s="147"/>
    </row>
    <row r="92" spans="1:180" s="145" customFormat="1" ht="47.25" customHeight="1" thickTop="1" thickBot="1" x14ac:dyDescent="0.3">
      <c r="A92" s="257" t="s">
        <v>116</v>
      </c>
      <c r="B92" s="485" t="s">
        <v>1496</v>
      </c>
      <c r="C92" s="659"/>
      <c r="D92" s="498">
        <v>2</v>
      </c>
      <c r="E92" s="498">
        <v>30</v>
      </c>
      <c r="F92" s="498">
        <v>3</v>
      </c>
      <c r="G92" s="498">
        <v>540</v>
      </c>
      <c r="H92" s="492">
        <v>160000000</v>
      </c>
      <c r="I92" s="492">
        <v>154280000</v>
      </c>
      <c r="J92" s="497" t="s">
        <v>1506</v>
      </c>
      <c r="K92" s="498" t="s">
        <v>45</v>
      </c>
      <c r="L92" s="498">
        <v>935</v>
      </c>
      <c r="M92" s="498">
        <v>935</v>
      </c>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c r="BP92" s="147"/>
      <c r="BQ92" s="147"/>
      <c r="BR92" s="147"/>
      <c r="BS92" s="147"/>
      <c r="BT92" s="147"/>
      <c r="BU92" s="147"/>
      <c r="BV92" s="147"/>
      <c r="BW92" s="147"/>
      <c r="BX92" s="147"/>
      <c r="BY92" s="147"/>
      <c r="BZ92" s="147"/>
      <c r="CA92" s="147"/>
      <c r="CB92" s="147"/>
      <c r="CC92" s="147"/>
      <c r="CD92" s="147"/>
      <c r="CE92" s="147"/>
      <c r="CF92" s="147"/>
      <c r="CG92" s="147"/>
      <c r="CH92" s="147"/>
      <c r="CI92" s="147"/>
      <c r="CJ92" s="147"/>
      <c r="CK92" s="147"/>
      <c r="CL92" s="147"/>
      <c r="CM92" s="147"/>
      <c r="CN92" s="147"/>
      <c r="CO92" s="147"/>
      <c r="CP92" s="147"/>
      <c r="CQ92" s="147"/>
      <c r="CR92" s="147"/>
      <c r="CS92" s="147"/>
      <c r="CT92" s="147"/>
      <c r="CU92" s="147"/>
      <c r="CV92" s="147"/>
      <c r="CW92" s="147"/>
      <c r="CX92" s="147"/>
      <c r="CY92" s="147"/>
      <c r="CZ92" s="147"/>
      <c r="DA92" s="147"/>
      <c r="DB92" s="147"/>
      <c r="DC92" s="147"/>
      <c r="DD92" s="147"/>
      <c r="DE92" s="147"/>
      <c r="DF92" s="147"/>
      <c r="DG92" s="147"/>
      <c r="DH92" s="147"/>
      <c r="DI92" s="147"/>
      <c r="DJ92" s="147"/>
      <c r="DK92" s="147"/>
      <c r="DL92" s="147"/>
      <c r="DM92" s="147"/>
      <c r="DN92" s="147"/>
      <c r="DO92" s="147"/>
      <c r="DP92" s="147"/>
      <c r="DQ92" s="147"/>
      <c r="DR92" s="147"/>
      <c r="DS92" s="147"/>
      <c r="DT92" s="147"/>
      <c r="DU92" s="147"/>
      <c r="DV92" s="147"/>
      <c r="DW92" s="147"/>
      <c r="DX92" s="147"/>
      <c r="DY92" s="147"/>
      <c r="DZ92" s="147"/>
      <c r="EA92" s="147"/>
      <c r="EB92" s="147"/>
      <c r="EC92" s="147"/>
      <c r="ED92" s="147"/>
      <c r="EE92" s="147"/>
      <c r="EF92" s="147"/>
      <c r="EG92" s="147"/>
      <c r="EH92" s="147"/>
      <c r="EI92" s="147"/>
      <c r="EJ92" s="147"/>
      <c r="EK92" s="147"/>
      <c r="EL92" s="147"/>
      <c r="EM92" s="147"/>
      <c r="EN92" s="147"/>
      <c r="EO92" s="147"/>
      <c r="EP92" s="147"/>
      <c r="EQ92" s="147"/>
      <c r="ER92" s="147"/>
      <c r="ES92" s="147"/>
      <c r="ET92" s="147"/>
      <c r="EU92" s="147"/>
      <c r="EV92" s="147"/>
      <c r="EW92" s="147"/>
      <c r="EX92" s="147"/>
      <c r="EY92" s="147"/>
      <c r="EZ92" s="147"/>
      <c r="FA92" s="147"/>
      <c r="FB92" s="147"/>
      <c r="FC92" s="147"/>
      <c r="FD92" s="147"/>
      <c r="FE92" s="147"/>
      <c r="FF92" s="147"/>
      <c r="FG92" s="147"/>
      <c r="FH92" s="147"/>
      <c r="FI92" s="147"/>
      <c r="FJ92" s="147"/>
      <c r="FK92" s="147"/>
      <c r="FL92" s="147"/>
      <c r="FM92" s="147"/>
      <c r="FN92" s="147"/>
      <c r="FO92" s="147"/>
      <c r="FP92" s="147"/>
      <c r="FQ92" s="147"/>
      <c r="FR92" s="147"/>
      <c r="FS92" s="147"/>
      <c r="FT92" s="147"/>
      <c r="FU92" s="147"/>
      <c r="FV92" s="147"/>
      <c r="FW92" s="147"/>
      <c r="FX92" s="147"/>
    </row>
    <row r="93" spans="1:180" s="148" customFormat="1" ht="21" customHeight="1" thickTop="1" thickBot="1" x14ac:dyDescent="0.3">
      <c r="A93" s="154"/>
      <c r="B93" s="322"/>
      <c r="C93" s="152"/>
      <c r="D93" s="158"/>
      <c r="E93" s="158"/>
      <c r="F93" s="158"/>
      <c r="G93" s="158"/>
      <c r="H93" s="157"/>
      <c r="I93" s="157"/>
      <c r="J93" s="158"/>
      <c r="K93" s="158"/>
      <c r="L93" s="157"/>
      <c r="M93" s="15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c r="BO93" s="147"/>
      <c r="BP93" s="147"/>
      <c r="BQ93" s="147"/>
      <c r="BR93" s="147"/>
      <c r="BS93" s="147"/>
      <c r="BT93" s="147"/>
      <c r="BU93" s="147"/>
      <c r="BV93" s="147"/>
      <c r="BW93" s="147"/>
      <c r="BX93" s="147"/>
      <c r="BY93" s="147"/>
      <c r="BZ93" s="147"/>
      <c r="CA93" s="147"/>
      <c r="CB93" s="147"/>
      <c r="CC93" s="147"/>
      <c r="CD93" s="147"/>
      <c r="CE93" s="147"/>
      <c r="CF93" s="147"/>
      <c r="CG93" s="147"/>
      <c r="CH93" s="147"/>
      <c r="CI93" s="147"/>
      <c r="CJ93" s="147"/>
      <c r="CK93" s="147"/>
      <c r="CL93" s="147"/>
      <c r="CM93" s="147"/>
      <c r="CN93" s="147"/>
      <c r="CO93" s="147"/>
      <c r="CP93" s="147"/>
      <c r="CQ93" s="147"/>
      <c r="CR93" s="147"/>
      <c r="CS93" s="147"/>
      <c r="CT93" s="147"/>
      <c r="CU93" s="147"/>
      <c r="CV93" s="147"/>
      <c r="CW93" s="147"/>
      <c r="CX93" s="147"/>
      <c r="CY93" s="147"/>
      <c r="CZ93" s="147"/>
      <c r="DA93" s="147"/>
      <c r="DB93" s="147"/>
      <c r="DC93" s="147"/>
      <c r="DD93" s="147"/>
      <c r="DE93" s="147"/>
      <c r="DF93" s="147"/>
      <c r="DG93" s="147"/>
      <c r="DH93" s="147"/>
      <c r="DI93" s="147"/>
      <c r="DJ93" s="147"/>
      <c r="DK93" s="147"/>
      <c r="DL93" s="147"/>
      <c r="DM93" s="147"/>
      <c r="DN93" s="147"/>
      <c r="DO93" s="147"/>
      <c r="DP93" s="147"/>
      <c r="DQ93" s="147"/>
      <c r="DR93" s="147"/>
      <c r="DS93" s="147"/>
      <c r="DT93" s="147"/>
      <c r="DU93" s="147"/>
      <c r="DV93" s="147"/>
      <c r="DW93" s="147"/>
      <c r="DX93" s="147"/>
      <c r="DY93" s="147"/>
      <c r="DZ93" s="147"/>
      <c r="EA93" s="147"/>
      <c r="EB93" s="147"/>
      <c r="EC93" s="147"/>
      <c r="ED93" s="147"/>
      <c r="EE93" s="147"/>
      <c r="EF93" s="147"/>
      <c r="EG93" s="147"/>
      <c r="EH93" s="147"/>
      <c r="EI93" s="147"/>
      <c r="EJ93" s="147"/>
      <c r="EK93" s="147"/>
      <c r="EL93" s="147"/>
      <c r="EM93" s="147"/>
      <c r="EN93" s="147"/>
      <c r="EO93" s="147"/>
      <c r="EP93" s="147"/>
      <c r="EQ93" s="147"/>
      <c r="ER93" s="147"/>
      <c r="ES93" s="147"/>
      <c r="ET93" s="147"/>
      <c r="EU93" s="147"/>
      <c r="EV93" s="147"/>
      <c r="EW93" s="147"/>
      <c r="EX93" s="147"/>
      <c r="EY93" s="147"/>
      <c r="EZ93" s="147"/>
      <c r="FA93" s="147"/>
      <c r="FB93" s="147"/>
      <c r="FC93" s="147"/>
      <c r="FD93" s="147"/>
      <c r="FE93" s="147"/>
      <c r="FF93" s="147"/>
      <c r="FG93" s="147"/>
      <c r="FH93" s="147"/>
      <c r="FI93" s="147"/>
      <c r="FJ93" s="147"/>
      <c r="FK93" s="147"/>
      <c r="FL93" s="147"/>
      <c r="FM93" s="147"/>
      <c r="FN93" s="147"/>
      <c r="FO93" s="147"/>
      <c r="FP93" s="147"/>
      <c r="FQ93" s="147"/>
      <c r="FR93" s="147"/>
      <c r="FS93" s="147"/>
      <c r="FT93" s="147"/>
      <c r="FU93" s="147"/>
      <c r="FV93" s="147"/>
      <c r="FW93" s="147"/>
      <c r="FX93" s="147"/>
    </row>
    <row r="94" spans="1:180" s="161" customFormat="1" ht="30" customHeight="1" thickTop="1" thickBot="1" x14ac:dyDescent="0.3">
      <c r="A94" s="631" t="s">
        <v>1</v>
      </c>
      <c r="B94" s="631" t="s">
        <v>0</v>
      </c>
      <c r="C94" s="631" t="s">
        <v>122</v>
      </c>
      <c r="D94" s="628" t="s">
        <v>104</v>
      </c>
      <c r="E94" s="629"/>
      <c r="F94" s="629"/>
      <c r="G94" s="630"/>
      <c r="H94" s="628" t="s">
        <v>3</v>
      </c>
      <c r="I94" s="629"/>
      <c r="J94" s="628" t="s">
        <v>105</v>
      </c>
      <c r="K94" s="629"/>
      <c r="L94" s="629"/>
      <c r="M94" s="630"/>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row>
    <row r="95" spans="1:180" s="147" customFormat="1" ht="34.5" customHeight="1" thickTop="1" thickBot="1" x14ac:dyDescent="0.3">
      <c r="A95" s="655"/>
      <c r="B95" s="655"/>
      <c r="C95" s="655"/>
      <c r="D95" s="293" t="s">
        <v>4</v>
      </c>
      <c r="E95" s="293" t="s">
        <v>5</v>
      </c>
      <c r="F95" s="293" t="s">
        <v>6</v>
      </c>
      <c r="G95" s="293" t="s">
        <v>7</v>
      </c>
      <c r="H95" s="293" t="s">
        <v>2</v>
      </c>
      <c r="I95" s="293" t="s">
        <v>3</v>
      </c>
      <c r="J95" s="293" t="s">
        <v>8</v>
      </c>
      <c r="K95" s="293" t="s">
        <v>9</v>
      </c>
      <c r="L95" s="293" t="s">
        <v>106</v>
      </c>
      <c r="M95" s="293" t="s">
        <v>107</v>
      </c>
    </row>
    <row r="96" spans="1:180" s="145" customFormat="1" ht="54" customHeight="1" thickTop="1" thickBot="1" x14ac:dyDescent="0.3">
      <c r="A96" s="257" t="s">
        <v>116</v>
      </c>
      <c r="B96" s="485" t="s">
        <v>1507</v>
      </c>
      <c r="C96" s="485" t="s">
        <v>16</v>
      </c>
      <c r="D96" s="491">
        <v>2</v>
      </c>
      <c r="E96" s="491">
        <v>30</v>
      </c>
      <c r="F96" s="491">
        <v>3</v>
      </c>
      <c r="G96" s="491">
        <v>848</v>
      </c>
      <c r="H96" s="495">
        <v>548920332</v>
      </c>
      <c r="I96" s="495">
        <v>406091100</v>
      </c>
      <c r="J96" s="497" t="s">
        <v>1508</v>
      </c>
      <c r="K96" s="491" t="s">
        <v>17</v>
      </c>
      <c r="L96" s="491">
        <v>259</v>
      </c>
      <c r="M96" s="491">
        <v>259</v>
      </c>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c r="BM96" s="147"/>
      <c r="BN96" s="147"/>
      <c r="BO96" s="147"/>
      <c r="BP96" s="147"/>
      <c r="BQ96" s="147"/>
      <c r="BR96" s="147"/>
      <c r="BS96" s="147"/>
      <c r="BT96" s="147"/>
      <c r="BU96" s="147"/>
      <c r="BV96" s="147"/>
      <c r="BW96" s="147"/>
      <c r="BX96" s="147"/>
      <c r="BY96" s="147"/>
      <c r="BZ96" s="147"/>
      <c r="CA96" s="147"/>
      <c r="CB96" s="147"/>
      <c r="CC96" s="147"/>
      <c r="CD96" s="147"/>
      <c r="CE96" s="147"/>
      <c r="CF96" s="147"/>
      <c r="CG96" s="147"/>
      <c r="CH96" s="147"/>
      <c r="CI96" s="147"/>
      <c r="CJ96" s="147"/>
      <c r="CK96" s="147"/>
      <c r="CL96" s="147"/>
      <c r="CM96" s="147"/>
      <c r="CN96" s="147"/>
      <c r="CO96" s="147"/>
      <c r="CP96" s="147"/>
      <c r="CQ96" s="147"/>
      <c r="CR96" s="147"/>
      <c r="CS96" s="147"/>
      <c r="CT96" s="147"/>
      <c r="CU96" s="147"/>
      <c r="CV96" s="147"/>
      <c r="CW96" s="147"/>
      <c r="CX96" s="147"/>
      <c r="CY96" s="147"/>
      <c r="CZ96" s="147"/>
      <c r="DA96" s="147"/>
      <c r="DB96" s="147"/>
      <c r="DC96" s="147"/>
      <c r="DD96" s="147"/>
      <c r="DE96" s="147"/>
      <c r="DF96" s="147"/>
      <c r="DG96" s="147"/>
      <c r="DH96" s="147"/>
      <c r="DI96" s="147"/>
      <c r="DJ96" s="147"/>
      <c r="DK96" s="147"/>
      <c r="DL96" s="147"/>
      <c r="DM96" s="147"/>
      <c r="DN96" s="147"/>
      <c r="DO96" s="147"/>
      <c r="DP96" s="147"/>
      <c r="DQ96" s="147"/>
      <c r="DR96" s="147"/>
      <c r="DS96" s="147"/>
      <c r="DT96" s="147"/>
      <c r="DU96" s="147"/>
      <c r="DV96" s="147"/>
      <c r="DW96" s="147"/>
      <c r="DX96" s="147"/>
      <c r="DY96" s="147"/>
      <c r="DZ96" s="147"/>
      <c r="EA96" s="147"/>
      <c r="EB96" s="147"/>
      <c r="EC96" s="147"/>
      <c r="ED96" s="147"/>
      <c r="EE96" s="147"/>
      <c r="EF96" s="147"/>
      <c r="EG96" s="147"/>
      <c r="EH96" s="147"/>
      <c r="EI96" s="147"/>
      <c r="EJ96" s="147"/>
      <c r="EK96" s="147"/>
      <c r="EL96" s="147"/>
      <c r="EM96" s="147"/>
      <c r="EN96" s="147"/>
      <c r="EO96" s="147"/>
      <c r="EP96" s="147"/>
      <c r="EQ96" s="147"/>
      <c r="ER96" s="147"/>
      <c r="ES96" s="147"/>
      <c r="ET96" s="147"/>
      <c r="EU96" s="147"/>
      <c r="EV96" s="147"/>
      <c r="EW96" s="147"/>
      <c r="EX96" s="147"/>
      <c r="EY96" s="147"/>
      <c r="EZ96" s="147"/>
      <c r="FA96" s="147"/>
      <c r="FB96" s="147"/>
      <c r="FC96" s="147"/>
      <c r="FD96" s="147"/>
      <c r="FE96" s="147"/>
      <c r="FF96" s="147"/>
      <c r="FG96" s="147"/>
      <c r="FH96" s="147"/>
      <c r="FI96" s="147"/>
      <c r="FJ96" s="147"/>
      <c r="FK96" s="147"/>
      <c r="FL96" s="147"/>
      <c r="FM96" s="147"/>
      <c r="FN96" s="147"/>
      <c r="FO96" s="147"/>
      <c r="FP96" s="147"/>
      <c r="FQ96" s="147"/>
      <c r="FR96" s="147"/>
      <c r="FS96" s="147"/>
      <c r="FT96" s="147"/>
      <c r="FU96" s="147"/>
      <c r="FV96" s="147"/>
      <c r="FW96" s="147"/>
      <c r="FX96" s="147"/>
    </row>
    <row r="97" spans="1:180" s="145" customFormat="1" ht="66" customHeight="1" thickTop="1" thickBot="1" x14ac:dyDescent="0.3">
      <c r="A97" s="257" t="s">
        <v>116</v>
      </c>
      <c r="B97" s="485" t="s">
        <v>1507</v>
      </c>
      <c r="C97" s="658" t="s">
        <v>24</v>
      </c>
      <c r="D97" s="491">
        <v>2</v>
      </c>
      <c r="E97" s="491">
        <v>30</v>
      </c>
      <c r="F97" s="491">
        <v>3</v>
      </c>
      <c r="G97" s="491">
        <v>520</v>
      </c>
      <c r="H97" s="495">
        <v>440000000</v>
      </c>
      <c r="I97" s="495">
        <v>401295187</v>
      </c>
      <c r="J97" s="497" t="s">
        <v>1509</v>
      </c>
      <c r="K97" s="491" t="s">
        <v>25</v>
      </c>
      <c r="L97" s="491">
        <v>4</v>
      </c>
      <c r="M97" s="491">
        <v>4</v>
      </c>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c r="BL97" s="147"/>
      <c r="BM97" s="147"/>
      <c r="BN97" s="147"/>
      <c r="BO97" s="147"/>
      <c r="BP97" s="147"/>
      <c r="BQ97" s="147"/>
      <c r="BR97" s="147"/>
      <c r="BS97" s="147"/>
      <c r="BT97" s="147"/>
      <c r="BU97" s="147"/>
      <c r="BV97" s="147"/>
      <c r="BW97" s="147"/>
      <c r="BX97" s="147"/>
      <c r="BY97" s="147"/>
      <c r="BZ97" s="147"/>
      <c r="CA97" s="147"/>
      <c r="CB97" s="147"/>
      <c r="CC97" s="147"/>
      <c r="CD97" s="147"/>
      <c r="CE97" s="147"/>
      <c r="CF97" s="147"/>
      <c r="CG97" s="147"/>
      <c r="CH97" s="147"/>
      <c r="CI97" s="147"/>
      <c r="CJ97" s="147"/>
      <c r="CK97" s="147"/>
      <c r="CL97" s="147"/>
      <c r="CM97" s="147"/>
      <c r="CN97" s="147"/>
      <c r="CO97" s="147"/>
      <c r="CP97" s="147"/>
      <c r="CQ97" s="147"/>
      <c r="CR97" s="147"/>
      <c r="CS97" s="147"/>
      <c r="CT97" s="147"/>
      <c r="CU97" s="147"/>
      <c r="CV97" s="147"/>
      <c r="CW97" s="147"/>
      <c r="CX97" s="147"/>
      <c r="CY97" s="147"/>
      <c r="CZ97" s="147"/>
      <c r="DA97" s="147"/>
      <c r="DB97" s="147"/>
      <c r="DC97" s="147"/>
      <c r="DD97" s="147"/>
      <c r="DE97" s="147"/>
      <c r="DF97" s="147"/>
      <c r="DG97" s="147"/>
      <c r="DH97" s="147"/>
      <c r="DI97" s="147"/>
      <c r="DJ97" s="147"/>
      <c r="DK97" s="147"/>
      <c r="DL97" s="147"/>
      <c r="DM97" s="147"/>
      <c r="DN97" s="147"/>
      <c r="DO97" s="147"/>
      <c r="DP97" s="147"/>
      <c r="DQ97" s="147"/>
      <c r="DR97" s="147"/>
      <c r="DS97" s="147"/>
      <c r="DT97" s="147"/>
      <c r="DU97" s="147"/>
      <c r="DV97" s="147"/>
      <c r="DW97" s="147"/>
      <c r="DX97" s="147"/>
      <c r="DY97" s="147"/>
      <c r="DZ97" s="147"/>
      <c r="EA97" s="147"/>
      <c r="EB97" s="147"/>
      <c r="EC97" s="147"/>
      <c r="ED97" s="147"/>
      <c r="EE97" s="147"/>
      <c r="EF97" s="147"/>
      <c r="EG97" s="147"/>
      <c r="EH97" s="147"/>
      <c r="EI97" s="147"/>
      <c r="EJ97" s="147"/>
      <c r="EK97" s="147"/>
      <c r="EL97" s="147"/>
      <c r="EM97" s="147"/>
      <c r="EN97" s="147"/>
      <c r="EO97" s="147"/>
      <c r="EP97" s="147"/>
      <c r="EQ97" s="147"/>
      <c r="ER97" s="147"/>
      <c r="ES97" s="147"/>
      <c r="ET97" s="147"/>
      <c r="EU97" s="147"/>
      <c r="EV97" s="147"/>
      <c r="EW97" s="147"/>
      <c r="EX97" s="147"/>
      <c r="EY97" s="147"/>
      <c r="EZ97" s="147"/>
      <c r="FA97" s="147"/>
      <c r="FB97" s="147"/>
      <c r="FC97" s="147"/>
      <c r="FD97" s="147"/>
      <c r="FE97" s="147"/>
      <c r="FF97" s="147"/>
      <c r="FG97" s="147"/>
      <c r="FH97" s="147"/>
      <c r="FI97" s="147"/>
      <c r="FJ97" s="147"/>
      <c r="FK97" s="147"/>
      <c r="FL97" s="147"/>
      <c r="FM97" s="147"/>
      <c r="FN97" s="147"/>
      <c r="FO97" s="147"/>
      <c r="FP97" s="147"/>
      <c r="FQ97" s="147"/>
      <c r="FR97" s="147"/>
      <c r="FS97" s="147"/>
      <c r="FT97" s="147"/>
      <c r="FU97" s="147"/>
      <c r="FV97" s="147"/>
      <c r="FW97" s="147"/>
      <c r="FX97" s="147"/>
    </row>
    <row r="98" spans="1:180" s="145" customFormat="1" ht="72" customHeight="1" thickTop="1" thickBot="1" x14ac:dyDescent="0.3">
      <c r="A98" s="257" t="s">
        <v>116</v>
      </c>
      <c r="B98" s="485" t="s">
        <v>1507</v>
      </c>
      <c r="C98" s="668"/>
      <c r="D98" s="491">
        <v>3</v>
      </c>
      <c r="E98" s="491">
        <v>30</v>
      </c>
      <c r="F98" s="491">
        <v>3</v>
      </c>
      <c r="G98" s="491">
        <v>520</v>
      </c>
      <c r="H98" s="495">
        <v>340000000</v>
      </c>
      <c r="I98" s="495">
        <v>283351517</v>
      </c>
      <c r="J98" s="497" t="s">
        <v>1510</v>
      </c>
      <c r="K98" s="491" t="s">
        <v>25</v>
      </c>
      <c r="L98" s="491">
        <v>20</v>
      </c>
      <c r="M98" s="491">
        <v>17</v>
      </c>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7"/>
      <c r="BX98" s="147"/>
      <c r="BY98" s="147"/>
      <c r="BZ98" s="147"/>
      <c r="CA98" s="147"/>
      <c r="CB98" s="147"/>
      <c r="CC98" s="147"/>
      <c r="CD98" s="147"/>
      <c r="CE98" s="147"/>
      <c r="CF98" s="147"/>
      <c r="CG98" s="147"/>
      <c r="CH98" s="147"/>
      <c r="CI98" s="147"/>
      <c r="CJ98" s="147"/>
      <c r="CK98" s="147"/>
      <c r="CL98" s="147"/>
      <c r="CM98" s="147"/>
      <c r="CN98" s="147"/>
      <c r="CO98" s="147"/>
      <c r="CP98" s="147"/>
      <c r="CQ98" s="147"/>
      <c r="CR98" s="147"/>
      <c r="CS98" s="147"/>
      <c r="CT98" s="147"/>
      <c r="CU98" s="147"/>
      <c r="CV98" s="147"/>
      <c r="CW98" s="147"/>
      <c r="CX98" s="147"/>
      <c r="CY98" s="147"/>
      <c r="CZ98" s="147"/>
      <c r="DA98" s="147"/>
      <c r="DB98" s="147"/>
      <c r="DC98" s="147"/>
      <c r="DD98" s="147"/>
      <c r="DE98" s="147"/>
      <c r="DF98" s="147"/>
      <c r="DG98" s="147"/>
      <c r="DH98" s="147"/>
      <c r="DI98" s="147"/>
      <c r="DJ98" s="147"/>
      <c r="DK98" s="147"/>
      <c r="DL98" s="147"/>
      <c r="DM98" s="147"/>
      <c r="DN98" s="147"/>
      <c r="DO98" s="147"/>
      <c r="DP98" s="147"/>
      <c r="DQ98" s="147"/>
      <c r="DR98" s="147"/>
      <c r="DS98" s="147"/>
      <c r="DT98" s="147"/>
      <c r="DU98" s="147"/>
      <c r="DV98" s="147"/>
      <c r="DW98" s="147"/>
      <c r="DX98" s="147"/>
      <c r="DY98" s="147"/>
      <c r="DZ98" s="147"/>
      <c r="EA98" s="147"/>
      <c r="EB98" s="147"/>
      <c r="EC98" s="147"/>
      <c r="ED98" s="147"/>
      <c r="EE98" s="147"/>
      <c r="EF98" s="147"/>
      <c r="EG98" s="147"/>
      <c r="EH98" s="147"/>
      <c r="EI98" s="147"/>
      <c r="EJ98" s="147"/>
      <c r="EK98" s="147"/>
      <c r="EL98" s="147"/>
      <c r="EM98" s="147"/>
      <c r="EN98" s="147"/>
      <c r="EO98" s="147"/>
      <c r="EP98" s="147"/>
      <c r="EQ98" s="147"/>
      <c r="ER98" s="147"/>
      <c r="ES98" s="147"/>
      <c r="ET98" s="147"/>
      <c r="EU98" s="147"/>
      <c r="EV98" s="147"/>
      <c r="EW98" s="147"/>
      <c r="EX98" s="147"/>
      <c r="EY98" s="147"/>
      <c r="EZ98" s="147"/>
      <c r="FA98" s="147"/>
      <c r="FB98" s="147"/>
      <c r="FC98" s="147"/>
      <c r="FD98" s="147"/>
      <c r="FE98" s="147"/>
      <c r="FF98" s="147"/>
      <c r="FG98" s="147"/>
      <c r="FH98" s="147"/>
      <c r="FI98" s="147"/>
      <c r="FJ98" s="147"/>
      <c r="FK98" s="147"/>
      <c r="FL98" s="147"/>
      <c r="FM98" s="147"/>
      <c r="FN98" s="147"/>
      <c r="FO98" s="147"/>
      <c r="FP98" s="147"/>
      <c r="FQ98" s="147"/>
      <c r="FR98" s="147"/>
      <c r="FS98" s="147"/>
      <c r="FT98" s="147"/>
      <c r="FU98" s="147"/>
      <c r="FV98" s="147"/>
      <c r="FW98" s="147"/>
      <c r="FX98" s="147"/>
    </row>
    <row r="99" spans="1:180" s="145" customFormat="1" ht="36" customHeight="1" thickTop="1" thickBot="1" x14ac:dyDescent="0.3">
      <c r="A99" s="257" t="s">
        <v>116</v>
      </c>
      <c r="B99" s="485" t="s">
        <v>1507</v>
      </c>
      <c r="C99" s="668"/>
      <c r="D99" s="491">
        <v>2</v>
      </c>
      <c r="E99" s="491">
        <v>30</v>
      </c>
      <c r="F99" s="491">
        <v>3</v>
      </c>
      <c r="G99" s="491">
        <v>520</v>
      </c>
      <c r="H99" s="495">
        <v>69336000</v>
      </c>
      <c r="I99" s="495">
        <v>69336000</v>
      </c>
      <c r="J99" s="497" t="s">
        <v>2415</v>
      </c>
      <c r="K99" s="491" t="s">
        <v>13</v>
      </c>
      <c r="L99" s="491">
        <v>1</v>
      </c>
      <c r="M99" s="491">
        <v>1</v>
      </c>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c r="BM99" s="147"/>
      <c r="BN99" s="147"/>
      <c r="BO99" s="147"/>
      <c r="BP99" s="147"/>
      <c r="BQ99" s="147"/>
      <c r="BR99" s="147"/>
      <c r="BS99" s="147"/>
      <c r="BT99" s="147"/>
      <c r="BU99" s="147"/>
      <c r="BV99" s="147"/>
      <c r="BW99" s="147"/>
      <c r="BX99" s="147"/>
      <c r="BY99" s="147"/>
      <c r="BZ99" s="147"/>
      <c r="CA99" s="147"/>
      <c r="CB99" s="147"/>
      <c r="CC99" s="147"/>
      <c r="CD99" s="147"/>
      <c r="CE99" s="147"/>
      <c r="CF99" s="147"/>
      <c r="CG99" s="147"/>
      <c r="CH99" s="147"/>
      <c r="CI99" s="147"/>
      <c r="CJ99" s="147"/>
      <c r="CK99" s="147"/>
      <c r="CL99" s="147"/>
      <c r="CM99" s="147"/>
      <c r="CN99" s="147"/>
      <c r="CO99" s="147"/>
      <c r="CP99" s="147"/>
      <c r="CQ99" s="147"/>
      <c r="CR99" s="147"/>
      <c r="CS99" s="147"/>
      <c r="CT99" s="147"/>
      <c r="CU99" s="147"/>
      <c r="CV99" s="147"/>
      <c r="CW99" s="147"/>
      <c r="CX99" s="147"/>
      <c r="CY99" s="147"/>
      <c r="CZ99" s="147"/>
      <c r="DA99" s="147"/>
      <c r="DB99" s="147"/>
      <c r="DC99" s="147"/>
      <c r="DD99" s="147"/>
      <c r="DE99" s="147"/>
      <c r="DF99" s="147"/>
      <c r="DG99" s="147"/>
      <c r="DH99" s="147"/>
      <c r="DI99" s="147"/>
      <c r="DJ99" s="147"/>
      <c r="DK99" s="147"/>
      <c r="DL99" s="147"/>
      <c r="DM99" s="147"/>
      <c r="DN99" s="147"/>
      <c r="DO99" s="147"/>
      <c r="DP99" s="147"/>
      <c r="DQ99" s="147"/>
      <c r="DR99" s="147"/>
      <c r="DS99" s="147"/>
      <c r="DT99" s="147"/>
      <c r="DU99" s="147"/>
      <c r="DV99" s="147"/>
      <c r="DW99" s="147"/>
      <c r="DX99" s="147"/>
      <c r="DY99" s="147"/>
      <c r="DZ99" s="147"/>
      <c r="EA99" s="147"/>
      <c r="EB99" s="147"/>
      <c r="EC99" s="147"/>
      <c r="ED99" s="147"/>
      <c r="EE99" s="147"/>
      <c r="EF99" s="147"/>
      <c r="EG99" s="147"/>
      <c r="EH99" s="147"/>
      <c r="EI99" s="147"/>
      <c r="EJ99" s="147"/>
      <c r="EK99" s="147"/>
      <c r="EL99" s="147"/>
      <c r="EM99" s="147"/>
      <c r="EN99" s="147"/>
      <c r="EO99" s="147"/>
      <c r="EP99" s="147"/>
      <c r="EQ99" s="147"/>
      <c r="ER99" s="147"/>
      <c r="ES99" s="147"/>
      <c r="ET99" s="147"/>
      <c r="EU99" s="147"/>
      <c r="EV99" s="147"/>
      <c r="EW99" s="147"/>
      <c r="EX99" s="147"/>
      <c r="EY99" s="147"/>
      <c r="EZ99" s="147"/>
      <c r="FA99" s="147"/>
      <c r="FB99" s="147"/>
      <c r="FC99" s="147"/>
      <c r="FD99" s="147"/>
      <c r="FE99" s="147"/>
      <c r="FF99" s="147"/>
      <c r="FG99" s="147"/>
      <c r="FH99" s="147"/>
      <c r="FI99" s="147"/>
      <c r="FJ99" s="147"/>
      <c r="FK99" s="147"/>
      <c r="FL99" s="147"/>
      <c r="FM99" s="147"/>
      <c r="FN99" s="147"/>
      <c r="FO99" s="147"/>
      <c r="FP99" s="147"/>
      <c r="FQ99" s="147"/>
      <c r="FR99" s="147"/>
      <c r="FS99" s="147"/>
      <c r="FT99" s="147"/>
      <c r="FU99" s="147"/>
      <c r="FV99" s="147"/>
      <c r="FW99" s="147"/>
      <c r="FX99" s="147"/>
    </row>
    <row r="100" spans="1:180" s="145" customFormat="1" ht="48" customHeight="1" thickTop="1" thickBot="1" x14ac:dyDescent="0.3">
      <c r="A100" s="257" t="s">
        <v>116</v>
      </c>
      <c r="B100" s="485" t="s">
        <v>1507</v>
      </c>
      <c r="C100" s="659"/>
      <c r="D100" s="491">
        <v>3</v>
      </c>
      <c r="E100" s="491">
        <v>30</v>
      </c>
      <c r="F100" s="491">
        <v>3</v>
      </c>
      <c r="G100" s="491">
        <v>520</v>
      </c>
      <c r="H100" s="495">
        <v>152540992</v>
      </c>
      <c r="I100" s="495">
        <v>0</v>
      </c>
      <c r="J100" s="497" t="s">
        <v>80</v>
      </c>
      <c r="K100" s="491" t="s">
        <v>13</v>
      </c>
      <c r="L100" s="491">
        <v>2</v>
      </c>
      <c r="M100" s="491">
        <v>0</v>
      </c>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F100" s="147"/>
      <c r="CG100" s="147"/>
      <c r="CH100" s="147"/>
      <c r="CI100" s="147"/>
      <c r="CJ100" s="147"/>
      <c r="CK100" s="147"/>
      <c r="CL100" s="147"/>
      <c r="CM100" s="147"/>
      <c r="CN100" s="147"/>
      <c r="CO100" s="147"/>
      <c r="CP100" s="147"/>
      <c r="CQ100" s="147"/>
      <c r="CR100" s="147"/>
      <c r="CS100" s="147"/>
      <c r="CT100" s="147"/>
      <c r="CU100" s="147"/>
      <c r="CV100" s="147"/>
      <c r="CW100" s="147"/>
      <c r="CX100" s="147"/>
      <c r="CY100" s="147"/>
      <c r="CZ100" s="147"/>
      <c r="DA100" s="147"/>
      <c r="DB100" s="147"/>
      <c r="DC100" s="147"/>
      <c r="DD100" s="147"/>
      <c r="DE100" s="147"/>
      <c r="DF100" s="147"/>
      <c r="DG100" s="147"/>
      <c r="DH100" s="147"/>
      <c r="DI100" s="147"/>
      <c r="DJ100" s="147"/>
      <c r="DK100" s="147"/>
      <c r="DL100" s="147"/>
      <c r="DM100" s="147"/>
      <c r="DN100" s="147"/>
      <c r="DO100" s="147"/>
      <c r="DP100" s="147"/>
      <c r="DQ100" s="147"/>
      <c r="DR100" s="147"/>
      <c r="DS100" s="147"/>
      <c r="DT100" s="147"/>
      <c r="DU100" s="147"/>
      <c r="DV100" s="147"/>
      <c r="DW100" s="147"/>
      <c r="DX100" s="147"/>
      <c r="DY100" s="147"/>
      <c r="DZ100" s="147"/>
      <c r="EA100" s="147"/>
      <c r="EB100" s="147"/>
      <c r="EC100" s="147"/>
      <c r="ED100" s="147"/>
      <c r="EE100" s="147"/>
      <c r="EF100" s="147"/>
      <c r="EG100" s="147"/>
      <c r="EH100" s="147"/>
      <c r="EI100" s="147"/>
      <c r="EJ100" s="147"/>
      <c r="EK100" s="147"/>
      <c r="EL100" s="147"/>
      <c r="EM100" s="147"/>
      <c r="EN100" s="147"/>
      <c r="EO100" s="147"/>
      <c r="EP100" s="147"/>
      <c r="EQ100" s="147"/>
      <c r="ER100" s="147"/>
      <c r="ES100" s="147"/>
      <c r="ET100" s="147"/>
      <c r="EU100" s="147"/>
      <c r="EV100" s="147"/>
      <c r="EW100" s="147"/>
      <c r="EX100" s="147"/>
      <c r="EY100" s="147"/>
      <c r="EZ100" s="147"/>
      <c r="FA100" s="147"/>
      <c r="FB100" s="147"/>
      <c r="FC100" s="147"/>
      <c r="FD100" s="147"/>
      <c r="FE100" s="147"/>
      <c r="FF100" s="147"/>
      <c r="FG100" s="147"/>
      <c r="FH100" s="147"/>
      <c r="FI100" s="147"/>
      <c r="FJ100" s="147"/>
      <c r="FK100" s="147"/>
      <c r="FL100" s="147"/>
      <c r="FM100" s="147"/>
      <c r="FN100" s="147"/>
      <c r="FO100" s="147"/>
      <c r="FP100" s="147"/>
      <c r="FQ100" s="147"/>
      <c r="FR100" s="147"/>
      <c r="FS100" s="147"/>
      <c r="FT100" s="147"/>
      <c r="FU100" s="147"/>
      <c r="FV100" s="147"/>
      <c r="FW100" s="147"/>
      <c r="FX100" s="147"/>
    </row>
    <row r="101" spans="1:180" s="145" customFormat="1" ht="48" customHeight="1" thickTop="1" thickBot="1" x14ac:dyDescent="0.3">
      <c r="A101" s="257" t="s">
        <v>116</v>
      </c>
      <c r="B101" s="485" t="s">
        <v>1507</v>
      </c>
      <c r="C101" s="658" t="s">
        <v>35</v>
      </c>
      <c r="D101" s="491">
        <v>2</v>
      </c>
      <c r="E101" s="491">
        <v>30</v>
      </c>
      <c r="F101" s="491">
        <v>3</v>
      </c>
      <c r="G101" s="491">
        <v>540</v>
      </c>
      <c r="H101" s="495">
        <v>66000000</v>
      </c>
      <c r="I101" s="495">
        <v>66000000</v>
      </c>
      <c r="J101" s="497" t="s">
        <v>1511</v>
      </c>
      <c r="K101" s="491" t="s">
        <v>21</v>
      </c>
      <c r="L101" s="491">
        <v>350</v>
      </c>
      <c r="M101" s="491">
        <v>350</v>
      </c>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c r="BM101" s="147"/>
      <c r="BN101" s="147"/>
      <c r="BO101" s="147"/>
      <c r="BP101" s="147"/>
      <c r="BQ101" s="147"/>
      <c r="BR101" s="147"/>
      <c r="BS101" s="147"/>
      <c r="BT101" s="147"/>
      <c r="BU101" s="147"/>
      <c r="BV101" s="147"/>
      <c r="BW101" s="147"/>
      <c r="BX101" s="147"/>
      <c r="BY101" s="147"/>
      <c r="BZ101" s="147"/>
      <c r="CA101" s="147"/>
      <c r="CB101" s="147"/>
      <c r="CC101" s="147"/>
      <c r="CD101" s="147"/>
      <c r="CE101" s="147"/>
      <c r="CF101" s="147"/>
      <c r="CG101" s="147"/>
      <c r="CH101" s="147"/>
      <c r="CI101" s="147"/>
      <c r="CJ101" s="147"/>
      <c r="CK101" s="147"/>
      <c r="CL101" s="147"/>
      <c r="CM101" s="147"/>
      <c r="CN101" s="147"/>
      <c r="CO101" s="147"/>
      <c r="CP101" s="147"/>
      <c r="CQ101" s="147"/>
      <c r="CR101" s="147"/>
      <c r="CS101" s="147"/>
      <c r="CT101" s="147"/>
      <c r="CU101" s="147"/>
      <c r="CV101" s="147"/>
      <c r="CW101" s="147"/>
      <c r="CX101" s="147"/>
      <c r="CY101" s="147"/>
      <c r="CZ101" s="147"/>
      <c r="DA101" s="147"/>
      <c r="DB101" s="147"/>
      <c r="DC101" s="147"/>
      <c r="DD101" s="147"/>
      <c r="DE101" s="147"/>
      <c r="DF101" s="147"/>
      <c r="DG101" s="147"/>
      <c r="DH101" s="147"/>
      <c r="DI101" s="147"/>
      <c r="DJ101" s="147"/>
      <c r="DK101" s="147"/>
      <c r="DL101" s="147"/>
      <c r="DM101" s="147"/>
      <c r="DN101" s="147"/>
      <c r="DO101" s="147"/>
      <c r="DP101" s="147"/>
      <c r="DQ101" s="147"/>
      <c r="DR101" s="147"/>
      <c r="DS101" s="147"/>
      <c r="DT101" s="147"/>
      <c r="DU101" s="147"/>
      <c r="DV101" s="147"/>
      <c r="DW101" s="147"/>
      <c r="DX101" s="147"/>
      <c r="DY101" s="147"/>
      <c r="DZ101" s="147"/>
      <c r="EA101" s="147"/>
      <c r="EB101" s="147"/>
      <c r="EC101" s="147"/>
      <c r="ED101" s="147"/>
      <c r="EE101" s="147"/>
      <c r="EF101" s="147"/>
      <c r="EG101" s="147"/>
      <c r="EH101" s="147"/>
      <c r="EI101" s="147"/>
      <c r="EJ101" s="147"/>
      <c r="EK101" s="147"/>
      <c r="EL101" s="147"/>
      <c r="EM101" s="147"/>
      <c r="EN101" s="147"/>
      <c r="EO101" s="147"/>
      <c r="EP101" s="147"/>
      <c r="EQ101" s="147"/>
      <c r="ER101" s="147"/>
      <c r="ES101" s="147"/>
      <c r="ET101" s="147"/>
      <c r="EU101" s="147"/>
      <c r="EV101" s="147"/>
      <c r="EW101" s="147"/>
      <c r="EX101" s="147"/>
      <c r="EY101" s="147"/>
      <c r="EZ101" s="147"/>
      <c r="FA101" s="147"/>
      <c r="FB101" s="147"/>
      <c r="FC101" s="147"/>
      <c r="FD101" s="147"/>
      <c r="FE101" s="147"/>
      <c r="FF101" s="147"/>
      <c r="FG101" s="147"/>
      <c r="FH101" s="147"/>
      <c r="FI101" s="147"/>
      <c r="FJ101" s="147"/>
      <c r="FK101" s="147"/>
      <c r="FL101" s="147"/>
      <c r="FM101" s="147"/>
      <c r="FN101" s="147"/>
      <c r="FO101" s="147"/>
      <c r="FP101" s="147"/>
      <c r="FQ101" s="147"/>
      <c r="FR101" s="147"/>
      <c r="FS101" s="147"/>
      <c r="FT101" s="147"/>
      <c r="FU101" s="147"/>
      <c r="FV101" s="147"/>
      <c r="FW101" s="147"/>
      <c r="FX101" s="147"/>
    </row>
    <row r="102" spans="1:180" s="145" customFormat="1" ht="48" customHeight="1" thickTop="1" thickBot="1" x14ac:dyDescent="0.3">
      <c r="A102" s="257" t="s">
        <v>116</v>
      </c>
      <c r="B102" s="485" t="s">
        <v>1507</v>
      </c>
      <c r="C102" s="659"/>
      <c r="D102" s="491">
        <v>2</v>
      </c>
      <c r="E102" s="491">
        <v>30</v>
      </c>
      <c r="F102" s="491">
        <v>3</v>
      </c>
      <c r="G102" s="491">
        <v>540</v>
      </c>
      <c r="H102" s="495">
        <v>74000000</v>
      </c>
      <c r="I102" s="495">
        <v>74000000</v>
      </c>
      <c r="J102" s="497" t="s">
        <v>1512</v>
      </c>
      <c r="K102" s="532" t="s">
        <v>45</v>
      </c>
      <c r="L102" s="491">
        <v>350</v>
      </c>
      <c r="M102" s="491">
        <v>350</v>
      </c>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c r="BU102" s="147"/>
      <c r="BV102" s="147"/>
      <c r="BW102" s="147"/>
      <c r="BX102" s="147"/>
      <c r="BY102" s="147"/>
      <c r="BZ102" s="147"/>
      <c r="CA102" s="147"/>
      <c r="CB102" s="147"/>
      <c r="CC102" s="147"/>
      <c r="CD102" s="147"/>
      <c r="CE102" s="147"/>
      <c r="CF102" s="147"/>
      <c r="CG102" s="147"/>
      <c r="CH102" s="147"/>
      <c r="CI102" s="147"/>
      <c r="CJ102" s="147"/>
      <c r="CK102" s="147"/>
      <c r="CL102" s="147"/>
      <c r="CM102" s="147"/>
      <c r="CN102" s="147"/>
      <c r="CO102" s="147"/>
      <c r="CP102" s="147"/>
      <c r="CQ102" s="147"/>
      <c r="CR102" s="147"/>
      <c r="CS102" s="147"/>
      <c r="CT102" s="147"/>
      <c r="CU102" s="147"/>
      <c r="CV102" s="147"/>
      <c r="CW102" s="147"/>
      <c r="CX102" s="147"/>
      <c r="CY102" s="147"/>
      <c r="CZ102" s="147"/>
      <c r="DA102" s="147"/>
      <c r="DB102" s="147"/>
      <c r="DC102" s="147"/>
      <c r="DD102" s="147"/>
      <c r="DE102" s="147"/>
      <c r="DF102" s="147"/>
      <c r="DG102" s="147"/>
      <c r="DH102" s="147"/>
      <c r="DI102" s="147"/>
      <c r="DJ102" s="147"/>
      <c r="DK102" s="147"/>
      <c r="DL102" s="147"/>
      <c r="DM102" s="147"/>
      <c r="DN102" s="147"/>
      <c r="DO102" s="147"/>
      <c r="DP102" s="147"/>
      <c r="DQ102" s="147"/>
      <c r="DR102" s="147"/>
      <c r="DS102" s="147"/>
      <c r="DT102" s="147"/>
      <c r="DU102" s="147"/>
      <c r="DV102" s="147"/>
      <c r="DW102" s="147"/>
      <c r="DX102" s="147"/>
      <c r="DY102" s="147"/>
      <c r="DZ102" s="147"/>
      <c r="EA102" s="147"/>
      <c r="EB102" s="147"/>
      <c r="EC102" s="147"/>
      <c r="ED102" s="147"/>
      <c r="EE102" s="147"/>
      <c r="EF102" s="147"/>
      <c r="EG102" s="147"/>
      <c r="EH102" s="147"/>
      <c r="EI102" s="147"/>
      <c r="EJ102" s="147"/>
      <c r="EK102" s="147"/>
      <c r="EL102" s="147"/>
      <c r="EM102" s="147"/>
      <c r="EN102" s="147"/>
      <c r="EO102" s="147"/>
      <c r="EP102" s="147"/>
      <c r="EQ102" s="147"/>
      <c r="ER102" s="147"/>
      <c r="ES102" s="147"/>
      <c r="ET102" s="147"/>
      <c r="EU102" s="147"/>
      <c r="EV102" s="147"/>
      <c r="EW102" s="147"/>
      <c r="EX102" s="147"/>
      <c r="EY102" s="147"/>
      <c r="EZ102" s="147"/>
      <c r="FA102" s="147"/>
      <c r="FB102" s="147"/>
      <c r="FC102" s="147"/>
      <c r="FD102" s="147"/>
      <c r="FE102" s="147"/>
      <c r="FF102" s="147"/>
      <c r="FG102" s="147"/>
      <c r="FH102" s="147"/>
      <c r="FI102" s="147"/>
      <c r="FJ102" s="147"/>
      <c r="FK102" s="147"/>
      <c r="FL102" s="147"/>
      <c r="FM102" s="147"/>
      <c r="FN102" s="147"/>
      <c r="FO102" s="147"/>
      <c r="FP102" s="147"/>
      <c r="FQ102" s="147"/>
      <c r="FR102" s="147"/>
      <c r="FS102" s="147"/>
      <c r="FT102" s="147"/>
      <c r="FU102" s="147"/>
      <c r="FV102" s="147"/>
      <c r="FW102" s="147"/>
      <c r="FX102" s="147"/>
    </row>
    <row r="103" spans="1:180" s="148" customFormat="1" ht="15.75" customHeight="1" thickTop="1" thickBot="1" x14ac:dyDescent="0.3">
      <c r="A103" s="306"/>
      <c r="B103" s="322"/>
      <c r="C103" s="152"/>
      <c r="D103" s="158"/>
      <c r="E103" s="158"/>
      <c r="F103" s="158"/>
      <c r="G103" s="158"/>
      <c r="H103" s="158"/>
      <c r="I103" s="158"/>
      <c r="J103" s="158"/>
      <c r="K103" s="158"/>
      <c r="L103" s="158"/>
      <c r="M103" s="158"/>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c r="BM103" s="147"/>
      <c r="BN103" s="147"/>
      <c r="BO103" s="147"/>
      <c r="BP103" s="147"/>
      <c r="BQ103" s="147"/>
      <c r="BR103" s="147"/>
      <c r="BS103" s="147"/>
      <c r="BT103" s="147"/>
      <c r="BU103" s="147"/>
      <c r="BV103" s="147"/>
      <c r="BW103" s="147"/>
      <c r="BX103" s="147"/>
      <c r="BY103" s="147"/>
      <c r="BZ103" s="147"/>
      <c r="CA103" s="147"/>
      <c r="CB103" s="147"/>
      <c r="CC103" s="147"/>
      <c r="CD103" s="147"/>
      <c r="CE103" s="147"/>
      <c r="CF103" s="147"/>
      <c r="CG103" s="147"/>
      <c r="CH103" s="147"/>
      <c r="CI103" s="147"/>
      <c r="CJ103" s="147"/>
      <c r="CK103" s="147"/>
      <c r="CL103" s="147"/>
      <c r="CM103" s="147"/>
      <c r="CN103" s="147"/>
      <c r="CO103" s="147"/>
      <c r="CP103" s="147"/>
      <c r="CQ103" s="147"/>
      <c r="CR103" s="147"/>
      <c r="CS103" s="147"/>
      <c r="CT103" s="147"/>
      <c r="CU103" s="147"/>
      <c r="CV103" s="147"/>
      <c r="CW103" s="147"/>
      <c r="CX103" s="147"/>
      <c r="CY103" s="147"/>
      <c r="CZ103" s="147"/>
      <c r="DA103" s="147"/>
      <c r="DB103" s="147"/>
      <c r="DC103" s="147"/>
      <c r="DD103" s="147"/>
      <c r="DE103" s="147"/>
      <c r="DF103" s="147"/>
      <c r="DG103" s="147"/>
      <c r="DH103" s="147"/>
      <c r="DI103" s="147"/>
      <c r="DJ103" s="147"/>
      <c r="DK103" s="147"/>
      <c r="DL103" s="147"/>
      <c r="DM103" s="147"/>
      <c r="DN103" s="147"/>
      <c r="DO103" s="147"/>
      <c r="DP103" s="147"/>
      <c r="DQ103" s="147"/>
      <c r="DR103" s="147"/>
      <c r="DS103" s="147"/>
      <c r="DT103" s="147"/>
      <c r="DU103" s="147"/>
      <c r="DV103" s="147"/>
      <c r="DW103" s="147"/>
      <c r="DX103" s="147"/>
      <c r="DY103" s="147"/>
      <c r="DZ103" s="147"/>
      <c r="EA103" s="147"/>
      <c r="EB103" s="147"/>
      <c r="EC103" s="147"/>
      <c r="ED103" s="147"/>
      <c r="EE103" s="147"/>
      <c r="EF103" s="147"/>
      <c r="EG103" s="147"/>
      <c r="EH103" s="147"/>
      <c r="EI103" s="147"/>
      <c r="EJ103" s="147"/>
      <c r="EK103" s="147"/>
      <c r="EL103" s="147"/>
      <c r="EM103" s="147"/>
      <c r="EN103" s="147"/>
      <c r="EO103" s="147"/>
      <c r="EP103" s="147"/>
      <c r="EQ103" s="147"/>
      <c r="ER103" s="147"/>
      <c r="ES103" s="147"/>
      <c r="ET103" s="147"/>
      <c r="EU103" s="147"/>
      <c r="EV103" s="147"/>
      <c r="EW103" s="147"/>
      <c r="EX103" s="147"/>
      <c r="EY103" s="147"/>
      <c r="EZ103" s="147"/>
      <c r="FA103" s="147"/>
      <c r="FB103" s="147"/>
      <c r="FC103" s="147"/>
      <c r="FD103" s="147"/>
      <c r="FE103" s="147"/>
      <c r="FF103" s="147"/>
      <c r="FG103" s="147"/>
      <c r="FH103" s="147"/>
      <c r="FI103" s="147"/>
      <c r="FJ103" s="147"/>
      <c r="FK103" s="147"/>
      <c r="FL103" s="147"/>
      <c r="FM103" s="147"/>
      <c r="FN103" s="147"/>
      <c r="FO103" s="147"/>
      <c r="FP103" s="147"/>
      <c r="FQ103" s="147"/>
      <c r="FR103" s="147"/>
      <c r="FS103" s="147"/>
      <c r="FT103" s="147"/>
      <c r="FU103" s="147"/>
      <c r="FV103" s="147"/>
      <c r="FW103" s="147"/>
      <c r="FX103" s="147"/>
    </row>
    <row r="104" spans="1:180" s="161" customFormat="1" ht="30" customHeight="1" thickTop="1" thickBot="1" x14ac:dyDescent="0.3">
      <c r="A104" s="631" t="s">
        <v>1</v>
      </c>
      <c r="B104" s="631" t="s">
        <v>0</v>
      </c>
      <c r="C104" s="631" t="s">
        <v>122</v>
      </c>
      <c r="D104" s="628" t="s">
        <v>104</v>
      </c>
      <c r="E104" s="629"/>
      <c r="F104" s="629"/>
      <c r="G104" s="630"/>
      <c r="H104" s="628" t="s">
        <v>3</v>
      </c>
      <c r="I104" s="629"/>
      <c r="J104" s="628" t="s">
        <v>105</v>
      </c>
      <c r="K104" s="629"/>
      <c r="L104" s="629"/>
      <c r="M104" s="630"/>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row>
    <row r="105" spans="1:180" s="147" customFormat="1" ht="34.5" customHeight="1" thickTop="1" thickBot="1" x14ac:dyDescent="0.3">
      <c r="A105" s="655"/>
      <c r="B105" s="655"/>
      <c r="C105" s="655"/>
      <c r="D105" s="293" t="s">
        <v>4</v>
      </c>
      <c r="E105" s="293" t="s">
        <v>5</v>
      </c>
      <c r="F105" s="293" t="s">
        <v>6</v>
      </c>
      <c r="G105" s="293" t="s">
        <v>7</v>
      </c>
      <c r="H105" s="293" t="s">
        <v>2</v>
      </c>
      <c r="I105" s="293" t="s">
        <v>3</v>
      </c>
      <c r="J105" s="293" t="s">
        <v>8</v>
      </c>
      <c r="K105" s="293" t="s">
        <v>9</v>
      </c>
      <c r="L105" s="293" t="s">
        <v>106</v>
      </c>
      <c r="M105" s="293" t="s">
        <v>107</v>
      </c>
    </row>
    <row r="106" spans="1:180" s="145" customFormat="1" ht="66.75" customHeight="1" thickTop="1" thickBot="1" x14ac:dyDescent="0.3">
      <c r="A106" s="257" t="s">
        <v>116</v>
      </c>
      <c r="B106" s="485" t="s">
        <v>1513</v>
      </c>
      <c r="C106" s="485" t="s">
        <v>16</v>
      </c>
      <c r="D106" s="485">
        <v>2</v>
      </c>
      <c r="E106" s="491">
        <v>30</v>
      </c>
      <c r="F106" s="485">
        <v>3</v>
      </c>
      <c r="G106" s="491">
        <v>848</v>
      </c>
      <c r="H106" s="495">
        <v>403382690</v>
      </c>
      <c r="I106" s="324">
        <v>327060000</v>
      </c>
      <c r="J106" s="497" t="s">
        <v>1514</v>
      </c>
      <c r="K106" s="491" t="s">
        <v>17</v>
      </c>
      <c r="L106" s="491">
        <v>200</v>
      </c>
      <c r="M106" s="491">
        <v>162</v>
      </c>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c r="BI106" s="147"/>
      <c r="BJ106" s="147"/>
      <c r="BK106" s="147"/>
      <c r="BL106" s="147"/>
      <c r="BM106" s="147"/>
      <c r="BN106" s="147"/>
      <c r="BO106" s="147"/>
      <c r="BP106" s="147"/>
      <c r="BQ106" s="147"/>
      <c r="BR106" s="147"/>
      <c r="BS106" s="147"/>
      <c r="BT106" s="147"/>
      <c r="BU106" s="147"/>
      <c r="BV106" s="147"/>
      <c r="BW106" s="147"/>
      <c r="BX106" s="147"/>
      <c r="BY106" s="147"/>
      <c r="BZ106" s="147"/>
      <c r="CA106" s="147"/>
      <c r="CB106" s="147"/>
      <c r="CC106" s="147"/>
      <c r="CD106" s="147"/>
      <c r="CE106" s="147"/>
      <c r="CF106" s="147"/>
      <c r="CG106" s="147"/>
      <c r="CH106" s="147"/>
      <c r="CI106" s="147"/>
      <c r="CJ106" s="147"/>
      <c r="CK106" s="147"/>
      <c r="CL106" s="147"/>
      <c r="CM106" s="147"/>
      <c r="CN106" s="147"/>
      <c r="CO106" s="147"/>
      <c r="CP106" s="147"/>
      <c r="CQ106" s="147"/>
      <c r="CR106" s="147"/>
      <c r="CS106" s="147"/>
      <c r="CT106" s="147"/>
      <c r="CU106" s="147"/>
      <c r="CV106" s="147"/>
      <c r="CW106" s="147"/>
      <c r="CX106" s="147"/>
      <c r="CY106" s="147"/>
      <c r="CZ106" s="147"/>
      <c r="DA106" s="147"/>
      <c r="DB106" s="147"/>
      <c r="DC106" s="147"/>
      <c r="DD106" s="147"/>
      <c r="DE106" s="147"/>
      <c r="DF106" s="147"/>
      <c r="DG106" s="147"/>
      <c r="DH106" s="147"/>
      <c r="DI106" s="147"/>
      <c r="DJ106" s="147"/>
      <c r="DK106" s="147"/>
      <c r="DL106" s="147"/>
      <c r="DM106" s="147"/>
      <c r="DN106" s="147"/>
      <c r="DO106" s="147"/>
      <c r="DP106" s="147"/>
      <c r="DQ106" s="147"/>
      <c r="DR106" s="147"/>
      <c r="DS106" s="147"/>
      <c r="DT106" s="147"/>
      <c r="DU106" s="147"/>
      <c r="DV106" s="147"/>
      <c r="DW106" s="147"/>
      <c r="DX106" s="147"/>
      <c r="DY106" s="147"/>
      <c r="DZ106" s="147"/>
      <c r="EA106" s="147"/>
      <c r="EB106" s="147"/>
      <c r="EC106" s="147"/>
      <c r="ED106" s="147"/>
      <c r="EE106" s="147"/>
      <c r="EF106" s="147"/>
      <c r="EG106" s="147"/>
      <c r="EH106" s="147"/>
      <c r="EI106" s="147"/>
      <c r="EJ106" s="147"/>
      <c r="EK106" s="147"/>
      <c r="EL106" s="147"/>
      <c r="EM106" s="147"/>
      <c r="EN106" s="147"/>
      <c r="EO106" s="147"/>
      <c r="EP106" s="147"/>
      <c r="EQ106" s="147"/>
      <c r="ER106" s="147"/>
      <c r="ES106" s="147"/>
      <c r="ET106" s="147"/>
      <c r="EU106" s="147"/>
      <c r="EV106" s="147"/>
      <c r="EW106" s="147"/>
      <c r="EX106" s="147"/>
      <c r="EY106" s="147"/>
      <c r="EZ106" s="147"/>
      <c r="FA106" s="147"/>
      <c r="FB106" s="147"/>
      <c r="FC106" s="147"/>
      <c r="FD106" s="147"/>
      <c r="FE106" s="147"/>
      <c r="FF106" s="147"/>
      <c r="FG106" s="147"/>
      <c r="FH106" s="147"/>
      <c r="FI106" s="147"/>
      <c r="FJ106" s="147"/>
      <c r="FK106" s="147"/>
      <c r="FL106" s="147"/>
      <c r="FM106" s="147"/>
      <c r="FN106" s="147"/>
      <c r="FO106" s="147"/>
      <c r="FP106" s="147"/>
      <c r="FQ106" s="147"/>
      <c r="FR106" s="147"/>
      <c r="FS106" s="147"/>
      <c r="FT106" s="147"/>
      <c r="FU106" s="147"/>
      <c r="FV106" s="147"/>
      <c r="FW106" s="147"/>
      <c r="FX106" s="147"/>
    </row>
    <row r="107" spans="1:180" s="145" customFormat="1" ht="46.5" customHeight="1" thickTop="1" thickBot="1" x14ac:dyDescent="0.3">
      <c r="A107" s="257" t="s">
        <v>116</v>
      </c>
      <c r="B107" s="485" t="s">
        <v>1513</v>
      </c>
      <c r="C107" s="658" t="s">
        <v>2416</v>
      </c>
      <c r="D107" s="485">
        <v>2</v>
      </c>
      <c r="E107" s="491">
        <v>30</v>
      </c>
      <c r="F107" s="485">
        <v>3</v>
      </c>
      <c r="G107" s="491">
        <v>520</v>
      </c>
      <c r="H107" s="495">
        <v>1077993014</v>
      </c>
      <c r="I107" s="324">
        <v>523099900</v>
      </c>
      <c r="J107" s="497" t="s">
        <v>1515</v>
      </c>
      <c r="K107" s="491" t="s">
        <v>25</v>
      </c>
      <c r="L107" s="491">
        <v>9</v>
      </c>
      <c r="M107" s="491">
        <v>5</v>
      </c>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c r="BI107" s="147"/>
      <c r="BJ107" s="147"/>
      <c r="BK107" s="147"/>
      <c r="BL107" s="147"/>
      <c r="BM107" s="147"/>
      <c r="BN107" s="147"/>
      <c r="BO107" s="147"/>
      <c r="BP107" s="147"/>
      <c r="BQ107" s="147"/>
      <c r="BR107" s="147"/>
      <c r="BS107" s="147"/>
      <c r="BT107" s="147"/>
      <c r="BU107" s="147"/>
      <c r="BV107" s="147"/>
      <c r="BW107" s="147"/>
      <c r="BX107" s="147"/>
      <c r="BY107" s="147"/>
      <c r="BZ107" s="147"/>
      <c r="CA107" s="147"/>
      <c r="CB107" s="147"/>
      <c r="CC107" s="147"/>
      <c r="CD107" s="147"/>
      <c r="CE107" s="147"/>
      <c r="CF107" s="147"/>
      <c r="CG107" s="147"/>
      <c r="CH107" s="147"/>
      <c r="CI107" s="147"/>
      <c r="CJ107" s="147"/>
      <c r="CK107" s="147"/>
      <c r="CL107" s="147"/>
      <c r="CM107" s="147"/>
      <c r="CN107" s="147"/>
      <c r="CO107" s="147"/>
      <c r="CP107" s="147"/>
      <c r="CQ107" s="147"/>
      <c r="CR107" s="147"/>
      <c r="CS107" s="147"/>
      <c r="CT107" s="147"/>
      <c r="CU107" s="147"/>
      <c r="CV107" s="147"/>
      <c r="CW107" s="147"/>
      <c r="CX107" s="147"/>
      <c r="CY107" s="147"/>
      <c r="CZ107" s="147"/>
      <c r="DA107" s="147"/>
      <c r="DB107" s="147"/>
      <c r="DC107" s="147"/>
      <c r="DD107" s="147"/>
      <c r="DE107" s="147"/>
      <c r="DF107" s="147"/>
      <c r="DG107" s="147"/>
      <c r="DH107" s="147"/>
      <c r="DI107" s="147"/>
      <c r="DJ107" s="147"/>
      <c r="DK107" s="147"/>
      <c r="DL107" s="147"/>
      <c r="DM107" s="147"/>
      <c r="DN107" s="147"/>
      <c r="DO107" s="147"/>
      <c r="DP107" s="147"/>
      <c r="DQ107" s="147"/>
      <c r="DR107" s="147"/>
      <c r="DS107" s="147"/>
      <c r="DT107" s="147"/>
      <c r="DU107" s="147"/>
      <c r="DV107" s="147"/>
      <c r="DW107" s="147"/>
      <c r="DX107" s="147"/>
      <c r="DY107" s="147"/>
      <c r="DZ107" s="147"/>
      <c r="EA107" s="147"/>
      <c r="EB107" s="147"/>
      <c r="EC107" s="147"/>
      <c r="ED107" s="147"/>
      <c r="EE107" s="147"/>
      <c r="EF107" s="147"/>
      <c r="EG107" s="147"/>
      <c r="EH107" s="147"/>
      <c r="EI107" s="147"/>
      <c r="EJ107" s="147"/>
      <c r="EK107" s="147"/>
      <c r="EL107" s="147"/>
      <c r="EM107" s="147"/>
      <c r="EN107" s="147"/>
      <c r="EO107" s="147"/>
      <c r="EP107" s="147"/>
      <c r="EQ107" s="147"/>
      <c r="ER107" s="147"/>
      <c r="ES107" s="147"/>
      <c r="ET107" s="147"/>
      <c r="EU107" s="147"/>
      <c r="EV107" s="147"/>
      <c r="EW107" s="147"/>
      <c r="EX107" s="147"/>
      <c r="EY107" s="147"/>
      <c r="EZ107" s="147"/>
      <c r="FA107" s="147"/>
      <c r="FB107" s="147"/>
      <c r="FC107" s="147"/>
      <c r="FD107" s="147"/>
      <c r="FE107" s="147"/>
      <c r="FF107" s="147"/>
      <c r="FG107" s="147"/>
      <c r="FH107" s="147"/>
      <c r="FI107" s="147"/>
      <c r="FJ107" s="147"/>
      <c r="FK107" s="147"/>
      <c r="FL107" s="147"/>
      <c r="FM107" s="147"/>
      <c r="FN107" s="147"/>
      <c r="FO107" s="147"/>
      <c r="FP107" s="147"/>
      <c r="FQ107" s="147"/>
      <c r="FR107" s="147"/>
      <c r="FS107" s="147"/>
      <c r="FT107" s="147"/>
      <c r="FU107" s="147"/>
      <c r="FV107" s="147"/>
      <c r="FW107" s="147"/>
      <c r="FX107" s="147"/>
    </row>
    <row r="108" spans="1:180" s="145" customFormat="1" ht="72.75" customHeight="1" thickTop="1" thickBot="1" x14ac:dyDescent="0.3">
      <c r="A108" s="257" t="s">
        <v>116</v>
      </c>
      <c r="B108" s="485" t="s">
        <v>1513</v>
      </c>
      <c r="C108" s="659"/>
      <c r="D108" s="485">
        <v>2</v>
      </c>
      <c r="E108" s="491">
        <v>30</v>
      </c>
      <c r="F108" s="485">
        <v>3</v>
      </c>
      <c r="G108" s="491">
        <v>520</v>
      </c>
      <c r="H108" s="495">
        <v>157000000</v>
      </c>
      <c r="I108" s="324">
        <v>149150000</v>
      </c>
      <c r="J108" s="497" t="s">
        <v>1516</v>
      </c>
      <c r="K108" s="491" t="s">
        <v>11</v>
      </c>
      <c r="L108" s="491">
        <v>3150</v>
      </c>
      <c r="M108" s="491">
        <v>3000</v>
      </c>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c r="BI108" s="147"/>
      <c r="BJ108" s="147"/>
      <c r="BK108" s="147"/>
      <c r="BL108" s="147"/>
      <c r="BM108" s="147"/>
      <c r="BN108" s="147"/>
      <c r="BO108" s="147"/>
      <c r="BP108" s="147"/>
      <c r="BQ108" s="147"/>
      <c r="BR108" s="147"/>
      <c r="BS108" s="147"/>
      <c r="BT108" s="147"/>
      <c r="BU108" s="147"/>
      <c r="BV108" s="147"/>
      <c r="BW108" s="147"/>
      <c r="BX108" s="147"/>
      <c r="BY108" s="147"/>
      <c r="BZ108" s="147"/>
      <c r="CA108" s="147"/>
      <c r="CB108" s="147"/>
      <c r="CC108" s="147"/>
      <c r="CD108" s="147"/>
      <c r="CE108" s="147"/>
      <c r="CF108" s="147"/>
      <c r="CG108" s="147"/>
      <c r="CH108" s="147"/>
      <c r="CI108" s="147"/>
      <c r="CJ108" s="147"/>
      <c r="CK108" s="147"/>
      <c r="CL108" s="147"/>
      <c r="CM108" s="147"/>
      <c r="CN108" s="147"/>
      <c r="CO108" s="147"/>
      <c r="CP108" s="147"/>
      <c r="CQ108" s="147"/>
      <c r="CR108" s="147"/>
      <c r="CS108" s="147"/>
      <c r="CT108" s="147"/>
      <c r="CU108" s="147"/>
      <c r="CV108" s="147"/>
      <c r="CW108" s="147"/>
      <c r="CX108" s="147"/>
      <c r="CY108" s="147"/>
      <c r="CZ108" s="147"/>
      <c r="DA108" s="147"/>
      <c r="DB108" s="147"/>
      <c r="DC108" s="147"/>
      <c r="DD108" s="147"/>
      <c r="DE108" s="147"/>
      <c r="DF108" s="147"/>
      <c r="DG108" s="147"/>
      <c r="DH108" s="147"/>
      <c r="DI108" s="147"/>
      <c r="DJ108" s="147"/>
      <c r="DK108" s="147"/>
      <c r="DL108" s="147"/>
      <c r="DM108" s="147"/>
      <c r="DN108" s="147"/>
      <c r="DO108" s="147"/>
      <c r="DP108" s="147"/>
      <c r="DQ108" s="147"/>
      <c r="DR108" s="147"/>
      <c r="DS108" s="147"/>
      <c r="DT108" s="147"/>
      <c r="DU108" s="147"/>
      <c r="DV108" s="147"/>
      <c r="DW108" s="147"/>
      <c r="DX108" s="147"/>
      <c r="DY108" s="147"/>
      <c r="DZ108" s="147"/>
      <c r="EA108" s="147"/>
      <c r="EB108" s="147"/>
      <c r="EC108" s="147"/>
      <c r="ED108" s="147"/>
      <c r="EE108" s="147"/>
      <c r="EF108" s="147"/>
      <c r="EG108" s="147"/>
      <c r="EH108" s="147"/>
      <c r="EI108" s="147"/>
      <c r="EJ108" s="147"/>
      <c r="EK108" s="147"/>
      <c r="EL108" s="147"/>
      <c r="EM108" s="147"/>
      <c r="EN108" s="147"/>
      <c r="EO108" s="147"/>
      <c r="EP108" s="147"/>
      <c r="EQ108" s="147"/>
      <c r="ER108" s="147"/>
      <c r="ES108" s="147"/>
      <c r="ET108" s="147"/>
      <c r="EU108" s="147"/>
      <c r="EV108" s="147"/>
      <c r="EW108" s="147"/>
      <c r="EX108" s="147"/>
      <c r="EY108" s="147"/>
      <c r="EZ108" s="147"/>
      <c r="FA108" s="147"/>
      <c r="FB108" s="147"/>
      <c r="FC108" s="147"/>
      <c r="FD108" s="147"/>
      <c r="FE108" s="147"/>
      <c r="FF108" s="147"/>
      <c r="FG108" s="147"/>
      <c r="FH108" s="147"/>
      <c r="FI108" s="147"/>
      <c r="FJ108" s="147"/>
      <c r="FK108" s="147"/>
      <c r="FL108" s="147"/>
      <c r="FM108" s="147"/>
      <c r="FN108" s="147"/>
      <c r="FO108" s="147"/>
      <c r="FP108" s="147"/>
      <c r="FQ108" s="147"/>
      <c r="FR108" s="147"/>
      <c r="FS108" s="147"/>
      <c r="FT108" s="147"/>
      <c r="FU108" s="147"/>
      <c r="FV108" s="147"/>
      <c r="FW108" s="147"/>
      <c r="FX108" s="147"/>
    </row>
    <row r="109" spans="1:180" s="145" customFormat="1" ht="39.75" customHeight="1" thickTop="1" thickBot="1" x14ac:dyDescent="0.3">
      <c r="A109" s="257" t="s">
        <v>116</v>
      </c>
      <c r="B109" s="485" t="s">
        <v>1513</v>
      </c>
      <c r="C109" s="658" t="s">
        <v>79</v>
      </c>
      <c r="D109" s="485">
        <v>2</v>
      </c>
      <c r="E109" s="491">
        <v>30</v>
      </c>
      <c r="F109" s="485">
        <v>3</v>
      </c>
      <c r="G109" s="491">
        <v>540</v>
      </c>
      <c r="H109" s="495">
        <v>31000000</v>
      </c>
      <c r="I109" s="324">
        <v>31000000</v>
      </c>
      <c r="J109" s="497" t="s">
        <v>1517</v>
      </c>
      <c r="K109" s="491" t="s">
        <v>66</v>
      </c>
      <c r="L109" s="491">
        <v>310</v>
      </c>
      <c r="M109" s="491">
        <v>310</v>
      </c>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c r="BM109" s="147"/>
      <c r="BN109" s="147"/>
      <c r="BO109" s="147"/>
      <c r="BP109" s="147"/>
      <c r="BQ109" s="147"/>
      <c r="BR109" s="147"/>
      <c r="BS109" s="147"/>
      <c r="BT109" s="147"/>
      <c r="BU109" s="147"/>
      <c r="BV109" s="147"/>
      <c r="BW109" s="147"/>
      <c r="BX109" s="147"/>
      <c r="BY109" s="147"/>
      <c r="BZ109" s="147"/>
      <c r="CA109" s="147"/>
      <c r="CB109" s="147"/>
      <c r="CC109" s="147"/>
      <c r="CD109" s="147"/>
      <c r="CE109" s="147"/>
      <c r="CF109" s="147"/>
      <c r="CG109" s="147"/>
      <c r="CH109" s="147"/>
      <c r="CI109" s="147"/>
      <c r="CJ109" s="147"/>
      <c r="CK109" s="147"/>
      <c r="CL109" s="147"/>
      <c r="CM109" s="147"/>
      <c r="CN109" s="147"/>
      <c r="CO109" s="147"/>
      <c r="CP109" s="147"/>
      <c r="CQ109" s="147"/>
      <c r="CR109" s="147"/>
      <c r="CS109" s="147"/>
      <c r="CT109" s="147"/>
      <c r="CU109" s="147"/>
      <c r="CV109" s="147"/>
      <c r="CW109" s="147"/>
      <c r="CX109" s="147"/>
      <c r="CY109" s="147"/>
      <c r="CZ109" s="147"/>
      <c r="DA109" s="147"/>
      <c r="DB109" s="147"/>
      <c r="DC109" s="147"/>
      <c r="DD109" s="147"/>
      <c r="DE109" s="147"/>
      <c r="DF109" s="147"/>
      <c r="DG109" s="147"/>
      <c r="DH109" s="147"/>
      <c r="DI109" s="147"/>
      <c r="DJ109" s="147"/>
      <c r="DK109" s="147"/>
      <c r="DL109" s="147"/>
      <c r="DM109" s="147"/>
      <c r="DN109" s="147"/>
      <c r="DO109" s="147"/>
      <c r="DP109" s="147"/>
      <c r="DQ109" s="147"/>
      <c r="DR109" s="147"/>
      <c r="DS109" s="147"/>
      <c r="DT109" s="147"/>
      <c r="DU109" s="147"/>
      <c r="DV109" s="147"/>
      <c r="DW109" s="147"/>
      <c r="DX109" s="147"/>
      <c r="DY109" s="147"/>
      <c r="DZ109" s="147"/>
      <c r="EA109" s="147"/>
      <c r="EB109" s="147"/>
      <c r="EC109" s="147"/>
      <c r="ED109" s="147"/>
      <c r="EE109" s="147"/>
      <c r="EF109" s="147"/>
      <c r="EG109" s="147"/>
      <c r="EH109" s="147"/>
      <c r="EI109" s="147"/>
      <c r="EJ109" s="147"/>
      <c r="EK109" s="147"/>
      <c r="EL109" s="147"/>
      <c r="EM109" s="147"/>
      <c r="EN109" s="147"/>
      <c r="EO109" s="147"/>
      <c r="EP109" s="147"/>
      <c r="EQ109" s="147"/>
      <c r="ER109" s="147"/>
      <c r="ES109" s="147"/>
      <c r="ET109" s="147"/>
      <c r="EU109" s="147"/>
      <c r="EV109" s="147"/>
      <c r="EW109" s="147"/>
      <c r="EX109" s="147"/>
      <c r="EY109" s="147"/>
      <c r="EZ109" s="147"/>
      <c r="FA109" s="147"/>
      <c r="FB109" s="147"/>
      <c r="FC109" s="147"/>
      <c r="FD109" s="147"/>
      <c r="FE109" s="147"/>
      <c r="FF109" s="147"/>
      <c r="FG109" s="147"/>
      <c r="FH109" s="147"/>
      <c r="FI109" s="147"/>
      <c r="FJ109" s="147"/>
      <c r="FK109" s="147"/>
      <c r="FL109" s="147"/>
      <c r="FM109" s="147"/>
      <c r="FN109" s="147"/>
      <c r="FO109" s="147"/>
      <c r="FP109" s="147"/>
      <c r="FQ109" s="147"/>
      <c r="FR109" s="147"/>
      <c r="FS109" s="147"/>
      <c r="FT109" s="147"/>
      <c r="FU109" s="147"/>
      <c r="FV109" s="147"/>
      <c r="FW109" s="147"/>
      <c r="FX109" s="147"/>
    </row>
    <row r="110" spans="1:180" s="145" customFormat="1" ht="35.25" customHeight="1" thickTop="1" thickBot="1" x14ac:dyDescent="0.3">
      <c r="A110" s="257" t="s">
        <v>116</v>
      </c>
      <c r="B110" s="485" t="s">
        <v>1513</v>
      </c>
      <c r="C110" s="668"/>
      <c r="D110" s="485">
        <v>2</v>
      </c>
      <c r="E110" s="491">
        <v>30</v>
      </c>
      <c r="F110" s="485">
        <v>3</v>
      </c>
      <c r="G110" s="491">
        <v>540</v>
      </c>
      <c r="H110" s="495">
        <v>46500000</v>
      </c>
      <c r="I110" s="324">
        <v>46500000</v>
      </c>
      <c r="J110" s="497" t="s">
        <v>1518</v>
      </c>
      <c r="K110" s="498" t="s">
        <v>2798</v>
      </c>
      <c r="L110" s="491">
        <v>310</v>
      </c>
      <c r="M110" s="491">
        <v>310</v>
      </c>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c r="BI110" s="147"/>
      <c r="BJ110" s="147"/>
      <c r="BK110" s="147"/>
      <c r="BL110" s="147"/>
      <c r="BM110" s="147"/>
      <c r="BN110" s="147"/>
      <c r="BO110" s="147"/>
      <c r="BP110" s="147"/>
      <c r="BQ110" s="147"/>
      <c r="BR110" s="147"/>
      <c r="BS110" s="147"/>
      <c r="BT110" s="147"/>
      <c r="BU110" s="147"/>
      <c r="BV110" s="147"/>
      <c r="BW110" s="147"/>
      <c r="BX110" s="147"/>
      <c r="BY110" s="147"/>
      <c r="BZ110" s="147"/>
      <c r="CA110" s="147"/>
      <c r="CB110" s="147"/>
      <c r="CC110" s="147"/>
      <c r="CD110" s="147"/>
      <c r="CE110" s="147"/>
      <c r="CF110" s="147"/>
      <c r="CG110" s="147"/>
      <c r="CH110" s="147"/>
      <c r="CI110" s="147"/>
      <c r="CJ110" s="147"/>
      <c r="CK110" s="147"/>
      <c r="CL110" s="147"/>
      <c r="CM110" s="147"/>
      <c r="CN110" s="147"/>
      <c r="CO110" s="147"/>
      <c r="CP110" s="147"/>
      <c r="CQ110" s="147"/>
      <c r="CR110" s="147"/>
      <c r="CS110" s="147"/>
      <c r="CT110" s="147"/>
      <c r="CU110" s="147"/>
      <c r="CV110" s="147"/>
      <c r="CW110" s="147"/>
      <c r="CX110" s="147"/>
      <c r="CY110" s="147"/>
      <c r="CZ110" s="147"/>
      <c r="DA110" s="147"/>
      <c r="DB110" s="147"/>
      <c r="DC110" s="147"/>
      <c r="DD110" s="147"/>
      <c r="DE110" s="147"/>
      <c r="DF110" s="147"/>
      <c r="DG110" s="147"/>
      <c r="DH110" s="147"/>
      <c r="DI110" s="147"/>
      <c r="DJ110" s="147"/>
      <c r="DK110" s="147"/>
      <c r="DL110" s="147"/>
      <c r="DM110" s="147"/>
      <c r="DN110" s="147"/>
      <c r="DO110" s="147"/>
      <c r="DP110" s="147"/>
      <c r="DQ110" s="147"/>
      <c r="DR110" s="147"/>
      <c r="DS110" s="147"/>
      <c r="DT110" s="147"/>
      <c r="DU110" s="147"/>
      <c r="DV110" s="147"/>
      <c r="DW110" s="147"/>
      <c r="DX110" s="147"/>
      <c r="DY110" s="147"/>
      <c r="DZ110" s="147"/>
      <c r="EA110" s="147"/>
      <c r="EB110" s="147"/>
      <c r="EC110" s="147"/>
      <c r="ED110" s="147"/>
      <c r="EE110" s="147"/>
      <c r="EF110" s="147"/>
      <c r="EG110" s="147"/>
      <c r="EH110" s="147"/>
      <c r="EI110" s="147"/>
      <c r="EJ110" s="147"/>
      <c r="EK110" s="147"/>
      <c r="EL110" s="147"/>
      <c r="EM110" s="147"/>
      <c r="EN110" s="147"/>
      <c r="EO110" s="147"/>
      <c r="EP110" s="147"/>
      <c r="EQ110" s="147"/>
      <c r="ER110" s="147"/>
      <c r="ES110" s="147"/>
      <c r="ET110" s="147"/>
      <c r="EU110" s="147"/>
      <c r="EV110" s="147"/>
      <c r="EW110" s="147"/>
      <c r="EX110" s="147"/>
      <c r="EY110" s="147"/>
      <c r="EZ110" s="147"/>
      <c r="FA110" s="147"/>
      <c r="FB110" s="147"/>
      <c r="FC110" s="147"/>
      <c r="FD110" s="147"/>
      <c r="FE110" s="147"/>
      <c r="FF110" s="147"/>
      <c r="FG110" s="147"/>
      <c r="FH110" s="147"/>
      <c r="FI110" s="147"/>
      <c r="FJ110" s="147"/>
      <c r="FK110" s="147"/>
      <c r="FL110" s="147"/>
      <c r="FM110" s="147"/>
      <c r="FN110" s="147"/>
      <c r="FO110" s="147"/>
      <c r="FP110" s="147"/>
      <c r="FQ110" s="147"/>
      <c r="FR110" s="147"/>
      <c r="FS110" s="147"/>
      <c r="FT110" s="147"/>
      <c r="FU110" s="147"/>
      <c r="FV110" s="147"/>
      <c r="FW110" s="147"/>
      <c r="FX110" s="147"/>
    </row>
    <row r="111" spans="1:180" s="145" customFormat="1" ht="35.25" customHeight="1" thickTop="1" thickBot="1" x14ac:dyDescent="0.3">
      <c r="A111" s="257" t="s">
        <v>116</v>
      </c>
      <c r="B111" s="485" t="s">
        <v>1513</v>
      </c>
      <c r="C111" s="659"/>
      <c r="D111" s="485">
        <v>2</v>
      </c>
      <c r="E111" s="491">
        <v>30</v>
      </c>
      <c r="F111" s="485">
        <v>3</v>
      </c>
      <c r="G111" s="491">
        <v>540</v>
      </c>
      <c r="H111" s="495">
        <v>22500000</v>
      </c>
      <c r="I111" s="324">
        <v>22500000</v>
      </c>
      <c r="J111" s="497" t="s">
        <v>1519</v>
      </c>
      <c r="K111" s="491" t="s">
        <v>44</v>
      </c>
      <c r="L111" s="491">
        <v>18</v>
      </c>
      <c r="M111" s="491">
        <v>18</v>
      </c>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c r="BI111" s="147"/>
      <c r="BJ111" s="147"/>
      <c r="BK111" s="147"/>
      <c r="BL111" s="147"/>
      <c r="BM111" s="147"/>
      <c r="BN111" s="147"/>
      <c r="BO111" s="147"/>
      <c r="BP111" s="147"/>
      <c r="BQ111" s="147"/>
      <c r="BR111" s="147"/>
      <c r="BS111" s="147"/>
      <c r="BT111" s="147"/>
      <c r="BU111" s="147"/>
      <c r="BV111" s="147"/>
      <c r="BW111" s="147"/>
      <c r="BX111" s="147"/>
      <c r="BY111" s="147"/>
      <c r="BZ111" s="147"/>
      <c r="CA111" s="147"/>
      <c r="CB111" s="147"/>
      <c r="CC111" s="147"/>
      <c r="CD111" s="147"/>
      <c r="CE111" s="147"/>
      <c r="CF111" s="147"/>
      <c r="CG111" s="147"/>
      <c r="CH111" s="147"/>
      <c r="CI111" s="147"/>
      <c r="CJ111" s="147"/>
      <c r="CK111" s="147"/>
      <c r="CL111" s="147"/>
      <c r="CM111" s="147"/>
      <c r="CN111" s="147"/>
      <c r="CO111" s="147"/>
      <c r="CP111" s="147"/>
      <c r="CQ111" s="147"/>
      <c r="CR111" s="147"/>
      <c r="CS111" s="147"/>
      <c r="CT111" s="147"/>
      <c r="CU111" s="147"/>
      <c r="CV111" s="147"/>
      <c r="CW111" s="147"/>
      <c r="CX111" s="147"/>
      <c r="CY111" s="147"/>
      <c r="CZ111" s="147"/>
      <c r="DA111" s="147"/>
      <c r="DB111" s="147"/>
      <c r="DC111" s="147"/>
      <c r="DD111" s="147"/>
      <c r="DE111" s="147"/>
      <c r="DF111" s="147"/>
      <c r="DG111" s="147"/>
      <c r="DH111" s="147"/>
      <c r="DI111" s="147"/>
      <c r="DJ111" s="147"/>
      <c r="DK111" s="147"/>
      <c r="DL111" s="147"/>
      <c r="DM111" s="147"/>
      <c r="DN111" s="147"/>
      <c r="DO111" s="147"/>
      <c r="DP111" s="147"/>
      <c r="DQ111" s="147"/>
      <c r="DR111" s="147"/>
      <c r="DS111" s="147"/>
      <c r="DT111" s="147"/>
      <c r="DU111" s="147"/>
      <c r="DV111" s="147"/>
      <c r="DW111" s="147"/>
      <c r="DX111" s="147"/>
      <c r="DY111" s="147"/>
      <c r="DZ111" s="147"/>
      <c r="EA111" s="147"/>
      <c r="EB111" s="147"/>
      <c r="EC111" s="147"/>
      <c r="ED111" s="147"/>
      <c r="EE111" s="147"/>
      <c r="EF111" s="147"/>
      <c r="EG111" s="147"/>
      <c r="EH111" s="147"/>
      <c r="EI111" s="147"/>
      <c r="EJ111" s="147"/>
      <c r="EK111" s="147"/>
      <c r="EL111" s="147"/>
      <c r="EM111" s="147"/>
      <c r="EN111" s="147"/>
      <c r="EO111" s="147"/>
      <c r="EP111" s="147"/>
      <c r="EQ111" s="147"/>
      <c r="ER111" s="147"/>
      <c r="ES111" s="147"/>
      <c r="ET111" s="147"/>
      <c r="EU111" s="147"/>
      <c r="EV111" s="147"/>
      <c r="EW111" s="147"/>
      <c r="EX111" s="147"/>
      <c r="EY111" s="147"/>
      <c r="EZ111" s="147"/>
      <c r="FA111" s="147"/>
      <c r="FB111" s="147"/>
      <c r="FC111" s="147"/>
      <c r="FD111" s="147"/>
      <c r="FE111" s="147"/>
      <c r="FF111" s="147"/>
      <c r="FG111" s="147"/>
      <c r="FH111" s="147"/>
      <c r="FI111" s="147"/>
      <c r="FJ111" s="147"/>
      <c r="FK111" s="147"/>
      <c r="FL111" s="147"/>
      <c r="FM111" s="147"/>
      <c r="FN111" s="147"/>
      <c r="FO111" s="147"/>
      <c r="FP111" s="147"/>
      <c r="FQ111" s="147"/>
      <c r="FR111" s="147"/>
      <c r="FS111" s="147"/>
      <c r="FT111" s="147"/>
      <c r="FU111" s="147"/>
      <c r="FV111" s="147"/>
      <c r="FW111" s="147"/>
      <c r="FX111" s="147"/>
    </row>
    <row r="112" spans="1:180" s="148" customFormat="1" ht="14.25" customHeight="1" thickTop="1" thickBot="1" x14ac:dyDescent="0.3">
      <c r="A112" s="306"/>
      <c r="B112" s="322"/>
      <c r="C112" s="152"/>
      <c r="D112" s="320"/>
      <c r="E112" s="320"/>
      <c r="F112" s="320"/>
      <c r="G112" s="320"/>
      <c r="H112" s="320"/>
      <c r="I112" s="320"/>
      <c r="J112" s="152"/>
      <c r="K112" s="158"/>
      <c r="L112" s="158"/>
      <c r="M112" s="158"/>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c r="BI112" s="147"/>
      <c r="BJ112" s="147"/>
      <c r="BK112" s="147"/>
      <c r="BL112" s="147"/>
      <c r="BM112" s="147"/>
      <c r="BN112" s="147"/>
      <c r="BO112" s="147"/>
      <c r="BP112" s="147"/>
      <c r="BQ112" s="147"/>
      <c r="BR112" s="147"/>
      <c r="BS112" s="147"/>
      <c r="BT112" s="147"/>
      <c r="BU112" s="147"/>
      <c r="BV112" s="147"/>
      <c r="BW112" s="147"/>
      <c r="BX112" s="147"/>
      <c r="BY112" s="147"/>
      <c r="BZ112" s="147"/>
      <c r="CA112" s="147"/>
      <c r="CB112" s="147"/>
      <c r="CC112" s="147"/>
      <c r="CD112" s="147"/>
      <c r="CE112" s="147"/>
      <c r="CF112" s="147"/>
      <c r="CG112" s="147"/>
      <c r="CH112" s="147"/>
      <c r="CI112" s="147"/>
      <c r="CJ112" s="147"/>
      <c r="CK112" s="147"/>
      <c r="CL112" s="147"/>
      <c r="CM112" s="147"/>
      <c r="CN112" s="147"/>
      <c r="CO112" s="147"/>
      <c r="CP112" s="147"/>
      <c r="CQ112" s="147"/>
      <c r="CR112" s="147"/>
      <c r="CS112" s="147"/>
      <c r="CT112" s="147"/>
      <c r="CU112" s="147"/>
      <c r="CV112" s="147"/>
      <c r="CW112" s="147"/>
      <c r="CX112" s="147"/>
      <c r="CY112" s="147"/>
      <c r="CZ112" s="147"/>
      <c r="DA112" s="147"/>
      <c r="DB112" s="147"/>
      <c r="DC112" s="147"/>
      <c r="DD112" s="147"/>
      <c r="DE112" s="147"/>
      <c r="DF112" s="147"/>
      <c r="DG112" s="147"/>
      <c r="DH112" s="147"/>
      <c r="DI112" s="147"/>
      <c r="DJ112" s="147"/>
      <c r="DK112" s="147"/>
      <c r="DL112" s="147"/>
      <c r="DM112" s="147"/>
      <c r="DN112" s="147"/>
      <c r="DO112" s="147"/>
      <c r="DP112" s="147"/>
      <c r="DQ112" s="147"/>
      <c r="DR112" s="147"/>
      <c r="DS112" s="147"/>
      <c r="DT112" s="147"/>
      <c r="DU112" s="147"/>
      <c r="DV112" s="147"/>
      <c r="DW112" s="147"/>
      <c r="DX112" s="147"/>
      <c r="DY112" s="147"/>
      <c r="DZ112" s="147"/>
      <c r="EA112" s="147"/>
      <c r="EB112" s="147"/>
      <c r="EC112" s="147"/>
      <c r="ED112" s="147"/>
      <c r="EE112" s="147"/>
      <c r="EF112" s="147"/>
      <c r="EG112" s="147"/>
      <c r="EH112" s="147"/>
      <c r="EI112" s="147"/>
      <c r="EJ112" s="147"/>
      <c r="EK112" s="147"/>
      <c r="EL112" s="147"/>
      <c r="EM112" s="147"/>
      <c r="EN112" s="147"/>
      <c r="EO112" s="147"/>
      <c r="EP112" s="147"/>
      <c r="EQ112" s="147"/>
      <c r="ER112" s="147"/>
      <c r="ES112" s="147"/>
      <c r="ET112" s="147"/>
      <c r="EU112" s="147"/>
      <c r="EV112" s="147"/>
      <c r="EW112" s="147"/>
      <c r="EX112" s="147"/>
      <c r="EY112" s="147"/>
      <c r="EZ112" s="147"/>
      <c r="FA112" s="147"/>
      <c r="FB112" s="147"/>
      <c r="FC112" s="147"/>
      <c r="FD112" s="147"/>
      <c r="FE112" s="147"/>
      <c r="FF112" s="147"/>
      <c r="FG112" s="147"/>
      <c r="FH112" s="147"/>
      <c r="FI112" s="147"/>
      <c r="FJ112" s="147"/>
      <c r="FK112" s="147"/>
      <c r="FL112" s="147"/>
      <c r="FM112" s="147"/>
      <c r="FN112" s="147"/>
      <c r="FO112" s="147"/>
      <c r="FP112" s="147"/>
      <c r="FQ112" s="147"/>
      <c r="FR112" s="147"/>
      <c r="FS112" s="147"/>
      <c r="FT112" s="147"/>
      <c r="FU112" s="147"/>
      <c r="FV112" s="147"/>
      <c r="FW112" s="147"/>
      <c r="FX112" s="147"/>
    </row>
    <row r="113" spans="1:180" s="161" customFormat="1" ht="30" customHeight="1" thickTop="1" thickBot="1" x14ac:dyDescent="0.3">
      <c r="A113" s="631" t="s">
        <v>1</v>
      </c>
      <c r="B113" s="631" t="s">
        <v>0</v>
      </c>
      <c r="C113" s="631" t="s">
        <v>122</v>
      </c>
      <c r="D113" s="628" t="s">
        <v>104</v>
      </c>
      <c r="E113" s="629"/>
      <c r="F113" s="629"/>
      <c r="G113" s="630"/>
      <c r="H113" s="628" t="s">
        <v>3</v>
      </c>
      <c r="I113" s="629"/>
      <c r="J113" s="628" t="s">
        <v>105</v>
      </c>
      <c r="K113" s="629"/>
      <c r="L113" s="629"/>
      <c r="M113" s="630"/>
      <c r="N113" s="147"/>
      <c r="O113" s="147"/>
      <c r="P113" s="147"/>
      <c r="Q113" s="147"/>
      <c r="R113" s="147"/>
      <c r="S113" s="147"/>
      <c r="T113" s="147"/>
      <c r="U113" s="147"/>
      <c r="V113" s="147"/>
      <c r="W113" s="147"/>
      <c r="X113" s="147"/>
      <c r="Y113" s="147"/>
      <c r="Z113" s="147"/>
      <c r="AA113" s="147"/>
      <c r="AB113" s="147"/>
      <c r="AC113" s="147"/>
      <c r="AD113" s="147"/>
      <c r="AE113" s="147"/>
      <c r="AF113" s="147"/>
      <c r="AG113" s="147"/>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row>
    <row r="114" spans="1:180" s="147" customFormat="1" ht="32.25" customHeight="1" thickTop="1" thickBot="1" x14ac:dyDescent="0.3">
      <c r="A114" s="655"/>
      <c r="B114" s="655"/>
      <c r="C114" s="655"/>
      <c r="D114" s="293" t="s">
        <v>4</v>
      </c>
      <c r="E114" s="293" t="s">
        <v>5</v>
      </c>
      <c r="F114" s="293" t="s">
        <v>6</v>
      </c>
      <c r="G114" s="293" t="s">
        <v>7</v>
      </c>
      <c r="H114" s="293" t="s">
        <v>2</v>
      </c>
      <c r="I114" s="293" t="s">
        <v>3</v>
      </c>
      <c r="J114" s="293" t="s">
        <v>8</v>
      </c>
      <c r="K114" s="293" t="s">
        <v>9</v>
      </c>
      <c r="L114" s="293" t="s">
        <v>106</v>
      </c>
      <c r="M114" s="293" t="s">
        <v>107</v>
      </c>
    </row>
    <row r="115" spans="1:180" s="145" customFormat="1" ht="66.75" customHeight="1" thickTop="1" thickBot="1" x14ac:dyDescent="0.3">
      <c r="A115" s="257" t="s">
        <v>116</v>
      </c>
      <c r="B115" s="485" t="s">
        <v>111</v>
      </c>
      <c r="C115" s="485" t="s">
        <v>16</v>
      </c>
      <c r="D115" s="323">
        <v>2</v>
      </c>
      <c r="E115" s="323">
        <v>30</v>
      </c>
      <c r="F115" s="323">
        <v>3</v>
      </c>
      <c r="G115" s="323">
        <v>848</v>
      </c>
      <c r="H115" s="324">
        <v>668300554</v>
      </c>
      <c r="I115" s="324">
        <v>332100000</v>
      </c>
      <c r="J115" s="493" t="s">
        <v>1520</v>
      </c>
      <c r="K115" s="491" t="s">
        <v>17</v>
      </c>
      <c r="L115" s="491">
        <v>161</v>
      </c>
      <c r="M115" s="323">
        <v>160</v>
      </c>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c r="BI115" s="147"/>
      <c r="BJ115" s="147"/>
      <c r="BK115" s="147"/>
      <c r="BL115" s="147"/>
      <c r="BM115" s="147"/>
      <c r="BN115" s="147"/>
      <c r="BO115" s="147"/>
      <c r="BP115" s="147"/>
      <c r="BQ115" s="147"/>
      <c r="BR115" s="147"/>
      <c r="BS115" s="147"/>
      <c r="BT115" s="147"/>
      <c r="BU115" s="147"/>
      <c r="BV115" s="147"/>
      <c r="BW115" s="147"/>
      <c r="BX115" s="147"/>
      <c r="BY115" s="147"/>
      <c r="BZ115" s="147"/>
      <c r="CA115" s="147"/>
      <c r="CB115" s="147"/>
      <c r="CC115" s="147"/>
      <c r="CD115" s="147"/>
      <c r="CE115" s="147"/>
      <c r="CF115" s="147"/>
      <c r="CG115" s="147"/>
      <c r="CH115" s="147"/>
      <c r="CI115" s="147"/>
      <c r="CJ115" s="147"/>
      <c r="CK115" s="147"/>
      <c r="CL115" s="147"/>
      <c r="CM115" s="147"/>
      <c r="CN115" s="147"/>
      <c r="CO115" s="147"/>
      <c r="CP115" s="147"/>
      <c r="CQ115" s="147"/>
      <c r="CR115" s="147"/>
      <c r="CS115" s="147"/>
      <c r="CT115" s="147"/>
      <c r="CU115" s="147"/>
      <c r="CV115" s="147"/>
      <c r="CW115" s="147"/>
      <c r="CX115" s="147"/>
      <c r="CY115" s="147"/>
      <c r="CZ115" s="147"/>
      <c r="DA115" s="147"/>
      <c r="DB115" s="147"/>
      <c r="DC115" s="147"/>
      <c r="DD115" s="147"/>
      <c r="DE115" s="147"/>
      <c r="DF115" s="147"/>
      <c r="DG115" s="147"/>
      <c r="DH115" s="147"/>
      <c r="DI115" s="147"/>
      <c r="DJ115" s="147"/>
      <c r="DK115" s="147"/>
      <c r="DL115" s="147"/>
      <c r="DM115" s="147"/>
      <c r="DN115" s="147"/>
      <c r="DO115" s="147"/>
      <c r="DP115" s="147"/>
      <c r="DQ115" s="147"/>
      <c r="DR115" s="147"/>
      <c r="DS115" s="147"/>
      <c r="DT115" s="147"/>
      <c r="DU115" s="147"/>
      <c r="DV115" s="147"/>
      <c r="DW115" s="147"/>
      <c r="DX115" s="147"/>
      <c r="DY115" s="147"/>
      <c r="DZ115" s="147"/>
      <c r="EA115" s="147"/>
      <c r="EB115" s="147"/>
      <c r="EC115" s="147"/>
      <c r="ED115" s="147"/>
      <c r="EE115" s="147"/>
      <c r="EF115" s="147"/>
      <c r="EG115" s="147"/>
      <c r="EH115" s="147"/>
      <c r="EI115" s="147"/>
      <c r="EJ115" s="147"/>
      <c r="EK115" s="147"/>
      <c r="EL115" s="147"/>
      <c r="EM115" s="147"/>
      <c r="EN115" s="147"/>
      <c r="EO115" s="147"/>
      <c r="EP115" s="147"/>
      <c r="EQ115" s="147"/>
      <c r="ER115" s="147"/>
      <c r="ES115" s="147"/>
      <c r="ET115" s="147"/>
      <c r="EU115" s="147"/>
      <c r="EV115" s="147"/>
      <c r="EW115" s="147"/>
      <c r="EX115" s="147"/>
      <c r="EY115" s="147"/>
      <c r="EZ115" s="147"/>
      <c r="FA115" s="147"/>
      <c r="FB115" s="147"/>
      <c r="FC115" s="147"/>
      <c r="FD115" s="147"/>
      <c r="FE115" s="147"/>
      <c r="FF115" s="147"/>
      <c r="FG115" s="147"/>
      <c r="FH115" s="147"/>
      <c r="FI115" s="147"/>
      <c r="FJ115" s="147"/>
      <c r="FK115" s="147"/>
      <c r="FL115" s="147"/>
      <c r="FM115" s="147"/>
      <c r="FN115" s="147"/>
      <c r="FO115" s="147"/>
      <c r="FP115" s="147"/>
      <c r="FQ115" s="147"/>
      <c r="FR115" s="147"/>
      <c r="FS115" s="147"/>
      <c r="FT115" s="147"/>
      <c r="FU115" s="147"/>
      <c r="FV115" s="147"/>
      <c r="FW115" s="147"/>
      <c r="FX115" s="147"/>
    </row>
    <row r="116" spans="1:180" s="145" customFormat="1" ht="47.25" customHeight="1" thickTop="1" thickBot="1" x14ac:dyDescent="0.3">
      <c r="A116" s="257" t="s">
        <v>116</v>
      </c>
      <c r="B116" s="485" t="s">
        <v>111</v>
      </c>
      <c r="C116" s="485" t="s">
        <v>24</v>
      </c>
      <c r="D116" s="323">
        <v>2</v>
      </c>
      <c r="E116" s="323">
        <v>30</v>
      </c>
      <c r="F116" s="323">
        <v>3</v>
      </c>
      <c r="G116" s="323">
        <v>520</v>
      </c>
      <c r="H116" s="324">
        <v>1009912161</v>
      </c>
      <c r="I116" s="324">
        <v>689451688</v>
      </c>
      <c r="J116" s="493" t="s">
        <v>1515</v>
      </c>
      <c r="K116" s="491" t="s">
        <v>25</v>
      </c>
      <c r="L116" s="491">
        <v>9</v>
      </c>
      <c r="M116" s="323">
        <v>6</v>
      </c>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c r="BI116" s="147"/>
      <c r="BJ116" s="147"/>
      <c r="BK116" s="147"/>
      <c r="BL116" s="147"/>
      <c r="BM116" s="147"/>
      <c r="BN116" s="147"/>
      <c r="BO116" s="147"/>
      <c r="BP116" s="147"/>
      <c r="BQ116" s="147"/>
      <c r="BR116" s="147"/>
      <c r="BS116" s="147"/>
      <c r="BT116" s="147"/>
      <c r="BU116" s="147"/>
      <c r="BV116" s="147"/>
      <c r="BW116" s="147"/>
      <c r="BX116" s="147"/>
      <c r="BY116" s="147"/>
      <c r="BZ116" s="147"/>
      <c r="CA116" s="147"/>
      <c r="CB116" s="147"/>
      <c r="CC116" s="147"/>
      <c r="CD116" s="147"/>
      <c r="CE116" s="147"/>
      <c r="CF116" s="147"/>
      <c r="CG116" s="147"/>
      <c r="CH116" s="147"/>
      <c r="CI116" s="147"/>
      <c r="CJ116" s="147"/>
      <c r="CK116" s="147"/>
      <c r="CL116" s="147"/>
      <c r="CM116" s="147"/>
      <c r="CN116" s="147"/>
      <c r="CO116" s="147"/>
      <c r="CP116" s="147"/>
      <c r="CQ116" s="147"/>
      <c r="CR116" s="147"/>
      <c r="CS116" s="147"/>
      <c r="CT116" s="147"/>
      <c r="CU116" s="147"/>
      <c r="CV116" s="147"/>
      <c r="CW116" s="147"/>
      <c r="CX116" s="147"/>
      <c r="CY116" s="147"/>
      <c r="CZ116" s="147"/>
      <c r="DA116" s="147"/>
      <c r="DB116" s="147"/>
      <c r="DC116" s="147"/>
      <c r="DD116" s="147"/>
      <c r="DE116" s="147"/>
      <c r="DF116" s="147"/>
      <c r="DG116" s="147"/>
      <c r="DH116" s="147"/>
      <c r="DI116" s="147"/>
      <c r="DJ116" s="147"/>
      <c r="DK116" s="147"/>
      <c r="DL116" s="147"/>
      <c r="DM116" s="147"/>
      <c r="DN116" s="147"/>
      <c r="DO116" s="147"/>
      <c r="DP116" s="147"/>
      <c r="DQ116" s="147"/>
      <c r="DR116" s="147"/>
      <c r="DS116" s="147"/>
      <c r="DT116" s="147"/>
      <c r="DU116" s="147"/>
      <c r="DV116" s="147"/>
      <c r="DW116" s="147"/>
      <c r="DX116" s="147"/>
      <c r="DY116" s="147"/>
      <c r="DZ116" s="147"/>
      <c r="EA116" s="147"/>
      <c r="EB116" s="147"/>
      <c r="EC116" s="147"/>
      <c r="ED116" s="147"/>
      <c r="EE116" s="147"/>
      <c r="EF116" s="147"/>
      <c r="EG116" s="147"/>
      <c r="EH116" s="147"/>
      <c r="EI116" s="147"/>
      <c r="EJ116" s="147"/>
      <c r="EK116" s="147"/>
      <c r="EL116" s="147"/>
      <c r="EM116" s="147"/>
      <c r="EN116" s="147"/>
      <c r="EO116" s="147"/>
      <c r="EP116" s="147"/>
      <c r="EQ116" s="147"/>
      <c r="ER116" s="147"/>
      <c r="ES116" s="147"/>
      <c r="ET116" s="147"/>
      <c r="EU116" s="147"/>
      <c r="EV116" s="147"/>
      <c r="EW116" s="147"/>
      <c r="EX116" s="147"/>
      <c r="EY116" s="147"/>
      <c r="EZ116" s="147"/>
      <c r="FA116" s="147"/>
      <c r="FB116" s="147"/>
      <c r="FC116" s="147"/>
      <c r="FD116" s="147"/>
      <c r="FE116" s="147"/>
      <c r="FF116" s="147"/>
      <c r="FG116" s="147"/>
      <c r="FH116" s="147"/>
      <c r="FI116" s="147"/>
      <c r="FJ116" s="147"/>
      <c r="FK116" s="147"/>
      <c r="FL116" s="147"/>
      <c r="FM116" s="147"/>
      <c r="FN116" s="147"/>
      <c r="FO116" s="147"/>
      <c r="FP116" s="147"/>
      <c r="FQ116" s="147"/>
      <c r="FR116" s="147"/>
      <c r="FS116" s="147"/>
      <c r="FT116" s="147"/>
      <c r="FU116" s="147"/>
      <c r="FV116" s="147"/>
      <c r="FW116" s="147"/>
      <c r="FX116" s="147"/>
    </row>
    <row r="117" spans="1:180" s="145" customFormat="1" ht="27.75" customHeight="1" thickTop="1" thickBot="1" x14ac:dyDescent="0.3">
      <c r="A117" s="257" t="s">
        <v>116</v>
      </c>
      <c r="B117" s="485" t="s">
        <v>111</v>
      </c>
      <c r="C117" s="658" t="s">
        <v>79</v>
      </c>
      <c r="D117" s="323">
        <v>2</v>
      </c>
      <c r="E117" s="323">
        <v>30</v>
      </c>
      <c r="F117" s="323">
        <v>3</v>
      </c>
      <c r="G117" s="323">
        <v>540</v>
      </c>
      <c r="H117" s="324">
        <v>20420000</v>
      </c>
      <c r="I117" s="324">
        <v>20420000</v>
      </c>
      <c r="J117" s="493" t="s">
        <v>1521</v>
      </c>
      <c r="K117" s="491" t="s">
        <v>21</v>
      </c>
      <c r="L117" s="491">
        <v>126</v>
      </c>
      <c r="M117" s="323">
        <v>126</v>
      </c>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c r="BI117" s="147"/>
      <c r="BJ117" s="147"/>
      <c r="BK117" s="147"/>
      <c r="BL117" s="147"/>
      <c r="BM117" s="147"/>
      <c r="BN117" s="147"/>
      <c r="BO117" s="147"/>
      <c r="BP117" s="147"/>
      <c r="BQ117" s="147"/>
      <c r="BR117" s="147"/>
      <c r="BS117" s="147"/>
      <c r="BT117" s="147"/>
      <c r="BU117" s="147"/>
      <c r="BV117" s="147"/>
      <c r="BW117" s="147"/>
      <c r="BX117" s="147"/>
      <c r="BY117" s="147"/>
      <c r="BZ117" s="147"/>
      <c r="CA117" s="147"/>
      <c r="CB117" s="147"/>
      <c r="CC117" s="147"/>
      <c r="CD117" s="147"/>
      <c r="CE117" s="147"/>
      <c r="CF117" s="147"/>
      <c r="CG117" s="147"/>
      <c r="CH117" s="147"/>
      <c r="CI117" s="147"/>
      <c r="CJ117" s="147"/>
      <c r="CK117" s="147"/>
      <c r="CL117" s="147"/>
      <c r="CM117" s="147"/>
      <c r="CN117" s="147"/>
      <c r="CO117" s="147"/>
      <c r="CP117" s="147"/>
      <c r="CQ117" s="147"/>
      <c r="CR117" s="147"/>
      <c r="CS117" s="147"/>
      <c r="CT117" s="147"/>
      <c r="CU117" s="147"/>
      <c r="CV117" s="147"/>
      <c r="CW117" s="147"/>
      <c r="CX117" s="147"/>
      <c r="CY117" s="147"/>
      <c r="CZ117" s="147"/>
      <c r="DA117" s="147"/>
      <c r="DB117" s="147"/>
      <c r="DC117" s="147"/>
      <c r="DD117" s="147"/>
      <c r="DE117" s="147"/>
      <c r="DF117" s="147"/>
      <c r="DG117" s="147"/>
      <c r="DH117" s="147"/>
      <c r="DI117" s="147"/>
      <c r="DJ117" s="147"/>
      <c r="DK117" s="147"/>
      <c r="DL117" s="147"/>
      <c r="DM117" s="147"/>
      <c r="DN117" s="147"/>
      <c r="DO117" s="147"/>
      <c r="DP117" s="147"/>
      <c r="DQ117" s="147"/>
      <c r="DR117" s="147"/>
      <c r="DS117" s="147"/>
      <c r="DT117" s="147"/>
      <c r="DU117" s="147"/>
      <c r="DV117" s="147"/>
      <c r="DW117" s="147"/>
      <c r="DX117" s="147"/>
      <c r="DY117" s="147"/>
      <c r="DZ117" s="147"/>
      <c r="EA117" s="147"/>
      <c r="EB117" s="147"/>
      <c r="EC117" s="147"/>
      <c r="ED117" s="147"/>
      <c r="EE117" s="147"/>
      <c r="EF117" s="147"/>
      <c r="EG117" s="147"/>
      <c r="EH117" s="147"/>
      <c r="EI117" s="147"/>
      <c r="EJ117" s="147"/>
      <c r="EK117" s="147"/>
      <c r="EL117" s="147"/>
      <c r="EM117" s="147"/>
      <c r="EN117" s="147"/>
      <c r="EO117" s="147"/>
      <c r="EP117" s="147"/>
      <c r="EQ117" s="147"/>
      <c r="ER117" s="147"/>
      <c r="ES117" s="147"/>
      <c r="ET117" s="147"/>
      <c r="EU117" s="147"/>
      <c r="EV117" s="147"/>
      <c r="EW117" s="147"/>
      <c r="EX117" s="147"/>
      <c r="EY117" s="147"/>
      <c r="EZ117" s="147"/>
      <c r="FA117" s="147"/>
      <c r="FB117" s="147"/>
      <c r="FC117" s="147"/>
      <c r="FD117" s="147"/>
      <c r="FE117" s="147"/>
      <c r="FF117" s="147"/>
      <c r="FG117" s="147"/>
      <c r="FH117" s="147"/>
      <c r="FI117" s="147"/>
      <c r="FJ117" s="147"/>
      <c r="FK117" s="147"/>
      <c r="FL117" s="147"/>
      <c r="FM117" s="147"/>
      <c r="FN117" s="147"/>
      <c r="FO117" s="147"/>
      <c r="FP117" s="147"/>
      <c r="FQ117" s="147"/>
      <c r="FR117" s="147"/>
      <c r="FS117" s="147"/>
      <c r="FT117" s="147"/>
      <c r="FU117" s="147"/>
      <c r="FV117" s="147"/>
      <c r="FW117" s="147"/>
      <c r="FX117" s="147"/>
    </row>
    <row r="118" spans="1:180" s="145" customFormat="1" ht="36" customHeight="1" thickTop="1" thickBot="1" x14ac:dyDescent="0.3">
      <c r="A118" s="257" t="s">
        <v>116</v>
      </c>
      <c r="B118" s="485" t="s">
        <v>111</v>
      </c>
      <c r="C118" s="668"/>
      <c r="D118" s="323">
        <v>2</v>
      </c>
      <c r="E118" s="323">
        <v>30</v>
      </c>
      <c r="F118" s="323">
        <v>3</v>
      </c>
      <c r="G118" s="323">
        <v>540</v>
      </c>
      <c r="H118" s="324">
        <v>9680000</v>
      </c>
      <c r="I118" s="324">
        <v>9680000</v>
      </c>
      <c r="J118" s="493" t="s">
        <v>1522</v>
      </c>
      <c r="K118" s="491" t="s">
        <v>2798</v>
      </c>
      <c r="L118" s="491">
        <v>126</v>
      </c>
      <c r="M118" s="323">
        <v>126</v>
      </c>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c r="BI118" s="147"/>
      <c r="BJ118" s="147"/>
      <c r="BK118" s="147"/>
      <c r="BL118" s="147"/>
      <c r="BM118" s="147"/>
      <c r="BN118" s="147"/>
      <c r="BO118" s="147"/>
      <c r="BP118" s="147"/>
      <c r="BQ118" s="147"/>
      <c r="BR118" s="147"/>
      <c r="BS118" s="147"/>
      <c r="BT118" s="147"/>
      <c r="BU118" s="147"/>
      <c r="BV118" s="147"/>
      <c r="BW118" s="147"/>
      <c r="BX118" s="147"/>
      <c r="BY118" s="147"/>
      <c r="BZ118" s="147"/>
      <c r="CA118" s="147"/>
      <c r="CB118" s="147"/>
      <c r="CC118" s="147"/>
      <c r="CD118" s="147"/>
      <c r="CE118" s="147"/>
      <c r="CF118" s="147"/>
      <c r="CG118" s="147"/>
      <c r="CH118" s="147"/>
      <c r="CI118" s="147"/>
      <c r="CJ118" s="147"/>
      <c r="CK118" s="147"/>
      <c r="CL118" s="147"/>
      <c r="CM118" s="147"/>
      <c r="CN118" s="147"/>
      <c r="CO118" s="147"/>
      <c r="CP118" s="147"/>
      <c r="CQ118" s="147"/>
      <c r="CR118" s="147"/>
      <c r="CS118" s="147"/>
      <c r="CT118" s="147"/>
      <c r="CU118" s="147"/>
      <c r="CV118" s="147"/>
      <c r="CW118" s="147"/>
      <c r="CX118" s="147"/>
      <c r="CY118" s="147"/>
      <c r="CZ118" s="147"/>
      <c r="DA118" s="147"/>
      <c r="DB118" s="147"/>
      <c r="DC118" s="147"/>
      <c r="DD118" s="147"/>
      <c r="DE118" s="147"/>
      <c r="DF118" s="147"/>
      <c r="DG118" s="147"/>
      <c r="DH118" s="147"/>
      <c r="DI118" s="147"/>
      <c r="DJ118" s="147"/>
      <c r="DK118" s="147"/>
      <c r="DL118" s="147"/>
      <c r="DM118" s="147"/>
      <c r="DN118" s="147"/>
      <c r="DO118" s="147"/>
      <c r="DP118" s="147"/>
      <c r="DQ118" s="147"/>
      <c r="DR118" s="147"/>
      <c r="DS118" s="147"/>
      <c r="DT118" s="147"/>
      <c r="DU118" s="147"/>
      <c r="DV118" s="147"/>
      <c r="DW118" s="147"/>
      <c r="DX118" s="147"/>
      <c r="DY118" s="147"/>
      <c r="DZ118" s="147"/>
      <c r="EA118" s="147"/>
      <c r="EB118" s="147"/>
      <c r="EC118" s="147"/>
      <c r="ED118" s="147"/>
      <c r="EE118" s="147"/>
      <c r="EF118" s="147"/>
      <c r="EG118" s="147"/>
      <c r="EH118" s="147"/>
      <c r="EI118" s="147"/>
      <c r="EJ118" s="147"/>
      <c r="EK118" s="147"/>
      <c r="EL118" s="147"/>
      <c r="EM118" s="147"/>
      <c r="EN118" s="147"/>
      <c r="EO118" s="147"/>
      <c r="EP118" s="147"/>
      <c r="EQ118" s="147"/>
      <c r="ER118" s="147"/>
      <c r="ES118" s="147"/>
      <c r="ET118" s="147"/>
      <c r="EU118" s="147"/>
      <c r="EV118" s="147"/>
      <c r="EW118" s="147"/>
      <c r="EX118" s="147"/>
      <c r="EY118" s="147"/>
      <c r="EZ118" s="147"/>
      <c r="FA118" s="147"/>
      <c r="FB118" s="147"/>
      <c r="FC118" s="147"/>
      <c r="FD118" s="147"/>
      <c r="FE118" s="147"/>
      <c r="FF118" s="147"/>
      <c r="FG118" s="147"/>
      <c r="FH118" s="147"/>
      <c r="FI118" s="147"/>
      <c r="FJ118" s="147"/>
      <c r="FK118" s="147"/>
      <c r="FL118" s="147"/>
      <c r="FM118" s="147"/>
      <c r="FN118" s="147"/>
      <c r="FO118" s="147"/>
      <c r="FP118" s="147"/>
      <c r="FQ118" s="147"/>
      <c r="FR118" s="147"/>
      <c r="FS118" s="147"/>
      <c r="FT118" s="147"/>
      <c r="FU118" s="147"/>
      <c r="FV118" s="147"/>
      <c r="FW118" s="147"/>
      <c r="FX118" s="147"/>
    </row>
    <row r="119" spans="1:180" s="145" customFormat="1" ht="36" customHeight="1" thickTop="1" thickBot="1" x14ac:dyDescent="0.3">
      <c r="A119" s="257" t="s">
        <v>116</v>
      </c>
      <c r="B119" s="485" t="s">
        <v>111</v>
      </c>
      <c r="C119" s="668"/>
      <c r="D119" s="323">
        <v>2</v>
      </c>
      <c r="E119" s="323">
        <v>30</v>
      </c>
      <c r="F119" s="323">
        <v>3</v>
      </c>
      <c r="G119" s="323">
        <v>540</v>
      </c>
      <c r="H119" s="324">
        <v>1000000</v>
      </c>
      <c r="I119" s="324">
        <v>1000000</v>
      </c>
      <c r="J119" s="493" t="s">
        <v>1523</v>
      </c>
      <c r="K119" s="532" t="s">
        <v>44</v>
      </c>
      <c r="L119" s="491">
        <v>1</v>
      </c>
      <c r="M119" s="323">
        <v>1</v>
      </c>
      <c r="N119" s="147"/>
      <c r="O119" s="147"/>
      <c r="P119" s="147"/>
      <c r="Q119" s="147"/>
      <c r="R119" s="147"/>
      <c r="S119" s="147"/>
      <c r="T119" s="147"/>
      <c r="U119" s="147"/>
      <c r="V119" s="147"/>
      <c r="W119" s="147"/>
      <c r="X119" s="147"/>
      <c r="Y119" s="14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c r="BI119" s="147"/>
      <c r="BJ119" s="147"/>
      <c r="BK119" s="147"/>
      <c r="BL119" s="147"/>
      <c r="BM119" s="147"/>
      <c r="BN119" s="147"/>
      <c r="BO119" s="147"/>
      <c r="BP119" s="147"/>
      <c r="BQ119" s="147"/>
      <c r="BR119" s="147"/>
      <c r="BS119" s="147"/>
      <c r="BT119" s="147"/>
      <c r="BU119" s="147"/>
      <c r="BV119" s="147"/>
      <c r="BW119" s="147"/>
      <c r="BX119" s="147"/>
      <c r="BY119" s="147"/>
      <c r="BZ119" s="147"/>
      <c r="CA119" s="147"/>
      <c r="CB119" s="147"/>
      <c r="CC119" s="147"/>
      <c r="CD119" s="147"/>
      <c r="CE119" s="147"/>
      <c r="CF119" s="147"/>
      <c r="CG119" s="147"/>
      <c r="CH119" s="147"/>
      <c r="CI119" s="147"/>
      <c r="CJ119" s="147"/>
      <c r="CK119" s="147"/>
      <c r="CL119" s="147"/>
      <c r="CM119" s="147"/>
      <c r="CN119" s="147"/>
      <c r="CO119" s="147"/>
      <c r="CP119" s="147"/>
      <c r="CQ119" s="147"/>
      <c r="CR119" s="147"/>
      <c r="CS119" s="147"/>
      <c r="CT119" s="147"/>
      <c r="CU119" s="147"/>
      <c r="CV119" s="147"/>
      <c r="CW119" s="147"/>
      <c r="CX119" s="147"/>
      <c r="CY119" s="147"/>
      <c r="CZ119" s="147"/>
      <c r="DA119" s="147"/>
      <c r="DB119" s="147"/>
      <c r="DC119" s="147"/>
      <c r="DD119" s="147"/>
      <c r="DE119" s="147"/>
      <c r="DF119" s="147"/>
      <c r="DG119" s="147"/>
      <c r="DH119" s="147"/>
      <c r="DI119" s="147"/>
      <c r="DJ119" s="147"/>
      <c r="DK119" s="147"/>
      <c r="DL119" s="147"/>
      <c r="DM119" s="147"/>
      <c r="DN119" s="147"/>
      <c r="DO119" s="147"/>
      <c r="DP119" s="147"/>
      <c r="DQ119" s="147"/>
      <c r="DR119" s="147"/>
      <c r="DS119" s="147"/>
      <c r="DT119" s="147"/>
      <c r="DU119" s="147"/>
      <c r="DV119" s="147"/>
      <c r="DW119" s="147"/>
      <c r="DX119" s="147"/>
      <c r="DY119" s="147"/>
      <c r="DZ119" s="147"/>
      <c r="EA119" s="147"/>
      <c r="EB119" s="147"/>
      <c r="EC119" s="147"/>
      <c r="ED119" s="147"/>
      <c r="EE119" s="147"/>
      <c r="EF119" s="147"/>
      <c r="EG119" s="147"/>
      <c r="EH119" s="147"/>
      <c r="EI119" s="147"/>
      <c r="EJ119" s="147"/>
      <c r="EK119" s="147"/>
      <c r="EL119" s="147"/>
      <c r="EM119" s="147"/>
      <c r="EN119" s="147"/>
      <c r="EO119" s="147"/>
      <c r="EP119" s="147"/>
      <c r="EQ119" s="147"/>
      <c r="ER119" s="147"/>
      <c r="ES119" s="147"/>
      <c r="ET119" s="147"/>
      <c r="EU119" s="147"/>
      <c r="EV119" s="147"/>
      <c r="EW119" s="147"/>
      <c r="EX119" s="147"/>
      <c r="EY119" s="147"/>
      <c r="EZ119" s="147"/>
      <c r="FA119" s="147"/>
      <c r="FB119" s="147"/>
      <c r="FC119" s="147"/>
      <c r="FD119" s="147"/>
      <c r="FE119" s="147"/>
      <c r="FF119" s="147"/>
      <c r="FG119" s="147"/>
      <c r="FH119" s="147"/>
      <c r="FI119" s="147"/>
      <c r="FJ119" s="147"/>
      <c r="FK119" s="147"/>
      <c r="FL119" s="147"/>
      <c r="FM119" s="147"/>
      <c r="FN119" s="147"/>
      <c r="FO119" s="147"/>
      <c r="FP119" s="147"/>
      <c r="FQ119" s="147"/>
      <c r="FR119" s="147"/>
      <c r="FS119" s="147"/>
      <c r="FT119" s="147"/>
      <c r="FU119" s="147"/>
      <c r="FV119" s="147"/>
      <c r="FW119" s="147"/>
      <c r="FX119" s="147"/>
    </row>
    <row r="120" spans="1:180" s="145" customFormat="1" ht="36" customHeight="1" thickTop="1" thickBot="1" x14ac:dyDescent="0.3">
      <c r="A120" s="257" t="s">
        <v>116</v>
      </c>
      <c r="B120" s="485" t="s">
        <v>111</v>
      </c>
      <c r="C120" s="668"/>
      <c r="D120" s="323">
        <v>2</v>
      </c>
      <c r="E120" s="323">
        <v>30</v>
      </c>
      <c r="F120" s="323">
        <v>3</v>
      </c>
      <c r="G120" s="323">
        <v>540</v>
      </c>
      <c r="H120" s="324">
        <v>6300000</v>
      </c>
      <c r="I120" s="324">
        <v>6300000</v>
      </c>
      <c r="J120" s="493" t="s">
        <v>1524</v>
      </c>
      <c r="K120" s="532" t="s">
        <v>26</v>
      </c>
      <c r="L120" s="491">
        <v>7</v>
      </c>
      <c r="M120" s="323">
        <v>7</v>
      </c>
      <c r="N120" s="147"/>
      <c r="O120" s="147"/>
      <c r="P120" s="147"/>
      <c r="Q120" s="147"/>
      <c r="R120" s="147"/>
      <c r="S120" s="147"/>
      <c r="T120" s="147"/>
      <c r="U120" s="147"/>
      <c r="V120" s="147"/>
      <c r="W120" s="147"/>
      <c r="X120" s="147"/>
      <c r="Y120" s="147"/>
      <c r="Z120" s="147"/>
      <c r="AA120" s="147"/>
      <c r="AB120" s="147"/>
      <c r="AC120" s="147"/>
      <c r="AD120" s="147"/>
      <c r="AE120" s="147"/>
      <c r="AF120" s="147"/>
      <c r="AG120" s="147"/>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c r="BI120" s="147"/>
      <c r="BJ120" s="147"/>
      <c r="BK120" s="147"/>
      <c r="BL120" s="147"/>
      <c r="BM120" s="147"/>
      <c r="BN120" s="147"/>
      <c r="BO120" s="147"/>
      <c r="BP120" s="147"/>
      <c r="BQ120" s="147"/>
      <c r="BR120" s="147"/>
      <c r="BS120" s="147"/>
      <c r="BT120" s="147"/>
      <c r="BU120" s="147"/>
      <c r="BV120" s="147"/>
      <c r="BW120" s="147"/>
      <c r="BX120" s="147"/>
      <c r="BY120" s="147"/>
      <c r="BZ120" s="147"/>
      <c r="CA120" s="147"/>
      <c r="CB120" s="147"/>
      <c r="CC120" s="147"/>
      <c r="CD120" s="147"/>
      <c r="CE120" s="147"/>
      <c r="CF120" s="147"/>
      <c r="CG120" s="147"/>
      <c r="CH120" s="147"/>
      <c r="CI120" s="147"/>
      <c r="CJ120" s="147"/>
      <c r="CK120" s="147"/>
      <c r="CL120" s="147"/>
      <c r="CM120" s="147"/>
      <c r="CN120" s="147"/>
      <c r="CO120" s="147"/>
      <c r="CP120" s="147"/>
      <c r="CQ120" s="147"/>
      <c r="CR120" s="147"/>
      <c r="CS120" s="147"/>
      <c r="CT120" s="147"/>
      <c r="CU120" s="147"/>
      <c r="CV120" s="147"/>
      <c r="CW120" s="147"/>
      <c r="CX120" s="147"/>
      <c r="CY120" s="147"/>
      <c r="CZ120" s="147"/>
      <c r="DA120" s="147"/>
      <c r="DB120" s="147"/>
      <c r="DC120" s="147"/>
      <c r="DD120" s="147"/>
      <c r="DE120" s="147"/>
      <c r="DF120" s="147"/>
      <c r="DG120" s="147"/>
      <c r="DH120" s="147"/>
      <c r="DI120" s="147"/>
      <c r="DJ120" s="147"/>
      <c r="DK120" s="147"/>
      <c r="DL120" s="147"/>
      <c r="DM120" s="147"/>
      <c r="DN120" s="147"/>
      <c r="DO120" s="147"/>
      <c r="DP120" s="147"/>
      <c r="DQ120" s="147"/>
      <c r="DR120" s="147"/>
      <c r="DS120" s="147"/>
      <c r="DT120" s="147"/>
      <c r="DU120" s="147"/>
      <c r="DV120" s="147"/>
      <c r="DW120" s="147"/>
      <c r="DX120" s="147"/>
      <c r="DY120" s="147"/>
      <c r="DZ120" s="147"/>
      <c r="EA120" s="147"/>
      <c r="EB120" s="147"/>
      <c r="EC120" s="147"/>
      <c r="ED120" s="147"/>
      <c r="EE120" s="147"/>
      <c r="EF120" s="147"/>
      <c r="EG120" s="147"/>
      <c r="EH120" s="147"/>
      <c r="EI120" s="147"/>
      <c r="EJ120" s="147"/>
      <c r="EK120" s="147"/>
      <c r="EL120" s="147"/>
      <c r="EM120" s="147"/>
      <c r="EN120" s="147"/>
      <c r="EO120" s="147"/>
      <c r="EP120" s="147"/>
      <c r="EQ120" s="147"/>
      <c r="ER120" s="147"/>
      <c r="ES120" s="147"/>
      <c r="ET120" s="147"/>
      <c r="EU120" s="147"/>
      <c r="EV120" s="147"/>
      <c r="EW120" s="147"/>
      <c r="EX120" s="147"/>
      <c r="EY120" s="147"/>
      <c r="EZ120" s="147"/>
      <c r="FA120" s="147"/>
      <c r="FB120" s="147"/>
      <c r="FC120" s="147"/>
      <c r="FD120" s="147"/>
      <c r="FE120" s="147"/>
      <c r="FF120" s="147"/>
      <c r="FG120" s="147"/>
      <c r="FH120" s="147"/>
      <c r="FI120" s="147"/>
      <c r="FJ120" s="147"/>
      <c r="FK120" s="147"/>
      <c r="FL120" s="147"/>
      <c r="FM120" s="147"/>
      <c r="FN120" s="147"/>
      <c r="FO120" s="147"/>
      <c r="FP120" s="147"/>
      <c r="FQ120" s="147"/>
      <c r="FR120" s="147"/>
      <c r="FS120" s="147"/>
      <c r="FT120" s="147"/>
      <c r="FU120" s="147"/>
      <c r="FV120" s="147"/>
      <c r="FW120" s="147"/>
      <c r="FX120" s="147"/>
    </row>
    <row r="121" spans="1:180" s="145" customFormat="1" ht="36" customHeight="1" thickTop="1" thickBot="1" x14ac:dyDescent="0.3">
      <c r="A121" s="257" t="s">
        <v>116</v>
      </c>
      <c r="B121" s="485" t="s">
        <v>111</v>
      </c>
      <c r="C121" s="659"/>
      <c r="D121" s="323">
        <v>2</v>
      </c>
      <c r="E121" s="323">
        <v>30</v>
      </c>
      <c r="F121" s="323">
        <v>3</v>
      </c>
      <c r="G121" s="323">
        <v>540</v>
      </c>
      <c r="H121" s="324">
        <v>52600000</v>
      </c>
      <c r="I121" s="324">
        <v>47800000</v>
      </c>
      <c r="J121" s="493" t="s">
        <v>1525</v>
      </c>
      <c r="K121" s="532" t="s">
        <v>15</v>
      </c>
      <c r="L121" s="491">
        <v>5</v>
      </c>
      <c r="M121" s="323">
        <v>5</v>
      </c>
      <c r="N121" s="147"/>
      <c r="O121" s="147"/>
      <c r="P121" s="147"/>
      <c r="Q121" s="147"/>
      <c r="R121" s="147"/>
      <c r="S121" s="147"/>
      <c r="T121" s="147"/>
      <c r="U121" s="147"/>
      <c r="V121" s="147"/>
      <c r="W121" s="147"/>
      <c r="X121" s="147"/>
      <c r="Y121" s="147"/>
      <c r="Z121" s="147"/>
      <c r="AA121" s="147"/>
      <c r="AB121" s="147"/>
      <c r="AC121" s="147"/>
      <c r="AD121" s="147"/>
      <c r="AE121" s="147"/>
      <c r="AF121" s="147"/>
      <c r="AG121" s="147"/>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c r="BI121" s="147"/>
      <c r="BJ121" s="147"/>
      <c r="BK121" s="147"/>
      <c r="BL121" s="147"/>
      <c r="BM121" s="147"/>
      <c r="BN121" s="147"/>
      <c r="BO121" s="147"/>
      <c r="BP121" s="147"/>
      <c r="BQ121" s="147"/>
      <c r="BR121" s="147"/>
      <c r="BS121" s="147"/>
      <c r="BT121" s="147"/>
      <c r="BU121" s="147"/>
      <c r="BV121" s="147"/>
      <c r="BW121" s="147"/>
      <c r="BX121" s="147"/>
      <c r="BY121" s="147"/>
      <c r="BZ121" s="147"/>
      <c r="CA121" s="147"/>
      <c r="CB121" s="147"/>
      <c r="CC121" s="147"/>
      <c r="CD121" s="147"/>
      <c r="CE121" s="147"/>
      <c r="CF121" s="147"/>
      <c r="CG121" s="147"/>
      <c r="CH121" s="147"/>
      <c r="CI121" s="147"/>
      <c r="CJ121" s="147"/>
      <c r="CK121" s="147"/>
      <c r="CL121" s="147"/>
      <c r="CM121" s="147"/>
      <c r="CN121" s="147"/>
      <c r="CO121" s="147"/>
      <c r="CP121" s="147"/>
      <c r="CQ121" s="147"/>
      <c r="CR121" s="147"/>
      <c r="CS121" s="147"/>
      <c r="CT121" s="147"/>
      <c r="CU121" s="147"/>
      <c r="CV121" s="147"/>
      <c r="CW121" s="147"/>
      <c r="CX121" s="147"/>
      <c r="CY121" s="147"/>
      <c r="CZ121" s="147"/>
      <c r="DA121" s="147"/>
      <c r="DB121" s="147"/>
      <c r="DC121" s="147"/>
      <c r="DD121" s="147"/>
      <c r="DE121" s="147"/>
      <c r="DF121" s="147"/>
      <c r="DG121" s="147"/>
      <c r="DH121" s="147"/>
      <c r="DI121" s="147"/>
      <c r="DJ121" s="147"/>
      <c r="DK121" s="147"/>
      <c r="DL121" s="147"/>
      <c r="DM121" s="147"/>
      <c r="DN121" s="147"/>
      <c r="DO121" s="147"/>
      <c r="DP121" s="147"/>
      <c r="DQ121" s="147"/>
      <c r="DR121" s="147"/>
      <c r="DS121" s="147"/>
      <c r="DT121" s="147"/>
      <c r="DU121" s="147"/>
      <c r="DV121" s="147"/>
      <c r="DW121" s="147"/>
      <c r="DX121" s="147"/>
      <c r="DY121" s="147"/>
      <c r="DZ121" s="147"/>
      <c r="EA121" s="147"/>
      <c r="EB121" s="147"/>
      <c r="EC121" s="147"/>
      <c r="ED121" s="147"/>
      <c r="EE121" s="147"/>
      <c r="EF121" s="147"/>
      <c r="EG121" s="147"/>
      <c r="EH121" s="147"/>
      <c r="EI121" s="147"/>
      <c r="EJ121" s="147"/>
      <c r="EK121" s="147"/>
      <c r="EL121" s="147"/>
      <c r="EM121" s="147"/>
      <c r="EN121" s="147"/>
      <c r="EO121" s="147"/>
      <c r="EP121" s="147"/>
      <c r="EQ121" s="147"/>
      <c r="ER121" s="147"/>
      <c r="ES121" s="147"/>
      <c r="ET121" s="147"/>
      <c r="EU121" s="147"/>
      <c r="EV121" s="147"/>
      <c r="EW121" s="147"/>
      <c r="EX121" s="147"/>
      <c r="EY121" s="147"/>
      <c r="EZ121" s="147"/>
      <c r="FA121" s="147"/>
      <c r="FB121" s="147"/>
      <c r="FC121" s="147"/>
      <c r="FD121" s="147"/>
      <c r="FE121" s="147"/>
      <c r="FF121" s="147"/>
      <c r="FG121" s="147"/>
      <c r="FH121" s="147"/>
      <c r="FI121" s="147"/>
      <c r="FJ121" s="147"/>
      <c r="FK121" s="147"/>
      <c r="FL121" s="147"/>
      <c r="FM121" s="147"/>
      <c r="FN121" s="147"/>
      <c r="FO121" s="147"/>
      <c r="FP121" s="147"/>
      <c r="FQ121" s="147"/>
      <c r="FR121" s="147"/>
      <c r="FS121" s="147"/>
      <c r="FT121" s="147"/>
      <c r="FU121" s="147"/>
      <c r="FV121" s="147"/>
      <c r="FW121" s="147"/>
      <c r="FX121" s="147"/>
    </row>
    <row r="122" spans="1:180" s="148" customFormat="1" ht="15.75" customHeight="1" thickTop="1" thickBot="1" x14ac:dyDescent="0.3">
      <c r="A122" s="306"/>
      <c r="B122" s="322"/>
      <c r="C122" s="152"/>
      <c r="D122" s="320"/>
      <c r="E122" s="320"/>
      <c r="F122" s="320"/>
      <c r="G122" s="320"/>
      <c r="H122" s="320"/>
      <c r="I122" s="320"/>
      <c r="J122" s="152"/>
      <c r="K122" s="158"/>
      <c r="L122" s="158"/>
      <c r="M122" s="158"/>
      <c r="N122" s="147"/>
      <c r="O122" s="147"/>
      <c r="P122" s="147"/>
      <c r="Q122" s="147"/>
      <c r="R122" s="147"/>
      <c r="S122" s="147"/>
      <c r="T122" s="147"/>
      <c r="U122" s="147"/>
      <c r="V122" s="147"/>
      <c r="W122" s="147"/>
      <c r="X122" s="147"/>
      <c r="Y122" s="147"/>
      <c r="Z122" s="147"/>
      <c r="AA122" s="147"/>
      <c r="AB122" s="147"/>
      <c r="AC122" s="147"/>
      <c r="AD122" s="147"/>
      <c r="AE122" s="147"/>
      <c r="AF122" s="147"/>
      <c r="AG122" s="147"/>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c r="BI122" s="147"/>
      <c r="BJ122" s="147"/>
      <c r="BK122" s="147"/>
      <c r="BL122" s="147"/>
      <c r="BM122" s="147"/>
      <c r="BN122" s="147"/>
      <c r="BO122" s="147"/>
      <c r="BP122" s="147"/>
      <c r="BQ122" s="147"/>
      <c r="BR122" s="147"/>
      <c r="BS122" s="147"/>
      <c r="BT122" s="147"/>
      <c r="BU122" s="147"/>
      <c r="BV122" s="147"/>
      <c r="BW122" s="147"/>
      <c r="BX122" s="147"/>
      <c r="BY122" s="147"/>
      <c r="BZ122" s="147"/>
      <c r="CA122" s="147"/>
      <c r="CB122" s="147"/>
      <c r="CC122" s="147"/>
      <c r="CD122" s="147"/>
      <c r="CE122" s="147"/>
      <c r="CF122" s="147"/>
      <c r="CG122" s="147"/>
      <c r="CH122" s="147"/>
      <c r="CI122" s="147"/>
      <c r="CJ122" s="147"/>
      <c r="CK122" s="147"/>
      <c r="CL122" s="147"/>
      <c r="CM122" s="147"/>
      <c r="CN122" s="147"/>
      <c r="CO122" s="147"/>
      <c r="CP122" s="147"/>
      <c r="CQ122" s="147"/>
      <c r="CR122" s="147"/>
      <c r="CS122" s="147"/>
      <c r="CT122" s="147"/>
      <c r="CU122" s="147"/>
      <c r="CV122" s="147"/>
      <c r="CW122" s="147"/>
      <c r="CX122" s="147"/>
      <c r="CY122" s="147"/>
      <c r="CZ122" s="147"/>
      <c r="DA122" s="147"/>
      <c r="DB122" s="147"/>
      <c r="DC122" s="147"/>
      <c r="DD122" s="147"/>
      <c r="DE122" s="147"/>
      <c r="DF122" s="147"/>
      <c r="DG122" s="147"/>
      <c r="DH122" s="147"/>
      <c r="DI122" s="147"/>
      <c r="DJ122" s="147"/>
      <c r="DK122" s="147"/>
      <c r="DL122" s="147"/>
      <c r="DM122" s="147"/>
      <c r="DN122" s="147"/>
      <c r="DO122" s="147"/>
      <c r="DP122" s="147"/>
      <c r="DQ122" s="147"/>
      <c r="DR122" s="147"/>
      <c r="DS122" s="147"/>
      <c r="DT122" s="147"/>
      <c r="DU122" s="147"/>
      <c r="DV122" s="147"/>
      <c r="DW122" s="147"/>
      <c r="DX122" s="147"/>
      <c r="DY122" s="147"/>
      <c r="DZ122" s="147"/>
      <c r="EA122" s="147"/>
      <c r="EB122" s="147"/>
      <c r="EC122" s="147"/>
      <c r="ED122" s="147"/>
      <c r="EE122" s="147"/>
      <c r="EF122" s="147"/>
      <c r="EG122" s="147"/>
      <c r="EH122" s="147"/>
      <c r="EI122" s="147"/>
      <c r="EJ122" s="147"/>
      <c r="EK122" s="147"/>
      <c r="EL122" s="147"/>
      <c r="EM122" s="147"/>
      <c r="EN122" s="147"/>
      <c r="EO122" s="147"/>
      <c r="EP122" s="147"/>
      <c r="EQ122" s="147"/>
      <c r="ER122" s="147"/>
      <c r="ES122" s="147"/>
      <c r="ET122" s="147"/>
      <c r="EU122" s="147"/>
      <c r="EV122" s="147"/>
      <c r="EW122" s="147"/>
      <c r="EX122" s="147"/>
      <c r="EY122" s="147"/>
      <c r="EZ122" s="147"/>
      <c r="FA122" s="147"/>
      <c r="FB122" s="147"/>
      <c r="FC122" s="147"/>
      <c r="FD122" s="147"/>
      <c r="FE122" s="147"/>
      <c r="FF122" s="147"/>
      <c r="FG122" s="147"/>
      <c r="FH122" s="147"/>
      <c r="FI122" s="147"/>
      <c r="FJ122" s="147"/>
      <c r="FK122" s="147"/>
      <c r="FL122" s="147"/>
      <c r="FM122" s="147"/>
      <c r="FN122" s="147"/>
      <c r="FO122" s="147"/>
      <c r="FP122" s="147"/>
      <c r="FQ122" s="147"/>
      <c r="FR122" s="147"/>
      <c r="FS122" s="147"/>
      <c r="FT122" s="147"/>
      <c r="FU122" s="147"/>
      <c r="FV122" s="147"/>
      <c r="FW122" s="147"/>
      <c r="FX122" s="147"/>
    </row>
    <row r="123" spans="1:180" s="161" customFormat="1" ht="30" customHeight="1" thickTop="1" thickBot="1" x14ac:dyDescent="0.3">
      <c r="A123" s="631" t="s">
        <v>1</v>
      </c>
      <c r="B123" s="631" t="s">
        <v>0</v>
      </c>
      <c r="C123" s="631" t="s">
        <v>122</v>
      </c>
      <c r="D123" s="628" t="s">
        <v>104</v>
      </c>
      <c r="E123" s="629"/>
      <c r="F123" s="629"/>
      <c r="G123" s="630"/>
      <c r="H123" s="628" t="s">
        <v>3</v>
      </c>
      <c r="I123" s="629"/>
      <c r="J123" s="628" t="s">
        <v>105</v>
      </c>
      <c r="K123" s="629"/>
      <c r="L123" s="629"/>
      <c r="M123" s="630"/>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row>
    <row r="124" spans="1:180" s="147" customFormat="1" ht="32.25" customHeight="1" thickTop="1" thickBot="1" x14ac:dyDescent="0.3">
      <c r="A124" s="632"/>
      <c r="B124" s="632"/>
      <c r="C124" s="632"/>
      <c r="D124" s="194" t="s">
        <v>4</v>
      </c>
      <c r="E124" s="194" t="s">
        <v>5</v>
      </c>
      <c r="F124" s="194" t="s">
        <v>6</v>
      </c>
      <c r="G124" s="194" t="s">
        <v>7</v>
      </c>
      <c r="H124" s="194" t="s">
        <v>2</v>
      </c>
      <c r="I124" s="194" t="s">
        <v>3</v>
      </c>
      <c r="J124" s="194" t="s">
        <v>8</v>
      </c>
      <c r="K124" s="293" t="s">
        <v>9</v>
      </c>
      <c r="L124" s="293" t="s">
        <v>106</v>
      </c>
      <c r="M124" s="293" t="s">
        <v>107</v>
      </c>
    </row>
    <row r="125" spans="1:180" s="145" customFormat="1" ht="66" customHeight="1" thickTop="1" thickBot="1" x14ac:dyDescent="0.3">
      <c r="A125" s="257" t="s">
        <v>116</v>
      </c>
      <c r="B125" s="485" t="s">
        <v>82</v>
      </c>
      <c r="C125" s="485" t="s">
        <v>50</v>
      </c>
      <c r="D125" s="323">
        <v>2</v>
      </c>
      <c r="E125" s="323">
        <v>30</v>
      </c>
      <c r="F125" s="323">
        <v>3</v>
      </c>
      <c r="G125" s="323">
        <v>848</v>
      </c>
      <c r="H125" s="324">
        <v>298817107</v>
      </c>
      <c r="I125" s="324">
        <v>165240000</v>
      </c>
      <c r="J125" s="493" t="s">
        <v>1526</v>
      </c>
      <c r="K125" s="491" t="s">
        <v>17</v>
      </c>
      <c r="L125" s="491">
        <v>120</v>
      </c>
      <c r="M125" s="257">
        <v>120</v>
      </c>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c r="BI125" s="147"/>
      <c r="BJ125" s="147"/>
      <c r="BK125" s="147"/>
      <c r="BL125" s="147"/>
      <c r="BM125" s="147"/>
      <c r="BN125" s="147"/>
      <c r="BO125" s="147"/>
      <c r="BP125" s="147"/>
      <c r="BQ125" s="147"/>
      <c r="BR125" s="147"/>
      <c r="BS125" s="147"/>
      <c r="BT125" s="147"/>
      <c r="BU125" s="147"/>
      <c r="BV125" s="147"/>
      <c r="BW125" s="147"/>
      <c r="BX125" s="147"/>
      <c r="BY125" s="147"/>
      <c r="BZ125" s="147"/>
      <c r="CA125" s="147"/>
      <c r="CB125" s="147"/>
      <c r="CC125" s="147"/>
      <c r="CD125" s="147"/>
      <c r="CE125" s="147"/>
      <c r="CF125" s="147"/>
      <c r="CG125" s="147"/>
      <c r="CH125" s="147"/>
      <c r="CI125" s="147"/>
      <c r="CJ125" s="147"/>
      <c r="CK125" s="147"/>
      <c r="CL125" s="147"/>
      <c r="CM125" s="147"/>
      <c r="CN125" s="147"/>
      <c r="CO125" s="147"/>
      <c r="CP125" s="147"/>
      <c r="CQ125" s="147"/>
      <c r="CR125" s="147"/>
      <c r="CS125" s="147"/>
      <c r="CT125" s="147"/>
      <c r="CU125" s="147"/>
      <c r="CV125" s="147"/>
      <c r="CW125" s="147"/>
      <c r="CX125" s="147"/>
      <c r="CY125" s="147"/>
      <c r="CZ125" s="147"/>
      <c r="DA125" s="147"/>
      <c r="DB125" s="147"/>
      <c r="DC125" s="147"/>
      <c r="DD125" s="147"/>
      <c r="DE125" s="147"/>
      <c r="DF125" s="147"/>
      <c r="DG125" s="147"/>
      <c r="DH125" s="147"/>
      <c r="DI125" s="147"/>
      <c r="DJ125" s="147"/>
      <c r="DK125" s="147"/>
      <c r="DL125" s="147"/>
      <c r="DM125" s="147"/>
      <c r="DN125" s="147"/>
      <c r="DO125" s="147"/>
      <c r="DP125" s="147"/>
      <c r="DQ125" s="147"/>
      <c r="DR125" s="147"/>
      <c r="DS125" s="147"/>
      <c r="DT125" s="147"/>
      <c r="DU125" s="147"/>
      <c r="DV125" s="147"/>
      <c r="DW125" s="147"/>
      <c r="DX125" s="147"/>
      <c r="DY125" s="147"/>
      <c r="DZ125" s="147"/>
      <c r="EA125" s="147"/>
      <c r="EB125" s="147"/>
      <c r="EC125" s="147"/>
      <c r="ED125" s="147"/>
      <c r="EE125" s="147"/>
      <c r="EF125" s="147"/>
      <c r="EG125" s="147"/>
      <c r="EH125" s="147"/>
      <c r="EI125" s="147"/>
      <c r="EJ125" s="147"/>
      <c r="EK125" s="147"/>
      <c r="EL125" s="147"/>
      <c r="EM125" s="147"/>
      <c r="EN125" s="147"/>
      <c r="EO125" s="147"/>
      <c r="EP125" s="147"/>
      <c r="EQ125" s="147"/>
      <c r="ER125" s="147"/>
      <c r="ES125" s="147"/>
      <c r="ET125" s="147"/>
      <c r="EU125" s="147"/>
      <c r="EV125" s="147"/>
      <c r="EW125" s="147"/>
      <c r="EX125" s="147"/>
      <c r="EY125" s="147"/>
      <c r="EZ125" s="147"/>
      <c r="FA125" s="147"/>
      <c r="FB125" s="147"/>
      <c r="FC125" s="147"/>
      <c r="FD125" s="147"/>
      <c r="FE125" s="147"/>
      <c r="FF125" s="147"/>
      <c r="FG125" s="147"/>
      <c r="FH125" s="147"/>
      <c r="FI125" s="147"/>
      <c r="FJ125" s="147"/>
      <c r="FK125" s="147"/>
      <c r="FL125" s="147"/>
      <c r="FM125" s="147"/>
      <c r="FN125" s="147"/>
      <c r="FO125" s="147"/>
      <c r="FP125" s="147"/>
      <c r="FQ125" s="147"/>
      <c r="FR125" s="147"/>
      <c r="FS125" s="147"/>
      <c r="FT125" s="147"/>
      <c r="FU125" s="147"/>
      <c r="FV125" s="147"/>
      <c r="FW125" s="147"/>
      <c r="FX125" s="147"/>
    </row>
    <row r="126" spans="1:180" s="145" customFormat="1" ht="47.25" customHeight="1" thickTop="1" thickBot="1" x14ac:dyDescent="0.3">
      <c r="A126" s="257" t="s">
        <v>116</v>
      </c>
      <c r="B126" s="485" t="s">
        <v>82</v>
      </c>
      <c r="C126" s="658" t="s">
        <v>43</v>
      </c>
      <c r="D126" s="323">
        <v>2</v>
      </c>
      <c r="E126" s="323">
        <v>30</v>
      </c>
      <c r="F126" s="323">
        <v>3</v>
      </c>
      <c r="G126" s="323">
        <v>520</v>
      </c>
      <c r="H126" s="324">
        <v>275191623</v>
      </c>
      <c r="I126" s="324">
        <v>221587141</v>
      </c>
      <c r="J126" s="493" t="s">
        <v>1527</v>
      </c>
      <c r="K126" s="491" t="s">
        <v>18</v>
      </c>
      <c r="L126" s="491">
        <v>3</v>
      </c>
      <c r="M126" s="257">
        <v>2</v>
      </c>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c r="BI126" s="147"/>
      <c r="BJ126" s="147"/>
      <c r="BK126" s="147"/>
      <c r="BL126" s="147"/>
      <c r="BM126" s="147"/>
      <c r="BN126" s="147"/>
      <c r="BO126" s="147"/>
      <c r="BP126" s="147"/>
      <c r="BQ126" s="147"/>
      <c r="BR126" s="147"/>
      <c r="BS126" s="147"/>
      <c r="BT126" s="147"/>
      <c r="BU126" s="147"/>
      <c r="BV126" s="147"/>
      <c r="BW126" s="147"/>
      <c r="BX126" s="147"/>
      <c r="BY126" s="147"/>
      <c r="BZ126" s="147"/>
      <c r="CA126" s="147"/>
      <c r="CB126" s="147"/>
      <c r="CC126" s="147"/>
      <c r="CD126" s="147"/>
      <c r="CE126" s="147"/>
      <c r="CF126" s="147"/>
      <c r="CG126" s="147"/>
      <c r="CH126" s="147"/>
      <c r="CI126" s="147"/>
      <c r="CJ126" s="147"/>
      <c r="CK126" s="147"/>
      <c r="CL126" s="147"/>
      <c r="CM126" s="147"/>
      <c r="CN126" s="147"/>
      <c r="CO126" s="147"/>
      <c r="CP126" s="147"/>
      <c r="CQ126" s="147"/>
      <c r="CR126" s="147"/>
      <c r="CS126" s="147"/>
      <c r="CT126" s="147"/>
      <c r="CU126" s="147"/>
      <c r="CV126" s="147"/>
      <c r="CW126" s="147"/>
      <c r="CX126" s="147"/>
      <c r="CY126" s="147"/>
      <c r="CZ126" s="147"/>
      <c r="DA126" s="147"/>
      <c r="DB126" s="147"/>
      <c r="DC126" s="147"/>
      <c r="DD126" s="147"/>
      <c r="DE126" s="147"/>
      <c r="DF126" s="147"/>
      <c r="DG126" s="147"/>
      <c r="DH126" s="147"/>
      <c r="DI126" s="147"/>
      <c r="DJ126" s="147"/>
      <c r="DK126" s="147"/>
      <c r="DL126" s="147"/>
      <c r="DM126" s="147"/>
      <c r="DN126" s="147"/>
      <c r="DO126" s="147"/>
      <c r="DP126" s="147"/>
      <c r="DQ126" s="147"/>
      <c r="DR126" s="147"/>
      <c r="DS126" s="147"/>
      <c r="DT126" s="147"/>
      <c r="DU126" s="147"/>
      <c r="DV126" s="147"/>
      <c r="DW126" s="147"/>
      <c r="DX126" s="147"/>
      <c r="DY126" s="147"/>
      <c r="DZ126" s="147"/>
      <c r="EA126" s="147"/>
      <c r="EB126" s="147"/>
      <c r="EC126" s="147"/>
      <c r="ED126" s="147"/>
      <c r="EE126" s="147"/>
      <c r="EF126" s="147"/>
      <c r="EG126" s="147"/>
      <c r="EH126" s="147"/>
      <c r="EI126" s="147"/>
      <c r="EJ126" s="147"/>
      <c r="EK126" s="147"/>
      <c r="EL126" s="147"/>
      <c r="EM126" s="147"/>
      <c r="EN126" s="147"/>
      <c r="EO126" s="147"/>
      <c r="EP126" s="147"/>
      <c r="EQ126" s="147"/>
      <c r="ER126" s="147"/>
      <c r="ES126" s="147"/>
      <c r="ET126" s="147"/>
      <c r="EU126" s="147"/>
      <c r="EV126" s="147"/>
      <c r="EW126" s="147"/>
      <c r="EX126" s="147"/>
      <c r="EY126" s="147"/>
      <c r="EZ126" s="147"/>
      <c r="FA126" s="147"/>
      <c r="FB126" s="147"/>
      <c r="FC126" s="147"/>
      <c r="FD126" s="147"/>
      <c r="FE126" s="147"/>
      <c r="FF126" s="147"/>
      <c r="FG126" s="147"/>
      <c r="FH126" s="147"/>
      <c r="FI126" s="147"/>
      <c r="FJ126" s="147"/>
      <c r="FK126" s="147"/>
      <c r="FL126" s="147"/>
      <c r="FM126" s="147"/>
      <c r="FN126" s="147"/>
      <c r="FO126" s="147"/>
      <c r="FP126" s="147"/>
      <c r="FQ126" s="147"/>
      <c r="FR126" s="147"/>
      <c r="FS126" s="147"/>
      <c r="FT126" s="147"/>
      <c r="FU126" s="147"/>
      <c r="FV126" s="147"/>
      <c r="FW126" s="147"/>
      <c r="FX126" s="147"/>
    </row>
    <row r="127" spans="1:180" s="145" customFormat="1" ht="47.25" customHeight="1" thickTop="1" thickBot="1" x14ac:dyDescent="0.3">
      <c r="A127" s="257" t="s">
        <v>116</v>
      </c>
      <c r="B127" s="485" t="s">
        <v>82</v>
      </c>
      <c r="C127" s="668"/>
      <c r="D127" s="323">
        <v>2</v>
      </c>
      <c r="E127" s="323">
        <v>30</v>
      </c>
      <c r="F127" s="323">
        <v>3</v>
      </c>
      <c r="G127" s="323">
        <v>520</v>
      </c>
      <c r="H127" s="324">
        <v>99433126</v>
      </c>
      <c r="I127" s="324">
        <v>95956365</v>
      </c>
      <c r="J127" s="493" t="s">
        <v>1528</v>
      </c>
      <c r="K127" s="491" t="s">
        <v>25</v>
      </c>
      <c r="L127" s="491">
        <v>1</v>
      </c>
      <c r="M127" s="257">
        <v>1</v>
      </c>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c r="BI127" s="147"/>
      <c r="BJ127" s="147"/>
      <c r="BK127" s="147"/>
      <c r="BL127" s="147"/>
      <c r="BM127" s="147"/>
      <c r="BN127" s="147"/>
      <c r="BO127" s="147"/>
      <c r="BP127" s="147"/>
      <c r="BQ127" s="147"/>
      <c r="BR127" s="147"/>
      <c r="BS127" s="147"/>
      <c r="BT127" s="147"/>
      <c r="BU127" s="147"/>
      <c r="BV127" s="147"/>
      <c r="BW127" s="147"/>
      <c r="BX127" s="147"/>
      <c r="BY127" s="147"/>
      <c r="BZ127" s="147"/>
      <c r="CA127" s="147"/>
      <c r="CB127" s="147"/>
      <c r="CC127" s="147"/>
      <c r="CD127" s="147"/>
      <c r="CE127" s="147"/>
      <c r="CF127" s="147"/>
      <c r="CG127" s="147"/>
      <c r="CH127" s="147"/>
      <c r="CI127" s="147"/>
      <c r="CJ127" s="147"/>
      <c r="CK127" s="147"/>
      <c r="CL127" s="147"/>
      <c r="CM127" s="147"/>
      <c r="CN127" s="147"/>
      <c r="CO127" s="147"/>
      <c r="CP127" s="147"/>
      <c r="CQ127" s="147"/>
      <c r="CR127" s="147"/>
      <c r="CS127" s="147"/>
      <c r="CT127" s="147"/>
      <c r="CU127" s="147"/>
      <c r="CV127" s="147"/>
      <c r="CW127" s="147"/>
      <c r="CX127" s="147"/>
      <c r="CY127" s="147"/>
      <c r="CZ127" s="147"/>
      <c r="DA127" s="147"/>
      <c r="DB127" s="147"/>
      <c r="DC127" s="147"/>
      <c r="DD127" s="147"/>
      <c r="DE127" s="147"/>
      <c r="DF127" s="147"/>
      <c r="DG127" s="147"/>
      <c r="DH127" s="147"/>
      <c r="DI127" s="147"/>
      <c r="DJ127" s="147"/>
      <c r="DK127" s="147"/>
      <c r="DL127" s="147"/>
      <c r="DM127" s="147"/>
      <c r="DN127" s="147"/>
      <c r="DO127" s="147"/>
      <c r="DP127" s="147"/>
      <c r="DQ127" s="147"/>
      <c r="DR127" s="147"/>
      <c r="DS127" s="147"/>
      <c r="DT127" s="147"/>
      <c r="DU127" s="147"/>
      <c r="DV127" s="147"/>
      <c r="DW127" s="147"/>
      <c r="DX127" s="147"/>
      <c r="DY127" s="147"/>
      <c r="DZ127" s="147"/>
      <c r="EA127" s="147"/>
      <c r="EB127" s="147"/>
      <c r="EC127" s="147"/>
      <c r="ED127" s="147"/>
      <c r="EE127" s="147"/>
      <c r="EF127" s="147"/>
      <c r="EG127" s="147"/>
      <c r="EH127" s="147"/>
      <c r="EI127" s="147"/>
      <c r="EJ127" s="147"/>
      <c r="EK127" s="147"/>
      <c r="EL127" s="147"/>
      <c r="EM127" s="147"/>
      <c r="EN127" s="147"/>
      <c r="EO127" s="147"/>
      <c r="EP127" s="147"/>
      <c r="EQ127" s="147"/>
      <c r="ER127" s="147"/>
      <c r="ES127" s="147"/>
      <c r="ET127" s="147"/>
      <c r="EU127" s="147"/>
      <c r="EV127" s="147"/>
      <c r="EW127" s="147"/>
      <c r="EX127" s="147"/>
      <c r="EY127" s="147"/>
      <c r="EZ127" s="147"/>
      <c r="FA127" s="147"/>
      <c r="FB127" s="147"/>
      <c r="FC127" s="147"/>
      <c r="FD127" s="147"/>
      <c r="FE127" s="147"/>
      <c r="FF127" s="147"/>
      <c r="FG127" s="147"/>
      <c r="FH127" s="147"/>
      <c r="FI127" s="147"/>
      <c r="FJ127" s="147"/>
      <c r="FK127" s="147"/>
      <c r="FL127" s="147"/>
      <c r="FM127" s="147"/>
      <c r="FN127" s="147"/>
      <c r="FO127" s="147"/>
      <c r="FP127" s="147"/>
      <c r="FQ127" s="147"/>
      <c r="FR127" s="147"/>
      <c r="FS127" s="147"/>
      <c r="FT127" s="147"/>
      <c r="FU127" s="147"/>
      <c r="FV127" s="147"/>
      <c r="FW127" s="147"/>
      <c r="FX127" s="147"/>
    </row>
    <row r="128" spans="1:180" s="145" customFormat="1" ht="47.25" customHeight="1" thickTop="1" thickBot="1" x14ac:dyDescent="0.3">
      <c r="A128" s="257" t="s">
        <v>116</v>
      </c>
      <c r="B128" s="485" t="s">
        <v>82</v>
      </c>
      <c r="C128" s="668"/>
      <c r="D128" s="323">
        <v>2</v>
      </c>
      <c r="E128" s="323">
        <v>30</v>
      </c>
      <c r="F128" s="323">
        <v>3</v>
      </c>
      <c r="G128" s="323">
        <v>520</v>
      </c>
      <c r="H128" s="324">
        <v>691044657</v>
      </c>
      <c r="I128" s="324">
        <v>570028524</v>
      </c>
      <c r="J128" s="493" t="s">
        <v>1529</v>
      </c>
      <c r="K128" s="532" t="s">
        <v>25</v>
      </c>
      <c r="L128" s="491">
        <v>12</v>
      </c>
      <c r="M128" s="257">
        <v>9</v>
      </c>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c r="BI128" s="147"/>
      <c r="BJ128" s="147"/>
      <c r="BK128" s="147"/>
      <c r="BL128" s="147"/>
      <c r="BM128" s="147"/>
      <c r="BN128" s="147"/>
      <c r="BO128" s="147"/>
      <c r="BP128" s="147"/>
      <c r="BQ128" s="147"/>
      <c r="BR128" s="147"/>
      <c r="BS128" s="147"/>
      <c r="BT128" s="147"/>
      <c r="BU128" s="147"/>
      <c r="BV128" s="147"/>
      <c r="BW128" s="147"/>
      <c r="BX128" s="147"/>
      <c r="BY128" s="147"/>
      <c r="BZ128" s="147"/>
      <c r="CA128" s="147"/>
      <c r="CB128" s="147"/>
      <c r="CC128" s="147"/>
      <c r="CD128" s="147"/>
      <c r="CE128" s="147"/>
      <c r="CF128" s="147"/>
      <c r="CG128" s="147"/>
      <c r="CH128" s="147"/>
      <c r="CI128" s="147"/>
      <c r="CJ128" s="147"/>
      <c r="CK128" s="147"/>
      <c r="CL128" s="147"/>
      <c r="CM128" s="147"/>
      <c r="CN128" s="147"/>
      <c r="CO128" s="147"/>
      <c r="CP128" s="147"/>
      <c r="CQ128" s="147"/>
      <c r="CR128" s="147"/>
      <c r="CS128" s="147"/>
      <c r="CT128" s="147"/>
      <c r="CU128" s="147"/>
      <c r="CV128" s="147"/>
      <c r="CW128" s="147"/>
      <c r="CX128" s="147"/>
      <c r="CY128" s="147"/>
      <c r="CZ128" s="147"/>
      <c r="DA128" s="147"/>
      <c r="DB128" s="147"/>
      <c r="DC128" s="147"/>
      <c r="DD128" s="147"/>
      <c r="DE128" s="147"/>
      <c r="DF128" s="147"/>
      <c r="DG128" s="147"/>
      <c r="DH128" s="147"/>
      <c r="DI128" s="147"/>
      <c r="DJ128" s="147"/>
      <c r="DK128" s="147"/>
      <c r="DL128" s="147"/>
      <c r="DM128" s="147"/>
      <c r="DN128" s="147"/>
      <c r="DO128" s="147"/>
      <c r="DP128" s="147"/>
      <c r="DQ128" s="147"/>
      <c r="DR128" s="147"/>
      <c r="DS128" s="147"/>
      <c r="DT128" s="147"/>
      <c r="DU128" s="147"/>
      <c r="DV128" s="147"/>
      <c r="DW128" s="147"/>
      <c r="DX128" s="147"/>
      <c r="DY128" s="147"/>
      <c r="DZ128" s="147"/>
      <c r="EA128" s="147"/>
      <c r="EB128" s="147"/>
      <c r="EC128" s="147"/>
      <c r="ED128" s="147"/>
      <c r="EE128" s="147"/>
      <c r="EF128" s="147"/>
      <c r="EG128" s="147"/>
      <c r="EH128" s="147"/>
      <c r="EI128" s="147"/>
      <c r="EJ128" s="147"/>
      <c r="EK128" s="147"/>
      <c r="EL128" s="147"/>
      <c r="EM128" s="147"/>
      <c r="EN128" s="147"/>
      <c r="EO128" s="147"/>
      <c r="EP128" s="147"/>
      <c r="EQ128" s="147"/>
      <c r="ER128" s="147"/>
      <c r="ES128" s="147"/>
      <c r="ET128" s="147"/>
      <c r="EU128" s="147"/>
      <c r="EV128" s="147"/>
      <c r="EW128" s="147"/>
      <c r="EX128" s="147"/>
      <c r="EY128" s="147"/>
      <c r="EZ128" s="147"/>
      <c r="FA128" s="147"/>
      <c r="FB128" s="147"/>
      <c r="FC128" s="147"/>
      <c r="FD128" s="147"/>
      <c r="FE128" s="147"/>
      <c r="FF128" s="147"/>
      <c r="FG128" s="147"/>
      <c r="FH128" s="147"/>
      <c r="FI128" s="147"/>
      <c r="FJ128" s="147"/>
      <c r="FK128" s="147"/>
      <c r="FL128" s="147"/>
      <c r="FM128" s="147"/>
      <c r="FN128" s="147"/>
      <c r="FO128" s="147"/>
      <c r="FP128" s="147"/>
      <c r="FQ128" s="147"/>
      <c r="FR128" s="147"/>
      <c r="FS128" s="147"/>
      <c r="FT128" s="147"/>
      <c r="FU128" s="147"/>
      <c r="FV128" s="147"/>
      <c r="FW128" s="147"/>
      <c r="FX128" s="147"/>
    </row>
    <row r="129" spans="1:180" s="145" customFormat="1" ht="66" customHeight="1" thickTop="1" thickBot="1" x14ac:dyDescent="0.3">
      <c r="A129" s="257" t="s">
        <v>116</v>
      </c>
      <c r="B129" s="485" t="s">
        <v>82</v>
      </c>
      <c r="C129" s="668"/>
      <c r="D129" s="323">
        <v>2</v>
      </c>
      <c r="E129" s="323">
        <v>30</v>
      </c>
      <c r="F129" s="323">
        <v>3</v>
      </c>
      <c r="G129" s="323">
        <v>520</v>
      </c>
      <c r="H129" s="324">
        <v>87224194</v>
      </c>
      <c r="I129" s="324">
        <v>87224194</v>
      </c>
      <c r="J129" s="493" t="s">
        <v>1530</v>
      </c>
      <c r="K129" s="491" t="s">
        <v>18</v>
      </c>
      <c r="L129" s="491">
        <v>3</v>
      </c>
      <c r="M129" s="257">
        <v>3</v>
      </c>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c r="BI129" s="147"/>
      <c r="BJ129" s="147"/>
      <c r="BK129" s="147"/>
      <c r="BL129" s="147"/>
      <c r="BM129" s="147"/>
      <c r="BN129" s="147"/>
      <c r="BO129" s="147"/>
      <c r="BP129" s="147"/>
      <c r="BQ129" s="147"/>
      <c r="BR129" s="147"/>
      <c r="BS129" s="147"/>
      <c r="BT129" s="147"/>
      <c r="BU129" s="147"/>
      <c r="BV129" s="147"/>
      <c r="BW129" s="147"/>
      <c r="BX129" s="147"/>
      <c r="BY129" s="147"/>
      <c r="BZ129" s="147"/>
      <c r="CA129" s="147"/>
      <c r="CB129" s="147"/>
      <c r="CC129" s="147"/>
      <c r="CD129" s="147"/>
      <c r="CE129" s="147"/>
      <c r="CF129" s="147"/>
      <c r="CG129" s="147"/>
      <c r="CH129" s="147"/>
      <c r="CI129" s="147"/>
      <c r="CJ129" s="147"/>
      <c r="CK129" s="147"/>
      <c r="CL129" s="147"/>
      <c r="CM129" s="147"/>
      <c r="CN129" s="147"/>
      <c r="CO129" s="147"/>
      <c r="CP129" s="147"/>
      <c r="CQ129" s="147"/>
      <c r="CR129" s="147"/>
      <c r="CS129" s="147"/>
      <c r="CT129" s="147"/>
      <c r="CU129" s="147"/>
      <c r="CV129" s="147"/>
      <c r="CW129" s="147"/>
      <c r="CX129" s="147"/>
      <c r="CY129" s="147"/>
      <c r="CZ129" s="147"/>
      <c r="DA129" s="147"/>
      <c r="DB129" s="147"/>
      <c r="DC129" s="147"/>
      <c r="DD129" s="147"/>
      <c r="DE129" s="147"/>
      <c r="DF129" s="147"/>
      <c r="DG129" s="147"/>
      <c r="DH129" s="147"/>
      <c r="DI129" s="147"/>
      <c r="DJ129" s="147"/>
      <c r="DK129" s="147"/>
      <c r="DL129" s="147"/>
      <c r="DM129" s="147"/>
      <c r="DN129" s="147"/>
      <c r="DO129" s="147"/>
      <c r="DP129" s="147"/>
      <c r="DQ129" s="147"/>
      <c r="DR129" s="147"/>
      <c r="DS129" s="147"/>
      <c r="DT129" s="147"/>
      <c r="DU129" s="147"/>
      <c r="DV129" s="147"/>
      <c r="DW129" s="147"/>
      <c r="DX129" s="147"/>
      <c r="DY129" s="147"/>
      <c r="DZ129" s="147"/>
      <c r="EA129" s="147"/>
      <c r="EB129" s="147"/>
      <c r="EC129" s="147"/>
      <c r="ED129" s="147"/>
      <c r="EE129" s="147"/>
      <c r="EF129" s="147"/>
      <c r="EG129" s="147"/>
      <c r="EH129" s="147"/>
      <c r="EI129" s="147"/>
      <c r="EJ129" s="147"/>
      <c r="EK129" s="147"/>
      <c r="EL129" s="147"/>
      <c r="EM129" s="147"/>
      <c r="EN129" s="147"/>
      <c r="EO129" s="147"/>
      <c r="EP129" s="147"/>
      <c r="EQ129" s="147"/>
      <c r="ER129" s="147"/>
      <c r="ES129" s="147"/>
      <c r="ET129" s="147"/>
      <c r="EU129" s="147"/>
      <c r="EV129" s="147"/>
      <c r="EW129" s="147"/>
      <c r="EX129" s="147"/>
      <c r="EY129" s="147"/>
      <c r="EZ129" s="147"/>
      <c r="FA129" s="147"/>
      <c r="FB129" s="147"/>
      <c r="FC129" s="147"/>
      <c r="FD129" s="147"/>
      <c r="FE129" s="147"/>
      <c r="FF129" s="147"/>
      <c r="FG129" s="147"/>
      <c r="FH129" s="147"/>
      <c r="FI129" s="147"/>
      <c r="FJ129" s="147"/>
      <c r="FK129" s="147"/>
      <c r="FL129" s="147"/>
      <c r="FM129" s="147"/>
      <c r="FN129" s="147"/>
      <c r="FO129" s="147"/>
      <c r="FP129" s="147"/>
      <c r="FQ129" s="147"/>
      <c r="FR129" s="147"/>
      <c r="FS129" s="147"/>
      <c r="FT129" s="147"/>
      <c r="FU129" s="147"/>
      <c r="FV129" s="147"/>
      <c r="FW129" s="147"/>
      <c r="FX129" s="147"/>
    </row>
    <row r="130" spans="1:180" s="145" customFormat="1" ht="53.25" customHeight="1" thickTop="1" thickBot="1" x14ac:dyDescent="0.3">
      <c r="A130" s="257" t="s">
        <v>116</v>
      </c>
      <c r="B130" s="485" t="s">
        <v>82</v>
      </c>
      <c r="C130" s="668"/>
      <c r="D130" s="323">
        <v>2</v>
      </c>
      <c r="E130" s="323">
        <v>30</v>
      </c>
      <c r="F130" s="323">
        <v>3</v>
      </c>
      <c r="G130" s="323">
        <v>520</v>
      </c>
      <c r="H130" s="324">
        <v>32999306</v>
      </c>
      <c r="I130" s="324">
        <v>32999306</v>
      </c>
      <c r="J130" s="493" t="s">
        <v>1531</v>
      </c>
      <c r="K130" s="532" t="s">
        <v>25</v>
      </c>
      <c r="L130" s="491">
        <v>1</v>
      </c>
      <c r="M130" s="257">
        <v>1</v>
      </c>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c r="BI130" s="147"/>
      <c r="BJ130" s="147"/>
      <c r="BK130" s="147"/>
      <c r="BL130" s="147"/>
      <c r="BM130" s="147"/>
      <c r="BN130" s="147"/>
      <c r="BO130" s="147"/>
      <c r="BP130" s="147"/>
      <c r="BQ130" s="147"/>
      <c r="BR130" s="147"/>
      <c r="BS130" s="147"/>
      <c r="BT130" s="147"/>
      <c r="BU130" s="147"/>
      <c r="BV130" s="147"/>
      <c r="BW130" s="147"/>
      <c r="BX130" s="147"/>
      <c r="BY130" s="147"/>
      <c r="BZ130" s="147"/>
      <c r="CA130" s="147"/>
      <c r="CB130" s="147"/>
      <c r="CC130" s="147"/>
      <c r="CD130" s="147"/>
      <c r="CE130" s="147"/>
      <c r="CF130" s="147"/>
      <c r="CG130" s="147"/>
      <c r="CH130" s="147"/>
      <c r="CI130" s="147"/>
      <c r="CJ130" s="147"/>
      <c r="CK130" s="147"/>
      <c r="CL130" s="147"/>
      <c r="CM130" s="147"/>
      <c r="CN130" s="147"/>
      <c r="CO130" s="147"/>
      <c r="CP130" s="147"/>
      <c r="CQ130" s="147"/>
      <c r="CR130" s="147"/>
      <c r="CS130" s="147"/>
      <c r="CT130" s="147"/>
      <c r="CU130" s="147"/>
      <c r="CV130" s="147"/>
      <c r="CW130" s="147"/>
      <c r="CX130" s="147"/>
      <c r="CY130" s="147"/>
      <c r="CZ130" s="147"/>
      <c r="DA130" s="147"/>
      <c r="DB130" s="147"/>
      <c r="DC130" s="147"/>
      <c r="DD130" s="147"/>
      <c r="DE130" s="147"/>
      <c r="DF130" s="147"/>
      <c r="DG130" s="147"/>
      <c r="DH130" s="147"/>
      <c r="DI130" s="147"/>
      <c r="DJ130" s="147"/>
      <c r="DK130" s="147"/>
      <c r="DL130" s="147"/>
      <c r="DM130" s="147"/>
      <c r="DN130" s="147"/>
      <c r="DO130" s="147"/>
      <c r="DP130" s="147"/>
      <c r="DQ130" s="147"/>
      <c r="DR130" s="147"/>
      <c r="DS130" s="147"/>
      <c r="DT130" s="147"/>
      <c r="DU130" s="147"/>
      <c r="DV130" s="147"/>
      <c r="DW130" s="147"/>
      <c r="DX130" s="147"/>
      <c r="DY130" s="147"/>
      <c r="DZ130" s="147"/>
      <c r="EA130" s="147"/>
      <c r="EB130" s="147"/>
      <c r="EC130" s="147"/>
      <c r="ED130" s="147"/>
      <c r="EE130" s="147"/>
      <c r="EF130" s="147"/>
      <c r="EG130" s="147"/>
      <c r="EH130" s="147"/>
      <c r="EI130" s="147"/>
      <c r="EJ130" s="147"/>
      <c r="EK130" s="147"/>
      <c r="EL130" s="147"/>
      <c r="EM130" s="147"/>
      <c r="EN130" s="147"/>
      <c r="EO130" s="147"/>
      <c r="EP130" s="147"/>
      <c r="EQ130" s="147"/>
      <c r="ER130" s="147"/>
      <c r="ES130" s="147"/>
      <c r="ET130" s="147"/>
      <c r="EU130" s="147"/>
      <c r="EV130" s="147"/>
      <c r="EW130" s="147"/>
      <c r="EX130" s="147"/>
      <c r="EY130" s="147"/>
      <c r="EZ130" s="147"/>
      <c r="FA130" s="147"/>
      <c r="FB130" s="147"/>
      <c r="FC130" s="147"/>
      <c r="FD130" s="147"/>
      <c r="FE130" s="147"/>
      <c r="FF130" s="147"/>
      <c r="FG130" s="147"/>
      <c r="FH130" s="147"/>
      <c r="FI130" s="147"/>
      <c r="FJ130" s="147"/>
      <c r="FK130" s="147"/>
      <c r="FL130" s="147"/>
      <c r="FM130" s="147"/>
      <c r="FN130" s="147"/>
      <c r="FO130" s="147"/>
      <c r="FP130" s="147"/>
      <c r="FQ130" s="147"/>
      <c r="FR130" s="147"/>
      <c r="FS130" s="147"/>
      <c r="FT130" s="147"/>
      <c r="FU130" s="147"/>
      <c r="FV130" s="147"/>
      <c r="FW130" s="147"/>
      <c r="FX130" s="147"/>
    </row>
    <row r="131" spans="1:180" s="145" customFormat="1" ht="53.25" customHeight="1" thickTop="1" thickBot="1" x14ac:dyDescent="0.3">
      <c r="A131" s="257" t="s">
        <v>116</v>
      </c>
      <c r="B131" s="392" t="s">
        <v>82</v>
      </c>
      <c r="C131" s="668"/>
      <c r="D131" s="323">
        <v>2</v>
      </c>
      <c r="E131" s="323">
        <v>30</v>
      </c>
      <c r="F131" s="323">
        <v>3</v>
      </c>
      <c r="G131" s="323">
        <v>520</v>
      </c>
      <c r="H131" s="324">
        <v>89901445</v>
      </c>
      <c r="I131" s="324">
        <v>89901445</v>
      </c>
      <c r="J131" s="297" t="s">
        <v>1532</v>
      </c>
      <c r="K131" s="532" t="s">
        <v>25</v>
      </c>
      <c r="L131" s="296">
        <v>4</v>
      </c>
      <c r="M131" s="257">
        <v>4</v>
      </c>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c r="BI131" s="147"/>
      <c r="BJ131" s="147"/>
      <c r="BK131" s="147"/>
      <c r="BL131" s="147"/>
      <c r="BM131" s="147"/>
      <c r="BN131" s="147"/>
      <c r="BO131" s="147"/>
      <c r="BP131" s="147"/>
      <c r="BQ131" s="147"/>
      <c r="BR131" s="147"/>
      <c r="BS131" s="147"/>
      <c r="BT131" s="147"/>
      <c r="BU131" s="147"/>
      <c r="BV131" s="147"/>
      <c r="BW131" s="147"/>
      <c r="BX131" s="147"/>
      <c r="BY131" s="147"/>
      <c r="BZ131" s="147"/>
      <c r="CA131" s="147"/>
      <c r="CB131" s="147"/>
      <c r="CC131" s="147"/>
      <c r="CD131" s="147"/>
      <c r="CE131" s="147"/>
      <c r="CF131" s="147"/>
      <c r="CG131" s="147"/>
      <c r="CH131" s="147"/>
      <c r="CI131" s="147"/>
      <c r="CJ131" s="147"/>
      <c r="CK131" s="147"/>
      <c r="CL131" s="147"/>
      <c r="CM131" s="147"/>
      <c r="CN131" s="147"/>
      <c r="CO131" s="147"/>
      <c r="CP131" s="147"/>
      <c r="CQ131" s="147"/>
      <c r="CR131" s="147"/>
      <c r="CS131" s="147"/>
      <c r="CT131" s="147"/>
      <c r="CU131" s="147"/>
      <c r="CV131" s="147"/>
      <c r="CW131" s="147"/>
      <c r="CX131" s="147"/>
      <c r="CY131" s="147"/>
      <c r="CZ131" s="147"/>
      <c r="DA131" s="147"/>
      <c r="DB131" s="147"/>
      <c r="DC131" s="147"/>
      <c r="DD131" s="147"/>
      <c r="DE131" s="147"/>
      <c r="DF131" s="147"/>
      <c r="DG131" s="147"/>
      <c r="DH131" s="147"/>
      <c r="DI131" s="147"/>
      <c r="DJ131" s="147"/>
      <c r="DK131" s="147"/>
      <c r="DL131" s="147"/>
      <c r="DM131" s="147"/>
      <c r="DN131" s="147"/>
      <c r="DO131" s="147"/>
      <c r="DP131" s="147"/>
      <c r="DQ131" s="147"/>
      <c r="DR131" s="147"/>
      <c r="DS131" s="147"/>
      <c r="DT131" s="147"/>
      <c r="DU131" s="147"/>
      <c r="DV131" s="147"/>
      <c r="DW131" s="147"/>
      <c r="DX131" s="147"/>
      <c r="DY131" s="147"/>
      <c r="DZ131" s="147"/>
      <c r="EA131" s="147"/>
      <c r="EB131" s="147"/>
      <c r="EC131" s="147"/>
      <c r="ED131" s="147"/>
      <c r="EE131" s="147"/>
      <c r="EF131" s="147"/>
      <c r="EG131" s="147"/>
      <c r="EH131" s="147"/>
      <c r="EI131" s="147"/>
      <c r="EJ131" s="147"/>
      <c r="EK131" s="147"/>
      <c r="EL131" s="147"/>
      <c r="EM131" s="147"/>
      <c r="EN131" s="147"/>
      <c r="EO131" s="147"/>
      <c r="EP131" s="147"/>
      <c r="EQ131" s="147"/>
      <c r="ER131" s="147"/>
      <c r="ES131" s="147"/>
      <c r="ET131" s="147"/>
      <c r="EU131" s="147"/>
      <c r="EV131" s="147"/>
      <c r="EW131" s="147"/>
      <c r="EX131" s="147"/>
      <c r="EY131" s="147"/>
      <c r="EZ131" s="147"/>
      <c r="FA131" s="147"/>
      <c r="FB131" s="147"/>
      <c r="FC131" s="147"/>
      <c r="FD131" s="147"/>
      <c r="FE131" s="147"/>
      <c r="FF131" s="147"/>
      <c r="FG131" s="147"/>
      <c r="FH131" s="147"/>
      <c r="FI131" s="147"/>
      <c r="FJ131" s="147"/>
      <c r="FK131" s="147"/>
      <c r="FL131" s="147"/>
      <c r="FM131" s="147"/>
      <c r="FN131" s="147"/>
      <c r="FO131" s="147"/>
      <c r="FP131" s="147"/>
      <c r="FQ131" s="147"/>
      <c r="FR131" s="147"/>
      <c r="FS131" s="147"/>
      <c r="FT131" s="147"/>
      <c r="FU131" s="147"/>
      <c r="FV131" s="147"/>
      <c r="FW131" s="147"/>
      <c r="FX131" s="147"/>
    </row>
    <row r="132" spans="1:180" s="145" customFormat="1" ht="66" customHeight="1" thickTop="1" thickBot="1" x14ac:dyDescent="0.3">
      <c r="A132" s="257" t="s">
        <v>116</v>
      </c>
      <c r="B132" s="392" t="s">
        <v>82</v>
      </c>
      <c r="C132" s="668"/>
      <c r="D132" s="323">
        <v>2</v>
      </c>
      <c r="E132" s="323">
        <v>30</v>
      </c>
      <c r="F132" s="323">
        <v>3</v>
      </c>
      <c r="G132" s="323">
        <v>530</v>
      </c>
      <c r="H132" s="324">
        <v>60000000</v>
      </c>
      <c r="I132" s="324">
        <v>0</v>
      </c>
      <c r="J132" s="297" t="s">
        <v>1533</v>
      </c>
      <c r="K132" s="617" t="s">
        <v>2802</v>
      </c>
      <c r="L132" s="296">
        <v>235</v>
      </c>
      <c r="M132" s="257">
        <v>0</v>
      </c>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c r="BI132" s="147"/>
      <c r="BJ132" s="147"/>
      <c r="BK132" s="147"/>
      <c r="BL132" s="147"/>
      <c r="BM132" s="147"/>
      <c r="BN132" s="147"/>
      <c r="BO132" s="147"/>
      <c r="BP132" s="147"/>
      <c r="BQ132" s="147"/>
      <c r="BR132" s="147"/>
      <c r="BS132" s="147"/>
      <c r="BT132" s="147"/>
      <c r="BU132" s="147"/>
      <c r="BV132" s="147"/>
      <c r="BW132" s="147"/>
      <c r="BX132" s="147"/>
      <c r="BY132" s="147"/>
      <c r="BZ132" s="147"/>
      <c r="CA132" s="147"/>
      <c r="CB132" s="147"/>
      <c r="CC132" s="147"/>
      <c r="CD132" s="147"/>
      <c r="CE132" s="147"/>
      <c r="CF132" s="147"/>
      <c r="CG132" s="147"/>
      <c r="CH132" s="147"/>
      <c r="CI132" s="147"/>
      <c r="CJ132" s="147"/>
      <c r="CK132" s="147"/>
      <c r="CL132" s="147"/>
      <c r="CM132" s="147"/>
      <c r="CN132" s="147"/>
      <c r="CO132" s="147"/>
      <c r="CP132" s="147"/>
      <c r="CQ132" s="147"/>
      <c r="CR132" s="147"/>
      <c r="CS132" s="147"/>
      <c r="CT132" s="147"/>
      <c r="CU132" s="147"/>
      <c r="CV132" s="147"/>
      <c r="CW132" s="147"/>
      <c r="CX132" s="147"/>
      <c r="CY132" s="147"/>
      <c r="CZ132" s="147"/>
      <c r="DA132" s="147"/>
      <c r="DB132" s="147"/>
      <c r="DC132" s="147"/>
      <c r="DD132" s="147"/>
      <c r="DE132" s="147"/>
      <c r="DF132" s="147"/>
      <c r="DG132" s="147"/>
      <c r="DH132" s="147"/>
      <c r="DI132" s="147"/>
      <c r="DJ132" s="147"/>
      <c r="DK132" s="147"/>
      <c r="DL132" s="147"/>
      <c r="DM132" s="147"/>
      <c r="DN132" s="147"/>
      <c r="DO132" s="147"/>
      <c r="DP132" s="147"/>
      <c r="DQ132" s="147"/>
      <c r="DR132" s="147"/>
      <c r="DS132" s="147"/>
      <c r="DT132" s="147"/>
      <c r="DU132" s="147"/>
      <c r="DV132" s="147"/>
      <c r="DW132" s="147"/>
      <c r="DX132" s="147"/>
      <c r="DY132" s="147"/>
      <c r="DZ132" s="147"/>
      <c r="EA132" s="147"/>
      <c r="EB132" s="147"/>
      <c r="EC132" s="147"/>
      <c r="ED132" s="147"/>
      <c r="EE132" s="147"/>
      <c r="EF132" s="147"/>
      <c r="EG132" s="147"/>
      <c r="EH132" s="147"/>
      <c r="EI132" s="147"/>
      <c r="EJ132" s="147"/>
      <c r="EK132" s="147"/>
      <c r="EL132" s="147"/>
      <c r="EM132" s="147"/>
      <c r="EN132" s="147"/>
      <c r="EO132" s="147"/>
      <c r="EP132" s="147"/>
      <c r="EQ132" s="147"/>
      <c r="ER132" s="147"/>
      <c r="ES132" s="147"/>
      <c r="ET132" s="147"/>
      <c r="EU132" s="147"/>
      <c r="EV132" s="147"/>
      <c r="EW132" s="147"/>
      <c r="EX132" s="147"/>
      <c r="EY132" s="147"/>
      <c r="EZ132" s="147"/>
      <c r="FA132" s="147"/>
      <c r="FB132" s="147"/>
      <c r="FC132" s="147"/>
      <c r="FD132" s="147"/>
      <c r="FE132" s="147"/>
      <c r="FF132" s="147"/>
      <c r="FG132" s="147"/>
      <c r="FH132" s="147"/>
      <c r="FI132" s="147"/>
      <c r="FJ132" s="147"/>
      <c r="FK132" s="147"/>
      <c r="FL132" s="147"/>
      <c r="FM132" s="147"/>
      <c r="FN132" s="147"/>
      <c r="FO132" s="147"/>
      <c r="FP132" s="147"/>
      <c r="FQ132" s="147"/>
      <c r="FR132" s="147"/>
      <c r="FS132" s="147"/>
      <c r="FT132" s="147"/>
      <c r="FU132" s="147"/>
      <c r="FV132" s="147"/>
      <c r="FW132" s="147"/>
      <c r="FX132" s="147"/>
    </row>
    <row r="133" spans="1:180" s="145" customFormat="1" ht="47.25" customHeight="1" thickTop="1" thickBot="1" x14ac:dyDescent="0.3">
      <c r="A133" s="257" t="s">
        <v>116</v>
      </c>
      <c r="B133" s="392" t="s">
        <v>82</v>
      </c>
      <c r="C133" s="659"/>
      <c r="D133" s="323">
        <v>2</v>
      </c>
      <c r="E133" s="323">
        <v>30</v>
      </c>
      <c r="F133" s="323">
        <v>3</v>
      </c>
      <c r="G133" s="323">
        <v>540</v>
      </c>
      <c r="H133" s="324">
        <v>15000000</v>
      </c>
      <c r="I133" s="324">
        <v>0</v>
      </c>
      <c r="J133" s="297" t="s">
        <v>1534</v>
      </c>
      <c r="K133" s="296" t="s">
        <v>26</v>
      </c>
      <c r="L133" s="296">
        <v>5</v>
      </c>
      <c r="M133" s="257">
        <v>0</v>
      </c>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c r="BI133" s="147"/>
      <c r="BJ133" s="147"/>
      <c r="BK133" s="147"/>
      <c r="BL133" s="147"/>
      <c r="BM133" s="147"/>
      <c r="BN133" s="147"/>
      <c r="BO133" s="147"/>
      <c r="BP133" s="147"/>
      <c r="BQ133" s="147"/>
      <c r="BR133" s="147"/>
      <c r="BS133" s="147"/>
      <c r="BT133" s="147"/>
      <c r="BU133" s="147"/>
      <c r="BV133" s="147"/>
      <c r="BW133" s="147"/>
      <c r="BX133" s="147"/>
      <c r="BY133" s="147"/>
      <c r="BZ133" s="147"/>
      <c r="CA133" s="147"/>
      <c r="CB133" s="147"/>
      <c r="CC133" s="147"/>
      <c r="CD133" s="147"/>
      <c r="CE133" s="147"/>
      <c r="CF133" s="147"/>
      <c r="CG133" s="147"/>
      <c r="CH133" s="147"/>
      <c r="CI133" s="147"/>
      <c r="CJ133" s="147"/>
      <c r="CK133" s="147"/>
      <c r="CL133" s="147"/>
      <c r="CM133" s="147"/>
      <c r="CN133" s="147"/>
      <c r="CO133" s="147"/>
      <c r="CP133" s="147"/>
      <c r="CQ133" s="147"/>
      <c r="CR133" s="147"/>
      <c r="CS133" s="147"/>
      <c r="CT133" s="147"/>
      <c r="CU133" s="147"/>
      <c r="CV133" s="147"/>
      <c r="CW133" s="147"/>
      <c r="CX133" s="147"/>
      <c r="CY133" s="147"/>
      <c r="CZ133" s="147"/>
      <c r="DA133" s="147"/>
      <c r="DB133" s="147"/>
      <c r="DC133" s="147"/>
      <c r="DD133" s="147"/>
      <c r="DE133" s="147"/>
      <c r="DF133" s="147"/>
      <c r="DG133" s="147"/>
      <c r="DH133" s="147"/>
      <c r="DI133" s="147"/>
      <c r="DJ133" s="147"/>
      <c r="DK133" s="147"/>
      <c r="DL133" s="147"/>
      <c r="DM133" s="147"/>
      <c r="DN133" s="147"/>
      <c r="DO133" s="147"/>
      <c r="DP133" s="147"/>
      <c r="DQ133" s="147"/>
      <c r="DR133" s="147"/>
      <c r="DS133" s="147"/>
      <c r="DT133" s="147"/>
      <c r="DU133" s="147"/>
      <c r="DV133" s="147"/>
      <c r="DW133" s="147"/>
      <c r="DX133" s="147"/>
      <c r="DY133" s="147"/>
      <c r="DZ133" s="147"/>
      <c r="EA133" s="147"/>
      <c r="EB133" s="147"/>
      <c r="EC133" s="147"/>
      <c r="ED133" s="147"/>
      <c r="EE133" s="147"/>
      <c r="EF133" s="147"/>
      <c r="EG133" s="147"/>
      <c r="EH133" s="147"/>
      <c r="EI133" s="147"/>
      <c r="EJ133" s="147"/>
      <c r="EK133" s="147"/>
      <c r="EL133" s="147"/>
      <c r="EM133" s="147"/>
      <c r="EN133" s="147"/>
      <c r="EO133" s="147"/>
      <c r="EP133" s="147"/>
      <c r="EQ133" s="147"/>
      <c r="ER133" s="147"/>
      <c r="ES133" s="147"/>
      <c r="ET133" s="147"/>
      <c r="EU133" s="147"/>
      <c r="EV133" s="147"/>
      <c r="EW133" s="147"/>
      <c r="EX133" s="147"/>
      <c r="EY133" s="147"/>
      <c r="EZ133" s="147"/>
      <c r="FA133" s="147"/>
      <c r="FB133" s="147"/>
      <c r="FC133" s="147"/>
      <c r="FD133" s="147"/>
      <c r="FE133" s="147"/>
      <c r="FF133" s="147"/>
      <c r="FG133" s="147"/>
      <c r="FH133" s="147"/>
      <c r="FI133" s="147"/>
      <c r="FJ133" s="147"/>
      <c r="FK133" s="147"/>
      <c r="FL133" s="147"/>
      <c r="FM133" s="147"/>
      <c r="FN133" s="147"/>
      <c r="FO133" s="147"/>
      <c r="FP133" s="147"/>
      <c r="FQ133" s="147"/>
      <c r="FR133" s="147"/>
      <c r="FS133" s="147"/>
      <c r="FT133" s="147"/>
      <c r="FU133" s="147"/>
      <c r="FV133" s="147"/>
      <c r="FW133" s="147"/>
      <c r="FX133" s="147"/>
    </row>
    <row r="134" spans="1:180" s="148" customFormat="1" ht="17.25" customHeight="1" thickTop="1" thickBot="1" x14ac:dyDescent="0.3">
      <c r="A134" s="131"/>
      <c r="B134" s="322"/>
      <c r="C134" s="169"/>
      <c r="D134" s="21"/>
      <c r="E134" s="21"/>
      <c r="F134" s="21"/>
      <c r="G134" s="21"/>
      <c r="H134" s="21"/>
      <c r="I134" s="21"/>
      <c r="J134" s="21"/>
      <c r="K134" s="21"/>
      <c r="L134" s="168"/>
      <c r="M134" s="21"/>
      <c r="N134" s="147"/>
      <c r="O134" s="147"/>
      <c r="P134" s="147"/>
      <c r="Q134" s="147"/>
      <c r="R134" s="147"/>
      <c r="S134" s="147"/>
      <c r="T134" s="147"/>
      <c r="U134" s="147"/>
      <c r="V134" s="147"/>
      <c r="W134" s="147"/>
      <c r="X134" s="147"/>
      <c r="Y134" s="147"/>
      <c r="Z134" s="147"/>
      <c r="AA134" s="147"/>
      <c r="AB134" s="147"/>
      <c r="AC134" s="147"/>
      <c r="AD134" s="147"/>
      <c r="AE134" s="147"/>
      <c r="AF134" s="147"/>
      <c r="AG134" s="147"/>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c r="BI134" s="147"/>
      <c r="BJ134" s="147"/>
      <c r="BK134" s="147"/>
      <c r="BL134" s="147"/>
      <c r="BM134" s="147"/>
      <c r="BN134" s="147"/>
      <c r="BO134" s="147"/>
      <c r="BP134" s="147"/>
      <c r="BQ134" s="147"/>
      <c r="BR134" s="147"/>
      <c r="BS134" s="147"/>
      <c r="BT134" s="147"/>
      <c r="BU134" s="147"/>
      <c r="BV134" s="147"/>
      <c r="BW134" s="147"/>
      <c r="BX134" s="147"/>
      <c r="BY134" s="147"/>
      <c r="BZ134" s="147"/>
      <c r="CA134" s="147"/>
      <c r="CB134" s="147"/>
      <c r="CC134" s="147"/>
      <c r="CD134" s="147"/>
      <c r="CE134" s="147"/>
      <c r="CF134" s="147"/>
      <c r="CG134" s="147"/>
      <c r="CH134" s="147"/>
      <c r="CI134" s="147"/>
      <c r="CJ134" s="147"/>
      <c r="CK134" s="147"/>
      <c r="CL134" s="147"/>
      <c r="CM134" s="147"/>
      <c r="CN134" s="147"/>
      <c r="CO134" s="147"/>
      <c r="CP134" s="147"/>
      <c r="CQ134" s="147"/>
      <c r="CR134" s="147"/>
      <c r="CS134" s="147"/>
      <c r="CT134" s="147"/>
      <c r="CU134" s="147"/>
      <c r="CV134" s="147"/>
      <c r="CW134" s="147"/>
      <c r="CX134" s="147"/>
      <c r="CY134" s="147"/>
      <c r="CZ134" s="147"/>
      <c r="DA134" s="147"/>
      <c r="DB134" s="147"/>
      <c r="DC134" s="147"/>
      <c r="DD134" s="147"/>
      <c r="DE134" s="147"/>
      <c r="DF134" s="147"/>
      <c r="DG134" s="147"/>
      <c r="DH134" s="147"/>
      <c r="DI134" s="147"/>
      <c r="DJ134" s="147"/>
      <c r="DK134" s="147"/>
      <c r="DL134" s="147"/>
      <c r="DM134" s="147"/>
      <c r="DN134" s="147"/>
      <c r="DO134" s="147"/>
      <c r="DP134" s="147"/>
      <c r="DQ134" s="147"/>
      <c r="DR134" s="147"/>
      <c r="DS134" s="147"/>
      <c r="DT134" s="147"/>
      <c r="DU134" s="147"/>
      <c r="DV134" s="147"/>
      <c r="DW134" s="147"/>
      <c r="DX134" s="147"/>
      <c r="DY134" s="147"/>
      <c r="DZ134" s="147"/>
      <c r="EA134" s="147"/>
      <c r="EB134" s="147"/>
      <c r="EC134" s="147"/>
      <c r="ED134" s="147"/>
      <c r="EE134" s="147"/>
      <c r="EF134" s="147"/>
      <c r="EG134" s="147"/>
      <c r="EH134" s="147"/>
      <c r="EI134" s="147"/>
      <c r="EJ134" s="147"/>
      <c r="EK134" s="147"/>
      <c r="EL134" s="147"/>
      <c r="EM134" s="147"/>
      <c r="EN134" s="147"/>
      <c r="EO134" s="147"/>
      <c r="EP134" s="147"/>
      <c r="EQ134" s="147"/>
      <c r="ER134" s="147"/>
      <c r="ES134" s="147"/>
      <c r="ET134" s="147"/>
      <c r="EU134" s="147"/>
      <c r="EV134" s="147"/>
      <c r="EW134" s="147"/>
      <c r="EX134" s="147"/>
      <c r="EY134" s="147"/>
      <c r="EZ134" s="147"/>
      <c r="FA134" s="147"/>
      <c r="FB134" s="147"/>
      <c r="FC134" s="147"/>
      <c r="FD134" s="147"/>
      <c r="FE134" s="147"/>
      <c r="FF134" s="147"/>
      <c r="FG134" s="147"/>
      <c r="FH134" s="147"/>
      <c r="FI134" s="147"/>
      <c r="FJ134" s="147"/>
      <c r="FK134" s="147"/>
      <c r="FL134" s="147"/>
      <c r="FM134" s="147"/>
      <c r="FN134" s="147"/>
      <c r="FO134" s="147"/>
      <c r="FP134" s="147"/>
      <c r="FQ134" s="147"/>
      <c r="FR134" s="147"/>
      <c r="FS134" s="147"/>
      <c r="FT134" s="147"/>
      <c r="FU134" s="147"/>
      <c r="FV134" s="147"/>
      <c r="FW134" s="147"/>
      <c r="FX134" s="147"/>
    </row>
    <row r="135" spans="1:180" s="161" customFormat="1" ht="30" customHeight="1" thickTop="1" thickBot="1" x14ac:dyDescent="0.3">
      <c r="A135" s="631" t="s">
        <v>1</v>
      </c>
      <c r="B135" s="631" t="s">
        <v>0</v>
      </c>
      <c r="C135" s="631" t="s">
        <v>122</v>
      </c>
      <c r="D135" s="628" t="s">
        <v>104</v>
      </c>
      <c r="E135" s="629"/>
      <c r="F135" s="629"/>
      <c r="G135" s="630"/>
      <c r="H135" s="628" t="s">
        <v>3</v>
      </c>
      <c r="I135" s="629"/>
      <c r="J135" s="628" t="s">
        <v>105</v>
      </c>
      <c r="K135" s="629"/>
      <c r="L135" s="629"/>
      <c r="M135" s="630"/>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row>
    <row r="136" spans="1:180" s="147" customFormat="1" ht="34.5" customHeight="1" thickTop="1" thickBot="1" x14ac:dyDescent="0.3">
      <c r="A136" s="655"/>
      <c r="B136" s="655"/>
      <c r="C136" s="655"/>
      <c r="D136" s="293" t="s">
        <v>4</v>
      </c>
      <c r="E136" s="293" t="s">
        <v>5</v>
      </c>
      <c r="F136" s="293" t="s">
        <v>6</v>
      </c>
      <c r="G136" s="293" t="s">
        <v>7</v>
      </c>
      <c r="H136" s="293" t="s">
        <v>2</v>
      </c>
      <c r="I136" s="293" t="s">
        <v>3</v>
      </c>
      <c r="J136" s="293" t="s">
        <v>8</v>
      </c>
      <c r="K136" s="293" t="s">
        <v>9</v>
      </c>
      <c r="L136" s="293" t="s">
        <v>106</v>
      </c>
      <c r="M136" s="293" t="s">
        <v>107</v>
      </c>
    </row>
    <row r="137" spans="1:180" s="145" customFormat="1" ht="66" customHeight="1" thickTop="1" thickBot="1" x14ac:dyDescent="0.3">
      <c r="A137" s="257" t="s">
        <v>116</v>
      </c>
      <c r="B137" s="485" t="s">
        <v>112</v>
      </c>
      <c r="C137" s="485" t="s">
        <v>16</v>
      </c>
      <c r="D137" s="491">
        <v>2</v>
      </c>
      <c r="E137" s="323">
        <v>30</v>
      </c>
      <c r="F137" s="323">
        <v>3</v>
      </c>
      <c r="G137" s="323">
        <v>848</v>
      </c>
      <c r="H137" s="324">
        <v>1972664018</v>
      </c>
      <c r="I137" s="324">
        <v>1954512300</v>
      </c>
      <c r="J137" s="493" t="s">
        <v>1535</v>
      </c>
      <c r="K137" s="491" t="s">
        <v>17</v>
      </c>
      <c r="L137" s="323">
        <v>1514</v>
      </c>
      <c r="M137" s="323">
        <v>1500</v>
      </c>
      <c r="N137" s="147"/>
      <c r="O137" s="147"/>
      <c r="P137" s="147"/>
      <c r="Q137" s="147"/>
      <c r="R137" s="147"/>
      <c r="S137" s="147"/>
      <c r="T137" s="147"/>
      <c r="U137" s="147"/>
      <c r="V137" s="147"/>
      <c r="W137" s="147"/>
      <c r="X137" s="147"/>
      <c r="Y137" s="147"/>
      <c r="Z137" s="147"/>
      <c r="AA137" s="147"/>
      <c r="AB137" s="147"/>
      <c r="AC137" s="147"/>
      <c r="AD137" s="147"/>
      <c r="AE137" s="147"/>
      <c r="AF137" s="147"/>
      <c r="AG137" s="147"/>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c r="BI137" s="147"/>
      <c r="BJ137" s="147"/>
      <c r="BK137" s="147"/>
      <c r="BL137" s="147"/>
      <c r="BM137" s="147"/>
      <c r="BN137" s="147"/>
      <c r="BO137" s="147"/>
      <c r="BP137" s="147"/>
      <c r="BQ137" s="147"/>
      <c r="BR137" s="147"/>
      <c r="BS137" s="147"/>
      <c r="BT137" s="147"/>
      <c r="BU137" s="147"/>
      <c r="BV137" s="147"/>
      <c r="BW137" s="147"/>
      <c r="BX137" s="147"/>
      <c r="BY137" s="147"/>
      <c r="BZ137" s="147"/>
      <c r="CA137" s="147"/>
      <c r="CB137" s="147"/>
      <c r="CC137" s="147"/>
      <c r="CD137" s="147"/>
      <c r="CE137" s="147"/>
      <c r="CF137" s="147"/>
      <c r="CG137" s="147"/>
      <c r="CH137" s="147"/>
      <c r="CI137" s="147"/>
      <c r="CJ137" s="147"/>
      <c r="CK137" s="147"/>
      <c r="CL137" s="147"/>
      <c r="CM137" s="147"/>
      <c r="CN137" s="147"/>
      <c r="CO137" s="147"/>
      <c r="CP137" s="147"/>
      <c r="CQ137" s="147"/>
      <c r="CR137" s="147"/>
      <c r="CS137" s="147"/>
      <c r="CT137" s="147"/>
      <c r="CU137" s="147"/>
      <c r="CV137" s="147"/>
      <c r="CW137" s="147"/>
      <c r="CX137" s="147"/>
      <c r="CY137" s="147"/>
      <c r="CZ137" s="147"/>
      <c r="DA137" s="147"/>
      <c r="DB137" s="147"/>
      <c r="DC137" s="147"/>
      <c r="DD137" s="147"/>
      <c r="DE137" s="147"/>
      <c r="DF137" s="147"/>
      <c r="DG137" s="147"/>
      <c r="DH137" s="147"/>
      <c r="DI137" s="147"/>
      <c r="DJ137" s="147"/>
      <c r="DK137" s="147"/>
      <c r="DL137" s="147"/>
      <c r="DM137" s="147"/>
      <c r="DN137" s="147"/>
      <c r="DO137" s="147"/>
      <c r="DP137" s="147"/>
      <c r="DQ137" s="147"/>
      <c r="DR137" s="147"/>
      <c r="DS137" s="147"/>
      <c r="DT137" s="147"/>
      <c r="DU137" s="147"/>
      <c r="DV137" s="147"/>
      <c r="DW137" s="147"/>
      <c r="DX137" s="147"/>
      <c r="DY137" s="147"/>
      <c r="DZ137" s="147"/>
      <c r="EA137" s="147"/>
      <c r="EB137" s="147"/>
      <c r="EC137" s="147"/>
      <c r="ED137" s="147"/>
      <c r="EE137" s="147"/>
      <c r="EF137" s="147"/>
      <c r="EG137" s="147"/>
      <c r="EH137" s="147"/>
      <c r="EI137" s="147"/>
      <c r="EJ137" s="147"/>
      <c r="EK137" s="147"/>
      <c r="EL137" s="147"/>
      <c r="EM137" s="147"/>
      <c r="EN137" s="147"/>
      <c r="EO137" s="147"/>
      <c r="EP137" s="147"/>
      <c r="EQ137" s="147"/>
      <c r="ER137" s="147"/>
      <c r="ES137" s="147"/>
      <c r="ET137" s="147"/>
      <c r="EU137" s="147"/>
      <c r="EV137" s="147"/>
      <c r="EW137" s="147"/>
      <c r="EX137" s="147"/>
      <c r="EY137" s="147"/>
      <c r="EZ137" s="147"/>
      <c r="FA137" s="147"/>
      <c r="FB137" s="147"/>
      <c r="FC137" s="147"/>
      <c r="FD137" s="147"/>
      <c r="FE137" s="147"/>
      <c r="FF137" s="147"/>
      <c r="FG137" s="147"/>
      <c r="FH137" s="147"/>
      <c r="FI137" s="147"/>
      <c r="FJ137" s="147"/>
      <c r="FK137" s="147"/>
      <c r="FL137" s="147"/>
      <c r="FM137" s="147"/>
      <c r="FN137" s="147"/>
      <c r="FO137" s="147"/>
      <c r="FP137" s="147"/>
      <c r="FQ137" s="147"/>
      <c r="FR137" s="147"/>
      <c r="FS137" s="147"/>
      <c r="FT137" s="147"/>
      <c r="FU137" s="147"/>
      <c r="FV137" s="147"/>
      <c r="FW137" s="147"/>
      <c r="FX137" s="147"/>
    </row>
    <row r="138" spans="1:180" s="145" customFormat="1" ht="36" customHeight="1" thickTop="1" thickBot="1" x14ac:dyDescent="0.3">
      <c r="A138" s="257" t="s">
        <v>116</v>
      </c>
      <c r="B138" s="485" t="s">
        <v>112</v>
      </c>
      <c r="C138" s="658" t="s">
        <v>78</v>
      </c>
      <c r="D138" s="491">
        <v>2</v>
      </c>
      <c r="E138" s="323">
        <v>30</v>
      </c>
      <c r="F138" s="323">
        <v>3</v>
      </c>
      <c r="G138" s="323">
        <v>520</v>
      </c>
      <c r="H138" s="324">
        <v>739579891</v>
      </c>
      <c r="I138" s="324">
        <v>739579891</v>
      </c>
      <c r="J138" s="493" t="s">
        <v>1536</v>
      </c>
      <c r="K138" s="491" t="s">
        <v>13</v>
      </c>
      <c r="L138" s="323">
        <v>3</v>
      </c>
      <c r="M138" s="323">
        <v>3</v>
      </c>
      <c r="N138" s="147"/>
      <c r="O138" s="147"/>
      <c r="P138" s="147"/>
      <c r="Q138" s="147"/>
      <c r="R138" s="147"/>
      <c r="S138" s="147"/>
      <c r="T138" s="147"/>
      <c r="U138" s="147"/>
      <c r="V138" s="147"/>
      <c r="W138" s="147"/>
      <c r="X138" s="147"/>
      <c r="Y138" s="147"/>
      <c r="Z138" s="147"/>
      <c r="AA138" s="147"/>
      <c r="AB138" s="147"/>
      <c r="AC138" s="147"/>
      <c r="AD138" s="147"/>
      <c r="AE138" s="147"/>
      <c r="AF138" s="147"/>
      <c r="AG138" s="147"/>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c r="BI138" s="147"/>
      <c r="BJ138" s="147"/>
      <c r="BK138" s="147"/>
      <c r="BL138" s="147"/>
      <c r="BM138" s="147"/>
      <c r="BN138" s="147"/>
      <c r="BO138" s="147"/>
      <c r="BP138" s="147"/>
      <c r="BQ138" s="147"/>
      <c r="BR138" s="147"/>
      <c r="BS138" s="147"/>
      <c r="BT138" s="147"/>
      <c r="BU138" s="147"/>
      <c r="BV138" s="147"/>
      <c r="BW138" s="147"/>
      <c r="BX138" s="147"/>
      <c r="BY138" s="147"/>
      <c r="BZ138" s="147"/>
      <c r="CA138" s="147"/>
      <c r="CB138" s="147"/>
      <c r="CC138" s="147"/>
      <c r="CD138" s="147"/>
      <c r="CE138" s="147"/>
      <c r="CF138" s="147"/>
      <c r="CG138" s="147"/>
      <c r="CH138" s="147"/>
      <c r="CI138" s="147"/>
      <c r="CJ138" s="147"/>
      <c r="CK138" s="147"/>
      <c r="CL138" s="147"/>
      <c r="CM138" s="147"/>
      <c r="CN138" s="147"/>
      <c r="CO138" s="147"/>
      <c r="CP138" s="147"/>
      <c r="CQ138" s="147"/>
      <c r="CR138" s="147"/>
      <c r="CS138" s="147"/>
      <c r="CT138" s="147"/>
      <c r="CU138" s="147"/>
      <c r="CV138" s="147"/>
      <c r="CW138" s="147"/>
      <c r="CX138" s="147"/>
      <c r="CY138" s="147"/>
      <c r="CZ138" s="147"/>
      <c r="DA138" s="147"/>
      <c r="DB138" s="147"/>
      <c r="DC138" s="147"/>
      <c r="DD138" s="147"/>
      <c r="DE138" s="147"/>
      <c r="DF138" s="147"/>
      <c r="DG138" s="147"/>
      <c r="DH138" s="147"/>
      <c r="DI138" s="147"/>
      <c r="DJ138" s="147"/>
      <c r="DK138" s="147"/>
      <c r="DL138" s="147"/>
      <c r="DM138" s="147"/>
      <c r="DN138" s="147"/>
      <c r="DO138" s="147"/>
      <c r="DP138" s="147"/>
      <c r="DQ138" s="147"/>
      <c r="DR138" s="147"/>
      <c r="DS138" s="147"/>
      <c r="DT138" s="147"/>
      <c r="DU138" s="147"/>
      <c r="DV138" s="147"/>
      <c r="DW138" s="147"/>
      <c r="DX138" s="147"/>
      <c r="DY138" s="147"/>
      <c r="DZ138" s="147"/>
      <c r="EA138" s="147"/>
      <c r="EB138" s="147"/>
      <c r="EC138" s="147"/>
      <c r="ED138" s="147"/>
      <c r="EE138" s="147"/>
      <c r="EF138" s="147"/>
      <c r="EG138" s="147"/>
      <c r="EH138" s="147"/>
      <c r="EI138" s="147"/>
      <c r="EJ138" s="147"/>
      <c r="EK138" s="147"/>
      <c r="EL138" s="147"/>
      <c r="EM138" s="147"/>
      <c r="EN138" s="147"/>
      <c r="EO138" s="147"/>
      <c r="EP138" s="147"/>
      <c r="EQ138" s="147"/>
      <c r="ER138" s="147"/>
      <c r="ES138" s="147"/>
      <c r="ET138" s="147"/>
      <c r="EU138" s="147"/>
      <c r="EV138" s="147"/>
      <c r="EW138" s="147"/>
      <c r="EX138" s="147"/>
      <c r="EY138" s="147"/>
      <c r="EZ138" s="147"/>
      <c r="FA138" s="147"/>
      <c r="FB138" s="147"/>
      <c r="FC138" s="147"/>
      <c r="FD138" s="147"/>
      <c r="FE138" s="147"/>
      <c r="FF138" s="147"/>
      <c r="FG138" s="147"/>
      <c r="FH138" s="147"/>
      <c r="FI138" s="147"/>
      <c r="FJ138" s="147"/>
      <c r="FK138" s="147"/>
      <c r="FL138" s="147"/>
      <c r="FM138" s="147"/>
      <c r="FN138" s="147"/>
      <c r="FO138" s="147"/>
      <c r="FP138" s="147"/>
      <c r="FQ138" s="147"/>
      <c r="FR138" s="147"/>
      <c r="FS138" s="147"/>
      <c r="FT138" s="147"/>
      <c r="FU138" s="147"/>
      <c r="FV138" s="147"/>
      <c r="FW138" s="147"/>
      <c r="FX138" s="147"/>
    </row>
    <row r="139" spans="1:180" s="145" customFormat="1" ht="36" customHeight="1" thickTop="1" thickBot="1" x14ac:dyDescent="0.3">
      <c r="A139" s="257" t="s">
        <v>116</v>
      </c>
      <c r="B139" s="485" t="s">
        <v>112</v>
      </c>
      <c r="C139" s="668"/>
      <c r="D139" s="491">
        <v>2</v>
      </c>
      <c r="E139" s="323">
        <v>30</v>
      </c>
      <c r="F139" s="323">
        <v>3</v>
      </c>
      <c r="G139" s="323">
        <v>520</v>
      </c>
      <c r="H139" s="324">
        <v>484500000</v>
      </c>
      <c r="I139" s="324">
        <v>326490516</v>
      </c>
      <c r="J139" s="493" t="s">
        <v>1537</v>
      </c>
      <c r="K139" s="491" t="s">
        <v>13</v>
      </c>
      <c r="L139" s="323">
        <v>1</v>
      </c>
      <c r="M139" s="323" t="s">
        <v>1546</v>
      </c>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c r="BI139" s="147"/>
      <c r="BJ139" s="147"/>
      <c r="BK139" s="147"/>
      <c r="BL139" s="147"/>
      <c r="BM139" s="147"/>
      <c r="BN139" s="147"/>
      <c r="BO139" s="147"/>
      <c r="BP139" s="147"/>
      <c r="BQ139" s="147"/>
      <c r="BR139" s="147"/>
      <c r="BS139" s="147"/>
      <c r="BT139" s="147"/>
      <c r="BU139" s="147"/>
      <c r="BV139" s="147"/>
      <c r="BW139" s="147"/>
      <c r="BX139" s="147"/>
      <c r="BY139" s="147"/>
      <c r="BZ139" s="147"/>
      <c r="CA139" s="147"/>
      <c r="CB139" s="147"/>
      <c r="CC139" s="147"/>
      <c r="CD139" s="147"/>
      <c r="CE139" s="147"/>
      <c r="CF139" s="147"/>
      <c r="CG139" s="147"/>
      <c r="CH139" s="147"/>
      <c r="CI139" s="147"/>
      <c r="CJ139" s="147"/>
      <c r="CK139" s="147"/>
      <c r="CL139" s="147"/>
      <c r="CM139" s="147"/>
      <c r="CN139" s="147"/>
      <c r="CO139" s="147"/>
      <c r="CP139" s="147"/>
      <c r="CQ139" s="147"/>
      <c r="CR139" s="147"/>
      <c r="CS139" s="147"/>
      <c r="CT139" s="147"/>
      <c r="CU139" s="147"/>
      <c r="CV139" s="147"/>
      <c r="CW139" s="147"/>
      <c r="CX139" s="147"/>
      <c r="CY139" s="147"/>
      <c r="CZ139" s="147"/>
      <c r="DA139" s="147"/>
      <c r="DB139" s="147"/>
      <c r="DC139" s="147"/>
      <c r="DD139" s="147"/>
      <c r="DE139" s="147"/>
      <c r="DF139" s="147"/>
      <c r="DG139" s="147"/>
      <c r="DH139" s="147"/>
      <c r="DI139" s="147"/>
      <c r="DJ139" s="147"/>
      <c r="DK139" s="147"/>
      <c r="DL139" s="147"/>
      <c r="DM139" s="147"/>
      <c r="DN139" s="147"/>
      <c r="DO139" s="147"/>
      <c r="DP139" s="147"/>
      <c r="DQ139" s="147"/>
      <c r="DR139" s="147"/>
      <c r="DS139" s="147"/>
      <c r="DT139" s="147"/>
      <c r="DU139" s="147"/>
      <c r="DV139" s="147"/>
      <c r="DW139" s="147"/>
      <c r="DX139" s="147"/>
      <c r="DY139" s="147"/>
      <c r="DZ139" s="147"/>
      <c r="EA139" s="147"/>
      <c r="EB139" s="147"/>
      <c r="EC139" s="147"/>
      <c r="ED139" s="147"/>
      <c r="EE139" s="147"/>
      <c r="EF139" s="147"/>
      <c r="EG139" s="147"/>
      <c r="EH139" s="147"/>
      <c r="EI139" s="147"/>
      <c r="EJ139" s="147"/>
      <c r="EK139" s="147"/>
      <c r="EL139" s="147"/>
      <c r="EM139" s="147"/>
      <c r="EN139" s="147"/>
      <c r="EO139" s="147"/>
      <c r="EP139" s="147"/>
      <c r="EQ139" s="147"/>
      <c r="ER139" s="147"/>
      <c r="ES139" s="147"/>
      <c r="ET139" s="147"/>
      <c r="EU139" s="147"/>
      <c r="EV139" s="147"/>
      <c r="EW139" s="147"/>
      <c r="EX139" s="147"/>
      <c r="EY139" s="147"/>
      <c r="EZ139" s="147"/>
      <c r="FA139" s="147"/>
      <c r="FB139" s="147"/>
      <c r="FC139" s="147"/>
      <c r="FD139" s="147"/>
      <c r="FE139" s="147"/>
      <c r="FF139" s="147"/>
      <c r="FG139" s="147"/>
      <c r="FH139" s="147"/>
      <c r="FI139" s="147"/>
      <c r="FJ139" s="147"/>
      <c r="FK139" s="147"/>
      <c r="FL139" s="147"/>
      <c r="FM139" s="147"/>
      <c r="FN139" s="147"/>
      <c r="FO139" s="147"/>
      <c r="FP139" s="147"/>
      <c r="FQ139" s="147"/>
      <c r="FR139" s="147"/>
      <c r="FS139" s="147"/>
      <c r="FT139" s="147"/>
      <c r="FU139" s="147"/>
      <c r="FV139" s="147"/>
      <c r="FW139" s="147"/>
      <c r="FX139" s="147"/>
    </row>
    <row r="140" spans="1:180" s="145" customFormat="1" ht="36" customHeight="1" thickTop="1" thickBot="1" x14ac:dyDescent="0.3">
      <c r="A140" s="257" t="s">
        <v>116</v>
      </c>
      <c r="B140" s="485" t="s">
        <v>112</v>
      </c>
      <c r="C140" s="668"/>
      <c r="D140" s="491">
        <v>2</v>
      </c>
      <c r="E140" s="323">
        <v>30</v>
      </c>
      <c r="F140" s="323">
        <v>3</v>
      </c>
      <c r="G140" s="323">
        <v>520</v>
      </c>
      <c r="H140" s="324">
        <v>659111273</v>
      </c>
      <c r="I140" s="324">
        <v>659111273</v>
      </c>
      <c r="J140" s="493" t="s">
        <v>1538</v>
      </c>
      <c r="K140" s="491" t="s">
        <v>25</v>
      </c>
      <c r="L140" s="323">
        <v>8</v>
      </c>
      <c r="M140" s="323">
        <v>8</v>
      </c>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c r="BI140" s="147"/>
      <c r="BJ140" s="147"/>
      <c r="BK140" s="147"/>
      <c r="BL140" s="147"/>
      <c r="BM140" s="147"/>
      <c r="BN140" s="147"/>
      <c r="BO140" s="147"/>
      <c r="BP140" s="147"/>
      <c r="BQ140" s="147"/>
      <c r="BR140" s="147"/>
      <c r="BS140" s="147"/>
      <c r="BT140" s="147"/>
      <c r="BU140" s="147"/>
      <c r="BV140" s="147"/>
      <c r="BW140" s="147"/>
      <c r="BX140" s="147"/>
      <c r="BY140" s="147"/>
      <c r="BZ140" s="147"/>
      <c r="CA140" s="147"/>
      <c r="CB140" s="147"/>
      <c r="CC140" s="147"/>
      <c r="CD140" s="147"/>
      <c r="CE140" s="147"/>
      <c r="CF140" s="147"/>
      <c r="CG140" s="147"/>
      <c r="CH140" s="147"/>
      <c r="CI140" s="147"/>
      <c r="CJ140" s="147"/>
      <c r="CK140" s="147"/>
      <c r="CL140" s="147"/>
      <c r="CM140" s="147"/>
      <c r="CN140" s="147"/>
      <c r="CO140" s="147"/>
      <c r="CP140" s="147"/>
      <c r="CQ140" s="147"/>
      <c r="CR140" s="147"/>
      <c r="CS140" s="147"/>
      <c r="CT140" s="147"/>
      <c r="CU140" s="147"/>
      <c r="CV140" s="147"/>
      <c r="CW140" s="147"/>
      <c r="CX140" s="147"/>
      <c r="CY140" s="147"/>
      <c r="CZ140" s="147"/>
      <c r="DA140" s="147"/>
      <c r="DB140" s="147"/>
      <c r="DC140" s="147"/>
      <c r="DD140" s="147"/>
      <c r="DE140" s="147"/>
      <c r="DF140" s="147"/>
      <c r="DG140" s="147"/>
      <c r="DH140" s="147"/>
      <c r="DI140" s="147"/>
      <c r="DJ140" s="147"/>
      <c r="DK140" s="147"/>
      <c r="DL140" s="147"/>
      <c r="DM140" s="147"/>
      <c r="DN140" s="147"/>
      <c r="DO140" s="147"/>
      <c r="DP140" s="147"/>
      <c r="DQ140" s="147"/>
      <c r="DR140" s="147"/>
      <c r="DS140" s="147"/>
      <c r="DT140" s="147"/>
      <c r="DU140" s="147"/>
      <c r="DV140" s="147"/>
      <c r="DW140" s="147"/>
      <c r="DX140" s="147"/>
      <c r="DY140" s="147"/>
      <c r="DZ140" s="147"/>
      <c r="EA140" s="147"/>
      <c r="EB140" s="147"/>
      <c r="EC140" s="147"/>
      <c r="ED140" s="147"/>
      <c r="EE140" s="147"/>
      <c r="EF140" s="147"/>
      <c r="EG140" s="147"/>
      <c r="EH140" s="147"/>
      <c r="EI140" s="147"/>
      <c r="EJ140" s="147"/>
      <c r="EK140" s="147"/>
      <c r="EL140" s="147"/>
      <c r="EM140" s="147"/>
      <c r="EN140" s="147"/>
      <c r="EO140" s="147"/>
      <c r="EP140" s="147"/>
      <c r="EQ140" s="147"/>
      <c r="ER140" s="147"/>
      <c r="ES140" s="147"/>
      <c r="ET140" s="147"/>
      <c r="EU140" s="147"/>
      <c r="EV140" s="147"/>
      <c r="EW140" s="147"/>
      <c r="EX140" s="147"/>
      <c r="EY140" s="147"/>
      <c r="EZ140" s="147"/>
      <c r="FA140" s="147"/>
      <c r="FB140" s="147"/>
      <c r="FC140" s="147"/>
      <c r="FD140" s="147"/>
      <c r="FE140" s="147"/>
      <c r="FF140" s="147"/>
      <c r="FG140" s="147"/>
      <c r="FH140" s="147"/>
      <c r="FI140" s="147"/>
      <c r="FJ140" s="147"/>
      <c r="FK140" s="147"/>
      <c r="FL140" s="147"/>
      <c r="FM140" s="147"/>
      <c r="FN140" s="147"/>
      <c r="FO140" s="147"/>
      <c r="FP140" s="147"/>
      <c r="FQ140" s="147"/>
      <c r="FR140" s="147"/>
      <c r="FS140" s="147"/>
      <c r="FT140" s="147"/>
      <c r="FU140" s="147"/>
      <c r="FV140" s="147"/>
      <c r="FW140" s="147"/>
      <c r="FX140" s="147"/>
    </row>
    <row r="141" spans="1:180" s="145" customFormat="1" ht="36" customHeight="1" thickTop="1" thickBot="1" x14ac:dyDescent="0.3">
      <c r="A141" s="257" t="s">
        <v>116</v>
      </c>
      <c r="B141" s="485" t="s">
        <v>112</v>
      </c>
      <c r="C141" s="668"/>
      <c r="D141" s="491">
        <v>2</v>
      </c>
      <c r="E141" s="323">
        <v>30</v>
      </c>
      <c r="F141" s="323">
        <v>3</v>
      </c>
      <c r="G141" s="323">
        <v>520</v>
      </c>
      <c r="H141" s="324">
        <v>686000000</v>
      </c>
      <c r="I141" s="324">
        <v>629296403</v>
      </c>
      <c r="J141" s="493" t="s">
        <v>1539</v>
      </c>
      <c r="K141" s="491" t="s">
        <v>18</v>
      </c>
      <c r="L141" s="323">
        <v>7</v>
      </c>
      <c r="M141" s="323">
        <v>6</v>
      </c>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c r="BI141" s="147"/>
      <c r="BJ141" s="147"/>
      <c r="BK141" s="147"/>
      <c r="BL141" s="147"/>
      <c r="BM141" s="147"/>
      <c r="BN141" s="147"/>
      <c r="BO141" s="147"/>
      <c r="BP141" s="147"/>
      <c r="BQ141" s="147"/>
      <c r="BR141" s="147"/>
      <c r="BS141" s="147"/>
      <c r="BT141" s="147"/>
      <c r="BU141" s="147"/>
      <c r="BV141" s="147"/>
      <c r="BW141" s="147"/>
      <c r="BX141" s="147"/>
      <c r="BY141" s="147"/>
      <c r="BZ141" s="147"/>
      <c r="CA141" s="147"/>
      <c r="CB141" s="147"/>
      <c r="CC141" s="147"/>
      <c r="CD141" s="147"/>
      <c r="CE141" s="147"/>
      <c r="CF141" s="147"/>
      <c r="CG141" s="147"/>
      <c r="CH141" s="147"/>
      <c r="CI141" s="147"/>
      <c r="CJ141" s="147"/>
      <c r="CK141" s="147"/>
      <c r="CL141" s="147"/>
      <c r="CM141" s="147"/>
      <c r="CN141" s="147"/>
      <c r="CO141" s="147"/>
      <c r="CP141" s="147"/>
      <c r="CQ141" s="147"/>
      <c r="CR141" s="147"/>
      <c r="CS141" s="147"/>
      <c r="CT141" s="147"/>
      <c r="CU141" s="147"/>
      <c r="CV141" s="147"/>
      <c r="CW141" s="147"/>
      <c r="CX141" s="147"/>
      <c r="CY141" s="147"/>
      <c r="CZ141" s="147"/>
      <c r="DA141" s="147"/>
      <c r="DB141" s="147"/>
      <c r="DC141" s="147"/>
      <c r="DD141" s="147"/>
      <c r="DE141" s="147"/>
      <c r="DF141" s="147"/>
      <c r="DG141" s="147"/>
      <c r="DH141" s="147"/>
      <c r="DI141" s="147"/>
      <c r="DJ141" s="147"/>
      <c r="DK141" s="147"/>
      <c r="DL141" s="147"/>
      <c r="DM141" s="147"/>
      <c r="DN141" s="147"/>
      <c r="DO141" s="147"/>
      <c r="DP141" s="147"/>
      <c r="DQ141" s="147"/>
      <c r="DR141" s="147"/>
      <c r="DS141" s="147"/>
      <c r="DT141" s="147"/>
      <c r="DU141" s="147"/>
      <c r="DV141" s="147"/>
      <c r="DW141" s="147"/>
      <c r="DX141" s="147"/>
      <c r="DY141" s="147"/>
      <c r="DZ141" s="147"/>
      <c r="EA141" s="147"/>
      <c r="EB141" s="147"/>
      <c r="EC141" s="147"/>
      <c r="ED141" s="147"/>
      <c r="EE141" s="147"/>
      <c r="EF141" s="147"/>
      <c r="EG141" s="147"/>
      <c r="EH141" s="147"/>
      <c r="EI141" s="147"/>
      <c r="EJ141" s="147"/>
      <c r="EK141" s="147"/>
      <c r="EL141" s="147"/>
      <c r="EM141" s="147"/>
      <c r="EN141" s="147"/>
      <c r="EO141" s="147"/>
      <c r="EP141" s="147"/>
      <c r="EQ141" s="147"/>
      <c r="ER141" s="147"/>
      <c r="ES141" s="147"/>
      <c r="ET141" s="147"/>
      <c r="EU141" s="147"/>
      <c r="EV141" s="147"/>
      <c r="EW141" s="147"/>
      <c r="EX141" s="147"/>
      <c r="EY141" s="147"/>
      <c r="EZ141" s="147"/>
      <c r="FA141" s="147"/>
      <c r="FB141" s="147"/>
      <c r="FC141" s="147"/>
      <c r="FD141" s="147"/>
      <c r="FE141" s="147"/>
      <c r="FF141" s="147"/>
      <c r="FG141" s="147"/>
      <c r="FH141" s="147"/>
      <c r="FI141" s="147"/>
      <c r="FJ141" s="147"/>
      <c r="FK141" s="147"/>
      <c r="FL141" s="147"/>
      <c r="FM141" s="147"/>
      <c r="FN141" s="147"/>
      <c r="FO141" s="147"/>
      <c r="FP141" s="147"/>
      <c r="FQ141" s="147"/>
      <c r="FR141" s="147"/>
      <c r="FS141" s="147"/>
      <c r="FT141" s="147"/>
      <c r="FU141" s="147"/>
      <c r="FV141" s="147"/>
      <c r="FW141" s="147"/>
      <c r="FX141" s="147"/>
    </row>
    <row r="142" spans="1:180" s="145" customFormat="1" ht="36" customHeight="1" thickTop="1" thickBot="1" x14ac:dyDescent="0.3">
      <c r="A142" s="257" t="s">
        <v>116</v>
      </c>
      <c r="B142" s="485" t="s">
        <v>112</v>
      </c>
      <c r="C142" s="668"/>
      <c r="D142" s="491">
        <v>2</v>
      </c>
      <c r="E142" s="323">
        <v>30</v>
      </c>
      <c r="F142" s="323">
        <v>3</v>
      </c>
      <c r="G142" s="323">
        <v>520</v>
      </c>
      <c r="H142" s="324">
        <v>726440040</v>
      </c>
      <c r="I142" s="324">
        <v>726440040</v>
      </c>
      <c r="J142" s="493" t="s">
        <v>1540</v>
      </c>
      <c r="K142" s="491" t="s">
        <v>25</v>
      </c>
      <c r="L142" s="323">
        <v>6</v>
      </c>
      <c r="M142" s="323">
        <v>6</v>
      </c>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c r="BI142" s="147"/>
      <c r="BJ142" s="147"/>
      <c r="BK142" s="147"/>
      <c r="BL142" s="147"/>
      <c r="BM142" s="147"/>
      <c r="BN142" s="147"/>
      <c r="BO142" s="147"/>
      <c r="BP142" s="147"/>
      <c r="BQ142" s="147"/>
      <c r="BR142" s="147"/>
      <c r="BS142" s="147"/>
      <c r="BT142" s="147"/>
      <c r="BU142" s="147"/>
      <c r="BV142" s="147"/>
      <c r="BW142" s="147"/>
      <c r="BX142" s="147"/>
      <c r="BY142" s="147"/>
      <c r="BZ142" s="147"/>
      <c r="CA142" s="147"/>
      <c r="CB142" s="147"/>
      <c r="CC142" s="147"/>
      <c r="CD142" s="147"/>
      <c r="CE142" s="147"/>
      <c r="CF142" s="147"/>
      <c r="CG142" s="147"/>
      <c r="CH142" s="147"/>
      <c r="CI142" s="147"/>
      <c r="CJ142" s="147"/>
      <c r="CK142" s="147"/>
      <c r="CL142" s="147"/>
      <c r="CM142" s="147"/>
      <c r="CN142" s="147"/>
      <c r="CO142" s="147"/>
      <c r="CP142" s="147"/>
      <c r="CQ142" s="147"/>
      <c r="CR142" s="147"/>
      <c r="CS142" s="147"/>
      <c r="CT142" s="147"/>
      <c r="CU142" s="147"/>
      <c r="CV142" s="147"/>
      <c r="CW142" s="147"/>
      <c r="CX142" s="147"/>
      <c r="CY142" s="147"/>
      <c r="CZ142" s="147"/>
      <c r="DA142" s="147"/>
      <c r="DB142" s="147"/>
      <c r="DC142" s="147"/>
      <c r="DD142" s="147"/>
      <c r="DE142" s="147"/>
      <c r="DF142" s="147"/>
      <c r="DG142" s="147"/>
      <c r="DH142" s="147"/>
      <c r="DI142" s="147"/>
      <c r="DJ142" s="147"/>
      <c r="DK142" s="147"/>
      <c r="DL142" s="147"/>
      <c r="DM142" s="147"/>
      <c r="DN142" s="147"/>
      <c r="DO142" s="147"/>
      <c r="DP142" s="147"/>
      <c r="DQ142" s="147"/>
      <c r="DR142" s="147"/>
      <c r="DS142" s="147"/>
      <c r="DT142" s="147"/>
      <c r="DU142" s="147"/>
      <c r="DV142" s="147"/>
      <c r="DW142" s="147"/>
      <c r="DX142" s="147"/>
      <c r="DY142" s="147"/>
      <c r="DZ142" s="147"/>
      <c r="EA142" s="147"/>
      <c r="EB142" s="147"/>
      <c r="EC142" s="147"/>
      <c r="ED142" s="147"/>
      <c r="EE142" s="147"/>
      <c r="EF142" s="147"/>
      <c r="EG142" s="147"/>
      <c r="EH142" s="147"/>
      <c r="EI142" s="147"/>
      <c r="EJ142" s="147"/>
      <c r="EK142" s="147"/>
      <c r="EL142" s="147"/>
      <c r="EM142" s="147"/>
      <c r="EN142" s="147"/>
      <c r="EO142" s="147"/>
      <c r="EP142" s="147"/>
      <c r="EQ142" s="147"/>
      <c r="ER142" s="147"/>
      <c r="ES142" s="147"/>
      <c r="ET142" s="147"/>
      <c r="EU142" s="147"/>
      <c r="EV142" s="147"/>
      <c r="EW142" s="147"/>
      <c r="EX142" s="147"/>
      <c r="EY142" s="147"/>
      <c r="EZ142" s="147"/>
      <c r="FA142" s="147"/>
      <c r="FB142" s="147"/>
      <c r="FC142" s="147"/>
      <c r="FD142" s="147"/>
      <c r="FE142" s="147"/>
      <c r="FF142" s="147"/>
      <c r="FG142" s="147"/>
      <c r="FH142" s="147"/>
      <c r="FI142" s="147"/>
      <c r="FJ142" s="147"/>
      <c r="FK142" s="147"/>
      <c r="FL142" s="147"/>
      <c r="FM142" s="147"/>
      <c r="FN142" s="147"/>
      <c r="FO142" s="147"/>
      <c r="FP142" s="147"/>
      <c r="FQ142" s="147"/>
      <c r="FR142" s="147"/>
      <c r="FS142" s="147"/>
      <c r="FT142" s="147"/>
      <c r="FU142" s="147"/>
      <c r="FV142" s="147"/>
      <c r="FW142" s="147"/>
      <c r="FX142" s="147"/>
    </row>
    <row r="143" spans="1:180" s="145" customFormat="1" ht="36" customHeight="1" thickTop="1" thickBot="1" x14ac:dyDescent="0.3">
      <c r="A143" s="257" t="s">
        <v>116</v>
      </c>
      <c r="B143" s="485" t="s">
        <v>112</v>
      </c>
      <c r="C143" s="659"/>
      <c r="D143" s="491">
        <v>2</v>
      </c>
      <c r="E143" s="323">
        <v>30</v>
      </c>
      <c r="F143" s="323">
        <v>3</v>
      </c>
      <c r="G143" s="323">
        <v>520</v>
      </c>
      <c r="H143" s="324">
        <v>952590101</v>
      </c>
      <c r="I143" s="324">
        <v>952590101</v>
      </c>
      <c r="J143" s="493" t="s">
        <v>1541</v>
      </c>
      <c r="K143" s="491" t="s">
        <v>25</v>
      </c>
      <c r="L143" s="323">
        <v>9</v>
      </c>
      <c r="M143" s="323">
        <v>9</v>
      </c>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c r="BI143" s="147"/>
      <c r="BJ143" s="147"/>
      <c r="BK143" s="147"/>
      <c r="BL143" s="147"/>
      <c r="BM143" s="147"/>
      <c r="BN143" s="147"/>
      <c r="BO143" s="147"/>
      <c r="BP143" s="147"/>
      <c r="BQ143" s="147"/>
      <c r="BR143" s="147"/>
      <c r="BS143" s="147"/>
      <c r="BT143" s="147"/>
      <c r="BU143" s="147"/>
      <c r="BV143" s="147"/>
      <c r="BW143" s="147"/>
      <c r="BX143" s="147"/>
      <c r="BY143" s="147"/>
      <c r="BZ143" s="147"/>
      <c r="CA143" s="147"/>
      <c r="CB143" s="147"/>
      <c r="CC143" s="147"/>
      <c r="CD143" s="147"/>
      <c r="CE143" s="147"/>
      <c r="CF143" s="147"/>
      <c r="CG143" s="147"/>
      <c r="CH143" s="147"/>
      <c r="CI143" s="147"/>
      <c r="CJ143" s="147"/>
      <c r="CK143" s="147"/>
      <c r="CL143" s="147"/>
      <c r="CM143" s="147"/>
      <c r="CN143" s="147"/>
      <c r="CO143" s="147"/>
      <c r="CP143" s="147"/>
      <c r="CQ143" s="147"/>
      <c r="CR143" s="147"/>
      <c r="CS143" s="147"/>
      <c r="CT143" s="147"/>
      <c r="CU143" s="147"/>
      <c r="CV143" s="147"/>
      <c r="CW143" s="147"/>
      <c r="CX143" s="147"/>
      <c r="CY143" s="147"/>
      <c r="CZ143" s="147"/>
      <c r="DA143" s="147"/>
      <c r="DB143" s="147"/>
      <c r="DC143" s="147"/>
      <c r="DD143" s="147"/>
      <c r="DE143" s="147"/>
      <c r="DF143" s="147"/>
      <c r="DG143" s="147"/>
      <c r="DH143" s="147"/>
      <c r="DI143" s="147"/>
      <c r="DJ143" s="147"/>
      <c r="DK143" s="147"/>
      <c r="DL143" s="147"/>
      <c r="DM143" s="147"/>
      <c r="DN143" s="147"/>
      <c r="DO143" s="147"/>
      <c r="DP143" s="147"/>
      <c r="DQ143" s="147"/>
      <c r="DR143" s="147"/>
      <c r="DS143" s="147"/>
      <c r="DT143" s="147"/>
      <c r="DU143" s="147"/>
      <c r="DV143" s="147"/>
      <c r="DW143" s="147"/>
      <c r="DX143" s="147"/>
      <c r="DY143" s="147"/>
      <c r="DZ143" s="147"/>
      <c r="EA143" s="147"/>
      <c r="EB143" s="147"/>
      <c r="EC143" s="147"/>
      <c r="ED143" s="147"/>
      <c r="EE143" s="147"/>
      <c r="EF143" s="147"/>
      <c r="EG143" s="147"/>
      <c r="EH143" s="147"/>
      <c r="EI143" s="147"/>
      <c r="EJ143" s="147"/>
      <c r="EK143" s="147"/>
      <c r="EL143" s="147"/>
      <c r="EM143" s="147"/>
      <c r="EN143" s="147"/>
      <c r="EO143" s="147"/>
      <c r="EP143" s="147"/>
      <c r="EQ143" s="147"/>
      <c r="ER143" s="147"/>
      <c r="ES143" s="147"/>
      <c r="ET143" s="147"/>
      <c r="EU143" s="147"/>
      <c r="EV143" s="147"/>
      <c r="EW143" s="147"/>
      <c r="EX143" s="147"/>
      <c r="EY143" s="147"/>
      <c r="EZ143" s="147"/>
      <c r="FA143" s="147"/>
      <c r="FB143" s="147"/>
      <c r="FC143" s="147"/>
      <c r="FD143" s="147"/>
      <c r="FE143" s="147"/>
      <c r="FF143" s="147"/>
      <c r="FG143" s="147"/>
      <c r="FH143" s="147"/>
      <c r="FI143" s="147"/>
      <c r="FJ143" s="147"/>
      <c r="FK143" s="147"/>
      <c r="FL143" s="147"/>
      <c r="FM143" s="147"/>
      <c r="FN143" s="147"/>
      <c r="FO143" s="147"/>
      <c r="FP143" s="147"/>
      <c r="FQ143" s="147"/>
      <c r="FR143" s="147"/>
      <c r="FS143" s="147"/>
      <c r="FT143" s="147"/>
      <c r="FU143" s="147"/>
      <c r="FV143" s="147"/>
      <c r="FW143" s="147"/>
      <c r="FX143" s="147"/>
    </row>
    <row r="144" spans="1:180" s="145" customFormat="1" ht="136.5" thickTop="1" thickBot="1" x14ac:dyDescent="0.3">
      <c r="A144" s="257" t="s">
        <v>116</v>
      </c>
      <c r="B144" s="485" t="s">
        <v>112</v>
      </c>
      <c r="C144" s="485" t="s">
        <v>33</v>
      </c>
      <c r="D144" s="491">
        <v>2</v>
      </c>
      <c r="E144" s="323">
        <v>30</v>
      </c>
      <c r="F144" s="323">
        <v>3</v>
      </c>
      <c r="G144" s="323">
        <v>520</v>
      </c>
      <c r="H144" s="324">
        <v>1006803145</v>
      </c>
      <c r="I144" s="324">
        <v>716868328</v>
      </c>
      <c r="J144" s="493" t="s">
        <v>1542</v>
      </c>
      <c r="K144" s="491" t="s">
        <v>11</v>
      </c>
      <c r="L144" s="323">
        <v>18305</v>
      </c>
      <c r="M144" s="323">
        <v>13034</v>
      </c>
      <c r="N144" s="147"/>
      <c r="O144" s="147"/>
      <c r="P144" s="147"/>
      <c r="Q144" s="147"/>
      <c r="R144" s="147"/>
      <c r="S144" s="147"/>
      <c r="T144" s="147"/>
      <c r="U144" s="147"/>
      <c r="V144" s="147"/>
      <c r="W144" s="147"/>
      <c r="X144" s="147"/>
      <c r="Y144" s="147"/>
      <c r="Z144" s="147"/>
      <c r="AA144" s="147"/>
      <c r="AB144" s="147"/>
      <c r="AC144" s="147"/>
      <c r="AD144" s="147"/>
      <c r="AE144" s="147"/>
      <c r="AF144" s="147"/>
      <c r="AG144" s="147"/>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c r="BI144" s="147"/>
      <c r="BJ144" s="147"/>
      <c r="BK144" s="147"/>
      <c r="BL144" s="147"/>
      <c r="BM144" s="147"/>
      <c r="BN144" s="147"/>
      <c r="BO144" s="147"/>
      <c r="BP144" s="147"/>
      <c r="BQ144" s="147"/>
      <c r="BR144" s="147"/>
      <c r="BS144" s="147"/>
      <c r="BT144" s="147"/>
      <c r="BU144" s="147"/>
      <c r="BV144" s="147"/>
      <c r="BW144" s="147"/>
      <c r="BX144" s="147"/>
      <c r="BY144" s="147"/>
      <c r="BZ144" s="147"/>
      <c r="CA144" s="147"/>
      <c r="CB144" s="147"/>
      <c r="CC144" s="147"/>
      <c r="CD144" s="147"/>
      <c r="CE144" s="147"/>
      <c r="CF144" s="147"/>
      <c r="CG144" s="147"/>
      <c r="CH144" s="147"/>
      <c r="CI144" s="147"/>
      <c r="CJ144" s="147"/>
      <c r="CK144" s="147"/>
      <c r="CL144" s="147"/>
      <c r="CM144" s="147"/>
      <c r="CN144" s="147"/>
      <c r="CO144" s="147"/>
      <c r="CP144" s="147"/>
      <c r="CQ144" s="147"/>
      <c r="CR144" s="147"/>
      <c r="CS144" s="147"/>
      <c r="CT144" s="147"/>
      <c r="CU144" s="147"/>
      <c r="CV144" s="147"/>
      <c r="CW144" s="147"/>
      <c r="CX144" s="147"/>
      <c r="CY144" s="147"/>
      <c r="CZ144" s="147"/>
      <c r="DA144" s="147"/>
      <c r="DB144" s="147"/>
      <c r="DC144" s="147"/>
      <c r="DD144" s="147"/>
      <c r="DE144" s="147"/>
      <c r="DF144" s="147"/>
      <c r="DG144" s="147"/>
      <c r="DH144" s="147"/>
      <c r="DI144" s="147"/>
      <c r="DJ144" s="147"/>
      <c r="DK144" s="147"/>
      <c r="DL144" s="147"/>
      <c r="DM144" s="147"/>
      <c r="DN144" s="147"/>
      <c r="DO144" s="147"/>
      <c r="DP144" s="147"/>
      <c r="DQ144" s="147"/>
      <c r="DR144" s="147"/>
      <c r="DS144" s="147"/>
      <c r="DT144" s="147"/>
      <c r="DU144" s="147"/>
      <c r="DV144" s="147"/>
      <c r="DW144" s="147"/>
      <c r="DX144" s="147"/>
      <c r="DY144" s="147"/>
      <c r="DZ144" s="147"/>
      <c r="EA144" s="147"/>
      <c r="EB144" s="147"/>
      <c r="EC144" s="147"/>
      <c r="ED144" s="147"/>
      <c r="EE144" s="147"/>
      <c r="EF144" s="147"/>
      <c r="EG144" s="147"/>
      <c r="EH144" s="147"/>
      <c r="EI144" s="147"/>
      <c r="EJ144" s="147"/>
      <c r="EK144" s="147"/>
      <c r="EL144" s="147"/>
      <c r="EM144" s="147"/>
      <c r="EN144" s="147"/>
      <c r="EO144" s="147"/>
      <c r="EP144" s="147"/>
      <c r="EQ144" s="147"/>
      <c r="ER144" s="147"/>
      <c r="ES144" s="147"/>
      <c r="ET144" s="147"/>
      <c r="EU144" s="147"/>
      <c r="EV144" s="147"/>
      <c r="EW144" s="147"/>
      <c r="EX144" s="147"/>
      <c r="EY144" s="147"/>
      <c r="EZ144" s="147"/>
      <c r="FA144" s="147"/>
      <c r="FB144" s="147"/>
      <c r="FC144" s="147"/>
      <c r="FD144" s="147"/>
      <c r="FE144" s="147"/>
      <c r="FF144" s="147"/>
      <c r="FG144" s="147"/>
      <c r="FH144" s="147"/>
      <c r="FI144" s="147"/>
      <c r="FJ144" s="147"/>
      <c r="FK144" s="147"/>
      <c r="FL144" s="147"/>
      <c r="FM144" s="147"/>
      <c r="FN144" s="147"/>
      <c r="FO144" s="147"/>
      <c r="FP144" s="147"/>
      <c r="FQ144" s="147"/>
      <c r="FR144" s="147"/>
      <c r="FS144" s="147"/>
      <c r="FT144" s="147"/>
      <c r="FU144" s="147"/>
      <c r="FV144" s="147"/>
      <c r="FW144" s="147"/>
      <c r="FX144" s="147"/>
    </row>
    <row r="145" spans="1:180" s="145" customFormat="1" ht="63" customHeight="1" thickTop="1" thickBot="1" x14ac:dyDescent="0.3">
      <c r="A145" s="257" t="s">
        <v>116</v>
      </c>
      <c r="B145" s="485" t="s">
        <v>112</v>
      </c>
      <c r="C145" s="658" t="s">
        <v>79</v>
      </c>
      <c r="D145" s="491">
        <v>2</v>
      </c>
      <c r="E145" s="323">
        <v>30</v>
      </c>
      <c r="F145" s="323">
        <v>3</v>
      </c>
      <c r="G145" s="323">
        <v>540</v>
      </c>
      <c r="H145" s="324">
        <v>151372000</v>
      </c>
      <c r="I145" s="324">
        <v>75686000</v>
      </c>
      <c r="J145" s="493" t="s">
        <v>1543</v>
      </c>
      <c r="K145" s="491" t="s">
        <v>21</v>
      </c>
      <c r="L145" s="323">
        <v>1066</v>
      </c>
      <c r="M145" s="323">
        <v>533</v>
      </c>
      <c r="N145" s="147"/>
      <c r="O145" s="147"/>
      <c r="P145" s="147"/>
      <c r="Q145" s="147"/>
      <c r="R145" s="147"/>
      <c r="S145" s="147"/>
      <c r="T145" s="147"/>
      <c r="U145" s="147"/>
      <c r="V145" s="147"/>
      <c r="W145" s="147"/>
      <c r="X145" s="147"/>
      <c r="Y145" s="147"/>
      <c r="Z145" s="147"/>
      <c r="AA145" s="147"/>
      <c r="AB145" s="147"/>
      <c r="AC145" s="147"/>
      <c r="AD145" s="147"/>
      <c r="AE145" s="147"/>
      <c r="AF145" s="147"/>
      <c r="AG145" s="147"/>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c r="BI145" s="147"/>
      <c r="BJ145" s="147"/>
      <c r="BK145" s="147"/>
      <c r="BL145" s="147"/>
      <c r="BM145" s="147"/>
      <c r="BN145" s="147"/>
      <c r="BO145" s="147"/>
      <c r="BP145" s="147"/>
      <c r="BQ145" s="147"/>
      <c r="BR145" s="147"/>
      <c r="BS145" s="147"/>
      <c r="BT145" s="147"/>
      <c r="BU145" s="147"/>
      <c r="BV145" s="147"/>
      <c r="BW145" s="147"/>
      <c r="BX145" s="147"/>
      <c r="BY145" s="147"/>
      <c r="BZ145" s="147"/>
      <c r="CA145" s="147"/>
      <c r="CB145" s="147"/>
      <c r="CC145" s="147"/>
      <c r="CD145" s="147"/>
      <c r="CE145" s="147"/>
      <c r="CF145" s="147"/>
      <c r="CG145" s="147"/>
      <c r="CH145" s="147"/>
      <c r="CI145" s="147"/>
      <c r="CJ145" s="147"/>
      <c r="CK145" s="147"/>
      <c r="CL145" s="147"/>
      <c r="CM145" s="147"/>
      <c r="CN145" s="147"/>
      <c r="CO145" s="147"/>
      <c r="CP145" s="147"/>
      <c r="CQ145" s="147"/>
      <c r="CR145" s="147"/>
      <c r="CS145" s="147"/>
      <c r="CT145" s="147"/>
      <c r="CU145" s="147"/>
      <c r="CV145" s="147"/>
      <c r="CW145" s="147"/>
      <c r="CX145" s="147"/>
      <c r="CY145" s="147"/>
      <c r="CZ145" s="147"/>
      <c r="DA145" s="147"/>
      <c r="DB145" s="147"/>
      <c r="DC145" s="147"/>
      <c r="DD145" s="147"/>
      <c r="DE145" s="147"/>
      <c r="DF145" s="147"/>
      <c r="DG145" s="147"/>
      <c r="DH145" s="147"/>
      <c r="DI145" s="147"/>
      <c r="DJ145" s="147"/>
      <c r="DK145" s="147"/>
      <c r="DL145" s="147"/>
      <c r="DM145" s="147"/>
      <c r="DN145" s="147"/>
      <c r="DO145" s="147"/>
      <c r="DP145" s="147"/>
      <c r="DQ145" s="147"/>
      <c r="DR145" s="147"/>
      <c r="DS145" s="147"/>
      <c r="DT145" s="147"/>
      <c r="DU145" s="147"/>
      <c r="DV145" s="147"/>
      <c r="DW145" s="147"/>
      <c r="DX145" s="147"/>
      <c r="DY145" s="147"/>
      <c r="DZ145" s="147"/>
      <c r="EA145" s="147"/>
      <c r="EB145" s="147"/>
      <c r="EC145" s="147"/>
      <c r="ED145" s="147"/>
      <c r="EE145" s="147"/>
      <c r="EF145" s="147"/>
      <c r="EG145" s="147"/>
      <c r="EH145" s="147"/>
      <c r="EI145" s="147"/>
      <c r="EJ145" s="147"/>
      <c r="EK145" s="147"/>
      <c r="EL145" s="147"/>
      <c r="EM145" s="147"/>
      <c r="EN145" s="147"/>
      <c r="EO145" s="147"/>
      <c r="EP145" s="147"/>
      <c r="EQ145" s="147"/>
      <c r="ER145" s="147"/>
      <c r="ES145" s="147"/>
      <c r="ET145" s="147"/>
      <c r="EU145" s="147"/>
      <c r="EV145" s="147"/>
      <c r="EW145" s="147"/>
      <c r="EX145" s="147"/>
      <c r="EY145" s="147"/>
      <c r="EZ145" s="147"/>
      <c r="FA145" s="147"/>
      <c r="FB145" s="147"/>
      <c r="FC145" s="147"/>
      <c r="FD145" s="147"/>
      <c r="FE145" s="147"/>
      <c r="FF145" s="147"/>
      <c r="FG145" s="147"/>
      <c r="FH145" s="147"/>
      <c r="FI145" s="147"/>
      <c r="FJ145" s="147"/>
      <c r="FK145" s="147"/>
      <c r="FL145" s="147"/>
      <c r="FM145" s="147"/>
      <c r="FN145" s="147"/>
      <c r="FO145" s="147"/>
      <c r="FP145" s="147"/>
      <c r="FQ145" s="147"/>
      <c r="FR145" s="147"/>
      <c r="FS145" s="147"/>
      <c r="FT145" s="147"/>
      <c r="FU145" s="147"/>
      <c r="FV145" s="147"/>
      <c r="FW145" s="147"/>
      <c r="FX145" s="147"/>
    </row>
    <row r="146" spans="1:180" s="145" customFormat="1" ht="63" customHeight="1" thickTop="1" thickBot="1" x14ac:dyDescent="0.3">
      <c r="A146" s="257" t="s">
        <v>116</v>
      </c>
      <c r="B146" s="485" t="s">
        <v>112</v>
      </c>
      <c r="C146" s="668"/>
      <c r="D146" s="491">
        <v>2</v>
      </c>
      <c r="E146" s="323">
        <v>30</v>
      </c>
      <c r="F146" s="323">
        <v>3</v>
      </c>
      <c r="G146" s="323">
        <v>540</v>
      </c>
      <c r="H146" s="324">
        <v>148628000</v>
      </c>
      <c r="I146" s="324">
        <v>27669000</v>
      </c>
      <c r="J146" s="493" t="s">
        <v>1544</v>
      </c>
      <c r="K146" s="491" t="s">
        <v>2798</v>
      </c>
      <c r="L146" s="323">
        <v>1066</v>
      </c>
      <c r="M146" s="323">
        <v>200</v>
      </c>
      <c r="N146" s="147"/>
      <c r="O146" s="147"/>
      <c r="P146" s="147"/>
      <c r="Q146" s="147"/>
      <c r="R146" s="147"/>
      <c r="S146" s="147"/>
      <c r="T146" s="147"/>
      <c r="U146" s="147"/>
      <c r="V146" s="147"/>
      <c r="W146" s="147"/>
      <c r="X146" s="147"/>
      <c r="Y146" s="147"/>
      <c r="Z146" s="147"/>
      <c r="AA146" s="147"/>
      <c r="AB146" s="147"/>
      <c r="AC146" s="147"/>
      <c r="AD146" s="147"/>
      <c r="AE146" s="147"/>
      <c r="AF146" s="147"/>
      <c r="AG146" s="147"/>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c r="BI146" s="147"/>
      <c r="BJ146" s="147"/>
      <c r="BK146" s="147"/>
      <c r="BL146" s="147"/>
      <c r="BM146" s="147"/>
      <c r="BN146" s="147"/>
      <c r="BO146" s="147"/>
      <c r="BP146" s="147"/>
      <c r="BQ146" s="147"/>
      <c r="BR146" s="147"/>
      <c r="BS146" s="147"/>
      <c r="BT146" s="147"/>
      <c r="BU146" s="147"/>
      <c r="BV146" s="147"/>
      <c r="BW146" s="147"/>
      <c r="BX146" s="147"/>
      <c r="BY146" s="147"/>
      <c r="BZ146" s="147"/>
      <c r="CA146" s="147"/>
      <c r="CB146" s="147"/>
      <c r="CC146" s="147"/>
      <c r="CD146" s="147"/>
      <c r="CE146" s="147"/>
      <c r="CF146" s="147"/>
      <c r="CG146" s="147"/>
      <c r="CH146" s="147"/>
      <c r="CI146" s="147"/>
      <c r="CJ146" s="147"/>
      <c r="CK146" s="147"/>
      <c r="CL146" s="147"/>
      <c r="CM146" s="147"/>
      <c r="CN146" s="147"/>
      <c r="CO146" s="147"/>
      <c r="CP146" s="147"/>
      <c r="CQ146" s="147"/>
      <c r="CR146" s="147"/>
      <c r="CS146" s="147"/>
      <c r="CT146" s="147"/>
      <c r="CU146" s="147"/>
      <c r="CV146" s="147"/>
      <c r="CW146" s="147"/>
      <c r="CX146" s="147"/>
      <c r="CY146" s="147"/>
      <c r="CZ146" s="147"/>
      <c r="DA146" s="147"/>
      <c r="DB146" s="147"/>
      <c r="DC146" s="147"/>
      <c r="DD146" s="147"/>
      <c r="DE146" s="147"/>
      <c r="DF146" s="147"/>
      <c r="DG146" s="147"/>
      <c r="DH146" s="147"/>
      <c r="DI146" s="147"/>
      <c r="DJ146" s="147"/>
      <c r="DK146" s="147"/>
      <c r="DL146" s="147"/>
      <c r="DM146" s="147"/>
      <c r="DN146" s="147"/>
      <c r="DO146" s="147"/>
      <c r="DP146" s="147"/>
      <c r="DQ146" s="147"/>
      <c r="DR146" s="147"/>
      <c r="DS146" s="147"/>
      <c r="DT146" s="147"/>
      <c r="DU146" s="147"/>
      <c r="DV146" s="147"/>
      <c r="DW146" s="147"/>
      <c r="DX146" s="147"/>
      <c r="DY146" s="147"/>
      <c r="DZ146" s="147"/>
      <c r="EA146" s="147"/>
      <c r="EB146" s="147"/>
      <c r="EC146" s="147"/>
      <c r="ED146" s="147"/>
      <c r="EE146" s="147"/>
      <c r="EF146" s="147"/>
      <c r="EG146" s="147"/>
      <c r="EH146" s="147"/>
      <c r="EI146" s="147"/>
      <c r="EJ146" s="147"/>
      <c r="EK146" s="147"/>
      <c r="EL146" s="147"/>
      <c r="EM146" s="147"/>
      <c r="EN146" s="147"/>
      <c r="EO146" s="147"/>
      <c r="EP146" s="147"/>
      <c r="EQ146" s="147"/>
      <c r="ER146" s="147"/>
      <c r="ES146" s="147"/>
      <c r="ET146" s="147"/>
      <c r="EU146" s="147"/>
      <c r="EV146" s="147"/>
      <c r="EW146" s="147"/>
      <c r="EX146" s="147"/>
      <c r="EY146" s="147"/>
      <c r="EZ146" s="147"/>
      <c r="FA146" s="147"/>
      <c r="FB146" s="147"/>
      <c r="FC146" s="147"/>
      <c r="FD146" s="147"/>
      <c r="FE146" s="147"/>
      <c r="FF146" s="147"/>
      <c r="FG146" s="147"/>
      <c r="FH146" s="147"/>
      <c r="FI146" s="147"/>
      <c r="FJ146" s="147"/>
      <c r="FK146" s="147"/>
      <c r="FL146" s="147"/>
      <c r="FM146" s="147"/>
      <c r="FN146" s="147"/>
      <c r="FO146" s="147"/>
      <c r="FP146" s="147"/>
      <c r="FQ146" s="147"/>
      <c r="FR146" s="147"/>
      <c r="FS146" s="147"/>
      <c r="FT146" s="147"/>
      <c r="FU146" s="147"/>
      <c r="FV146" s="147"/>
      <c r="FW146" s="147"/>
      <c r="FX146" s="147"/>
    </row>
    <row r="147" spans="1:180" s="145" customFormat="1" ht="63" customHeight="1" thickTop="1" thickBot="1" x14ac:dyDescent="0.3">
      <c r="A147" s="257" t="s">
        <v>116</v>
      </c>
      <c r="B147" s="485" t="s">
        <v>112</v>
      </c>
      <c r="C147" s="659"/>
      <c r="D147" s="491">
        <v>2</v>
      </c>
      <c r="E147" s="323">
        <v>30</v>
      </c>
      <c r="F147" s="323">
        <v>3</v>
      </c>
      <c r="G147" s="323">
        <v>590</v>
      </c>
      <c r="H147" s="324">
        <v>150000000</v>
      </c>
      <c r="I147" s="324">
        <v>148492160</v>
      </c>
      <c r="J147" s="493" t="s">
        <v>1545</v>
      </c>
      <c r="K147" s="491" t="s">
        <v>2814</v>
      </c>
      <c r="L147" s="323">
        <v>1</v>
      </c>
      <c r="M147" s="323">
        <v>1</v>
      </c>
      <c r="N147" s="147"/>
      <c r="O147" s="147"/>
      <c r="P147" s="147"/>
      <c r="Q147" s="147"/>
      <c r="R147" s="147"/>
      <c r="S147" s="147"/>
      <c r="T147" s="147"/>
      <c r="U147" s="147"/>
      <c r="V147" s="147"/>
      <c r="W147" s="147"/>
      <c r="X147" s="147"/>
      <c r="Y147" s="147"/>
      <c r="Z147" s="147"/>
      <c r="AA147" s="147"/>
      <c r="AB147" s="147"/>
      <c r="AC147" s="147"/>
      <c r="AD147" s="147"/>
      <c r="AE147" s="147"/>
      <c r="AF147" s="147"/>
      <c r="AG147" s="147"/>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c r="BI147" s="147"/>
      <c r="BJ147" s="147"/>
      <c r="BK147" s="147"/>
      <c r="BL147" s="147"/>
      <c r="BM147" s="147"/>
      <c r="BN147" s="147"/>
      <c r="BO147" s="147"/>
      <c r="BP147" s="147"/>
      <c r="BQ147" s="147"/>
      <c r="BR147" s="147"/>
      <c r="BS147" s="147"/>
      <c r="BT147" s="147"/>
      <c r="BU147" s="147"/>
      <c r="BV147" s="147"/>
      <c r="BW147" s="147"/>
      <c r="BX147" s="147"/>
      <c r="BY147" s="147"/>
      <c r="BZ147" s="147"/>
      <c r="CA147" s="147"/>
      <c r="CB147" s="147"/>
      <c r="CC147" s="147"/>
      <c r="CD147" s="147"/>
      <c r="CE147" s="147"/>
      <c r="CF147" s="147"/>
      <c r="CG147" s="147"/>
      <c r="CH147" s="147"/>
      <c r="CI147" s="147"/>
      <c r="CJ147" s="147"/>
      <c r="CK147" s="147"/>
      <c r="CL147" s="147"/>
      <c r="CM147" s="147"/>
      <c r="CN147" s="147"/>
      <c r="CO147" s="147"/>
      <c r="CP147" s="147"/>
      <c r="CQ147" s="147"/>
      <c r="CR147" s="147"/>
      <c r="CS147" s="147"/>
      <c r="CT147" s="147"/>
      <c r="CU147" s="147"/>
      <c r="CV147" s="147"/>
      <c r="CW147" s="147"/>
      <c r="CX147" s="147"/>
      <c r="CY147" s="147"/>
      <c r="CZ147" s="147"/>
      <c r="DA147" s="147"/>
      <c r="DB147" s="147"/>
      <c r="DC147" s="147"/>
      <c r="DD147" s="147"/>
      <c r="DE147" s="147"/>
      <c r="DF147" s="147"/>
      <c r="DG147" s="147"/>
      <c r="DH147" s="147"/>
      <c r="DI147" s="147"/>
      <c r="DJ147" s="147"/>
      <c r="DK147" s="147"/>
      <c r="DL147" s="147"/>
      <c r="DM147" s="147"/>
      <c r="DN147" s="147"/>
      <c r="DO147" s="147"/>
      <c r="DP147" s="147"/>
      <c r="DQ147" s="147"/>
      <c r="DR147" s="147"/>
      <c r="DS147" s="147"/>
      <c r="DT147" s="147"/>
      <c r="DU147" s="147"/>
      <c r="DV147" s="147"/>
      <c r="DW147" s="147"/>
      <c r="DX147" s="147"/>
      <c r="DY147" s="147"/>
      <c r="DZ147" s="147"/>
      <c r="EA147" s="147"/>
      <c r="EB147" s="147"/>
      <c r="EC147" s="147"/>
      <c r="ED147" s="147"/>
      <c r="EE147" s="147"/>
      <c r="EF147" s="147"/>
      <c r="EG147" s="147"/>
      <c r="EH147" s="147"/>
      <c r="EI147" s="147"/>
      <c r="EJ147" s="147"/>
      <c r="EK147" s="147"/>
      <c r="EL147" s="147"/>
      <c r="EM147" s="147"/>
      <c r="EN147" s="147"/>
      <c r="EO147" s="147"/>
      <c r="EP147" s="147"/>
      <c r="EQ147" s="147"/>
      <c r="ER147" s="147"/>
      <c r="ES147" s="147"/>
      <c r="ET147" s="147"/>
      <c r="EU147" s="147"/>
      <c r="EV147" s="147"/>
      <c r="EW147" s="147"/>
      <c r="EX147" s="147"/>
      <c r="EY147" s="147"/>
      <c r="EZ147" s="147"/>
      <c r="FA147" s="147"/>
      <c r="FB147" s="147"/>
      <c r="FC147" s="147"/>
      <c r="FD147" s="147"/>
      <c r="FE147" s="147"/>
      <c r="FF147" s="147"/>
      <c r="FG147" s="147"/>
      <c r="FH147" s="147"/>
      <c r="FI147" s="147"/>
      <c r="FJ147" s="147"/>
      <c r="FK147" s="147"/>
      <c r="FL147" s="147"/>
      <c r="FM147" s="147"/>
      <c r="FN147" s="147"/>
      <c r="FO147" s="147"/>
      <c r="FP147" s="147"/>
      <c r="FQ147" s="147"/>
      <c r="FR147" s="147"/>
      <c r="FS147" s="147"/>
      <c r="FT147" s="147"/>
      <c r="FU147" s="147"/>
      <c r="FV147" s="147"/>
      <c r="FW147" s="147"/>
      <c r="FX147" s="147"/>
    </row>
    <row r="148" spans="1:180" s="148" customFormat="1" ht="16.5" customHeight="1" thickTop="1" thickBot="1" x14ac:dyDescent="0.3">
      <c r="A148" s="306"/>
      <c r="B148" s="322"/>
      <c r="C148" s="152"/>
      <c r="D148" s="320"/>
      <c r="E148" s="320"/>
      <c r="F148" s="320"/>
      <c r="G148" s="320"/>
      <c r="H148" s="320"/>
      <c r="I148" s="320"/>
      <c r="J148" s="152"/>
      <c r="K148" s="158"/>
      <c r="L148" s="158"/>
      <c r="M148" s="158"/>
      <c r="N148" s="147"/>
      <c r="O148" s="147"/>
      <c r="P148" s="147"/>
      <c r="Q148" s="147"/>
      <c r="R148" s="147"/>
      <c r="S148" s="147"/>
      <c r="T148" s="147"/>
      <c r="U148" s="147"/>
      <c r="V148" s="147"/>
      <c r="W148" s="147"/>
      <c r="X148" s="147"/>
      <c r="Y148" s="147"/>
      <c r="Z148" s="147"/>
      <c r="AA148" s="147"/>
      <c r="AB148" s="147"/>
      <c r="AC148" s="147"/>
      <c r="AD148" s="147"/>
      <c r="AE148" s="147"/>
      <c r="AF148" s="147"/>
      <c r="AG148" s="147"/>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c r="BI148" s="147"/>
      <c r="BJ148" s="147"/>
      <c r="BK148" s="147"/>
      <c r="BL148" s="147"/>
      <c r="BM148" s="147"/>
      <c r="BN148" s="147"/>
      <c r="BO148" s="147"/>
      <c r="BP148" s="147"/>
      <c r="BQ148" s="147"/>
      <c r="BR148" s="147"/>
      <c r="BS148" s="147"/>
      <c r="BT148" s="147"/>
      <c r="BU148" s="147"/>
      <c r="BV148" s="147"/>
      <c r="BW148" s="147"/>
      <c r="BX148" s="147"/>
      <c r="BY148" s="147"/>
      <c r="BZ148" s="147"/>
      <c r="CA148" s="147"/>
      <c r="CB148" s="147"/>
      <c r="CC148" s="147"/>
      <c r="CD148" s="147"/>
      <c r="CE148" s="147"/>
      <c r="CF148" s="147"/>
      <c r="CG148" s="147"/>
      <c r="CH148" s="147"/>
      <c r="CI148" s="147"/>
      <c r="CJ148" s="147"/>
      <c r="CK148" s="147"/>
      <c r="CL148" s="147"/>
      <c r="CM148" s="147"/>
      <c r="CN148" s="147"/>
      <c r="CO148" s="147"/>
      <c r="CP148" s="147"/>
      <c r="CQ148" s="147"/>
      <c r="CR148" s="147"/>
      <c r="CS148" s="147"/>
      <c r="CT148" s="147"/>
      <c r="CU148" s="147"/>
      <c r="CV148" s="147"/>
      <c r="CW148" s="147"/>
      <c r="CX148" s="147"/>
      <c r="CY148" s="147"/>
      <c r="CZ148" s="147"/>
      <c r="DA148" s="147"/>
      <c r="DB148" s="147"/>
      <c r="DC148" s="147"/>
      <c r="DD148" s="147"/>
      <c r="DE148" s="147"/>
      <c r="DF148" s="147"/>
      <c r="DG148" s="147"/>
      <c r="DH148" s="147"/>
      <c r="DI148" s="147"/>
      <c r="DJ148" s="147"/>
      <c r="DK148" s="147"/>
      <c r="DL148" s="147"/>
      <c r="DM148" s="147"/>
      <c r="DN148" s="147"/>
      <c r="DO148" s="147"/>
      <c r="DP148" s="147"/>
      <c r="DQ148" s="147"/>
      <c r="DR148" s="147"/>
      <c r="DS148" s="147"/>
      <c r="DT148" s="147"/>
      <c r="DU148" s="147"/>
      <c r="DV148" s="147"/>
      <c r="DW148" s="147"/>
      <c r="DX148" s="147"/>
      <c r="DY148" s="147"/>
      <c r="DZ148" s="147"/>
      <c r="EA148" s="147"/>
      <c r="EB148" s="147"/>
      <c r="EC148" s="147"/>
      <c r="ED148" s="147"/>
      <c r="EE148" s="147"/>
      <c r="EF148" s="147"/>
      <c r="EG148" s="147"/>
      <c r="EH148" s="147"/>
      <c r="EI148" s="147"/>
      <c r="EJ148" s="147"/>
      <c r="EK148" s="147"/>
      <c r="EL148" s="147"/>
      <c r="EM148" s="147"/>
      <c r="EN148" s="147"/>
      <c r="EO148" s="147"/>
      <c r="EP148" s="147"/>
      <c r="EQ148" s="147"/>
      <c r="ER148" s="147"/>
      <c r="ES148" s="147"/>
      <c r="ET148" s="147"/>
      <c r="EU148" s="147"/>
      <c r="EV148" s="147"/>
      <c r="EW148" s="147"/>
      <c r="EX148" s="147"/>
      <c r="EY148" s="147"/>
      <c r="EZ148" s="147"/>
      <c r="FA148" s="147"/>
      <c r="FB148" s="147"/>
      <c r="FC148" s="147"/>
      <c r="FD148" s="147"/>
      <c r="FE148" s="147"/>
      <c r="FF148" s="147"/>
      <c r="FG148" s="147"/>
      <c r="FH148" s="147"/>
      <c r="FI148" s="147"/>
      <c r="FJ148" s="147"/>
      <c r="FK148" s="147"/>
      <c r="FL148" s="147"/>
      <c r="FM148" s="147"/>
      <c r="FN148" s="147"/>
      <c r="FO148" s="147"/>
      <c r="FP148" s="147"/>
      <c r="FQ148" s="147"/>
      <c r="FR148" s="147"/>
      <c r="FS148" s="147"/>
      <c r="FT148" s="147"/>
      <c r="FU148" s="147"/>
      <c r="FV148" s="147"/>
      <c r="FW148" s="147"/>
      <c r="FX148" s="147"/>
    </row>
    <row r="149" spans="1:180" s="161" customFormat="1" ht="30" customHeight="1" thickTop="1" thickBot="1" x14ac:dyDescent="0.3">
      <c r="A149" s="631" t="s">
        <v>1</v>
      </c>
      <c r="B149" s="631" t="s">
        <v>0</v>
      </c>
      <c r="C149" s="631" t="s">
        <v>122</v>
      </c>
      <c r="D149" s="628" t="s">
        <v>104</v>
      </c>
      <c r="E149" s="629"/>
      <c r="F149" s="629"/>
      <c r="G149" s="630"/>
      <c r="H149" s="628" t="s">
        <v>3</v>
      </c>
      <c r="I149" s="629"/>
      <c r="J149" s="628" t="s">
        <v>105</v>
      </c>
      <c r="K149" s="629"/>
      <c r="L149" s="629"/>
      <c r="M149" s="630"/>
      <c r="N149" s="147"/>
      <c r="O149" s="147"/>
      <c r="P149" s="147"/>
      <c r="Q149" s="147"/>
      <c r="R149" s="147"/>
      <c r="S149" s="147"/>
      <c r="T149" s="147"/>
      <c r="U149" s="147"/>
      <c r="V149" s="147"/>
      <c r="W149" s="147"/>
      <c r="X149" s="147"/>
      <c r="Y149" s="147"/>
      <c r="Z149" s="147"/>
      <c r="AA149" s="147"/>
      <c r="AB149" s="147"/>
      <c r="AC149" s="147"/>
      <c r="AD149" s="147"/>
      <c r="AE149" s="147"/>
      <c r="AF149" s="147"/>
      <c r="AG149" s="147"/>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row>
    <row r="150" spans="1:180" s="147" customFormat="1" ht="34.5" customHeight="1" thickTop="1" thickBot="1" x14ac:dyDescent="0.3">
      <c r="A150" s="655"/>
      <c r="B150" s="655"/>
      <c r="C150" s="655"/>
      <c r="D150" s="293" t="s">
        <v>4</v>
      </c>
      <c r="E150" s="293" t="s">
        <v>5</v>
      </c>
      <c r="F150" s="293" t="s">
        <v>6</v>
      </c>
      <c r="G150" s="293" t="s">
        <v>7</v>
      </c>
      <c r="H150" s="293" t="s">
        <v>2</v>
      </c>
      <c r="I150" s="293" t="s">
        <v>3</v>
      </c>
      <c r="J150" s="293" t="s">
        <v>8</v>
      </c>
      <c r="K150" s="293" t="s">
        <v>9</v>
      </c>
      <c r="L150" s="293" t="s">
        <v>106</v>
      </c>
      <c r="M150" s="293" t="s">
        <v>107</v>
      </c>
    </row>
    <row r="151" spans="1:180" s="145" customFormat="1" ht="54" customHeight="1" thickTop="1" thickBot="1" x14ac:dyDescent="0.3">
      <c r="A151" s="257" t="s">
        <v>116</v>
      </c>
      <c r="B151" s="485" t="s">
        <v>117</v>
      </c>
      <c r="C151" s="485" t="s">
        <v>16</v>
      </c>
      <c r="D151" s="491">
        <v>2</v>
      </c>
      <c r="E151" s="491">
        <v>30</v>
      </c>
      <c r="F151" s="491">
        <v>3</v>
      </c>
      <c r="G151" s="491">
        <v>848</v>
      </c>
      <c r="H151" s="324">
        <v>616047877</v>
      </c>
      <c r="I151" s="324">
        <v>361682480</v>
      </c>
      <c r="J151" s="497" t="s">
        <v>1547</v>
      </c>
      <c r="K151" s="491" t="s">
        <v>17</v>
      </c>
      <c r="L151" s="498">
        <v>304</v>
      </c>
      <c r="M151" s="498">
        <v>304</v>
      </c>
      <c r="N151" s="147"/>
      <c r="O151" s="147"/>
      <c r="P151" s="147"/>
      <c r="Q151" s="147"/>
      <c r="R151" s="147"/>
      <c r="S151" s="147"/>
      <c r="T151" s="147"/>
      <c r="U151" s="147"/>
      <c r="V151" s="147"/>
      <c r="W151" s="147"/>
      <c r="X151" s="147"/>
      <c r="Y151" s="147"/>
      <c r="Z151" s="147"/>
      <c r="AA151" s="147"/>
      <c r="AB151" s="147"/>
      <c r="AC151" s="147"/>
      <c r="AD151" s="147"/>
      <c r="AE151" s="147"/>
      <c r="AF151" s="147"/>
      <c r="AG151" s="147"/>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c r="BI151" s="147"/>
      <c r="BJ151" s="147"/>
      <c r="BK151" s="147"/>
      <c r="BL151" s="147"/>
      <c r="BM151" s="147"/>
      <c r="BN151" s="147"/>
      <c r="BO151" s="147"/>
      <c r="BP151" s="147"/>
      <c r="BQ151" s="147"/>
      <c r="BR151" s="147"/>
      <c r="BS151" s="147"/>
      <c r="BT151" s="147"/>
      <c r="BU151" s="147"/>
      <c r="BV151" s="147"/>
      <c r="BW151" s="147"/>
      <c r="BX151" s="147"/>
      <c r="BY151" s="147"/>
      <c r="BZ151" s="147"/>
      <c r="CA151" s="147"/>
      <c r="CB151" s="147"/>
      <c r="CC151" s="147"/>
      <c r="CD151" s="147"/>
      <c r="CE151" s="147"/>
      <c r="CF151" s="147"/>
      <c r="CG151" s="147"/>
      <c r="CH151" s="147"/>
      <c r="CI151" s="147"/>
      <c r="CJ151" s="147"/>
      <c r="CK151" s="147"/>
      <c r="CL151" s="147"/>
      <c r="CM151" s="147"/>
      <c r="CN151" s="147"/>
      <c r="CO151" s="147"/>
      <c r="CP151" s="147"/>
      <c r="CQ151" s="147"/>
      <c r="CR151" s="147"/>
      <c r="CS151" s="147"/>
      <c r="CT151" s="147"/>
      <c r="CU151" s="147"/>
      <c r="CV151" s="147"/>
      <c r="CW151" s="147"/>
      <c r="CX151" s="147"/>
      <c r="CY151" s="147"/>
      <c r="CZ151" s="147"/>
      <c r="DA151" s="147"/>
      <c r="DB151" s="147"/>
      <c r="DC151" s="147"/>
      <c r="DD151" s="147"/>
      <c r="DE151" s="147"/>
      <c r="DF151" s="147"/>
      <c r="DG151" s="147"/>
      <c r="DH151" s="147"/>
      <c r="DI151" s="147"/>
      <c r="DJ151" s="147"/>
      <c r="DK151" s="147"/>
      <c r="DL151" s="147"/>
      <c r="DM151" s="147"/>
      <c r="DN151" s="147"/>
      <c r="DO151" s="147"/>
      <c r="DP151" s="147"/>
      <c r="DQ151" s="147"/>
      <c r="DR151" s="147"/>
      <c r="DS151" s="147"/>
      <c r="DT151" s="147"/>
      <c r="DU151" s="147"/>
      <c r="DV151" s="147"/>
      <c r="DW151" s="147"/>
      <c r="DX151" s="147"/>
      <c r="DY151" s="147"/>
      <c r="DZ151" s="147"/>
      <c r="EA151" s="147"/>
      <c r="EB151" s="147"/>
      <c r="EC151" s="147"/>
      <c r="ED151" s="147"/>
      <c r="EE151" s="147"/>
      <c r="EF151" s="147"/>
      <c r="EG151" s="147"/>
      <c r="EH151" s="147"/>
      <c r="EI151" s="147"/>
      <c r="EJ151" s="147"/>
      <c r="EK151" s="147"/>
      <c r="EL151" s="147"/>
      <c r="EM151" s="147"/>
      <c r="EN151" s="147"/>
      <c r="EO151" s="147"/>
      <c r="EP151" s="147"/>
      <c r="EQ151" s="147"/>
      <c r="ER151" s="147"/>
      <c r="ES151" s="147"/>
      <c r="ET151" s="147"/>
      <c r="EU151" s="147"/>
      <c r="EV151" s="147"/>
      <c r="EW151" s="147"/>
      <c r="EX151" s="147"/>
      <c r="EY151" s="147"/>
      <c r="EZ151" s="147"/>
      <c r="FA151" s="147"/>
      <c r="FB151" s="147"/>
      <c r="FC151" s="147"/>
      <c r="FD151" s="147"/>
      <c r="FE151" s="147"/>
      <c r="FF151" s="147"/>
      <c r="FG151" s="147"/>
      <c r="FH151" s="147"/>
      <c r="FI151" s="147"/>
      <c r="FJ151" s="147"/>
      <c r="FK151" s="147"/>
      <c r="FL151" s="147"/>
      <c r="FM151" s="147"/>
      <c r="FN151" s="147"/>
      <c r="FO151" s="147"/>
      <c r="FP151" s="147"/>
      <c r="FQ151" s="147"/>
      <c r="FR151" s="147"/>
      <c r="FS151" s="147"/>
      <c r="FT151" s="147"/>
      <c r="FU151" s="147"/>
      <c r="FV151" s="147"/>
      <c r="FW151" s="147"/>
      <c r="FX151" s="147"/>
    </row>
    <row r="152" spans="1:180" s="145" customFormat="1" ht="36" customHeight="1" thickTop="1" thickBot="1" x14ac:dyDescent="0.3">
      <c r="A152" s="257" t="s">
        <v>116</v>
      </c>
      <c r="B152" s="485" t="s">
        <v>117</v>
      </c>
      <c r="C152" s="658" t="s">
        <v>43</v>
      </c>
      <c r="D152" s="491">
        <v>2</v>
      </c>
      <c r="E152" s="491">
        <v>30</v>
      </c>
      <c r="F152" s="491">
        <v>3</v>
      </c>
      <c r="G152" s="491">
        <v>520</v>
      </c>
      <c r="H152" s="324">
        <v>300000000</v>
      </c>
      <c r="I152" s="324">
        <v>269822410</v>
      </c>
      <c r="J152" s="497" t="s">
        <v>1548</v>
      </c>
      <c r="K152" s="491" t="s">
        <v>25</v>
      </c>
      <c r="L152" s="498">
        <v>3</v>
      </c>
      <c r="M152" s="498">
        <v>3</v>
      </c>
      <c r="N152" s="147"/>
      <c r="O152" s="147"/>
      <c r="P152" s="147"/>
      <c r="Q152" s="147"/>
      <c r="R152" s="147"/>
      <c r="S152" s="147"/>
      <c r="T152" s="147"/>
      <c r="U152" s="147"/>
      <c r="V152" s="147"/>
      <c r="W152" s="147"/>
      <c r="X152" s="147"/>
      <c r="Y152" s="147"/>
      <c r="Z152" s="147"/>
      <c r="AA152" s="147"/>
      <c r="AB152" s="147"/>
      <c r="AC152" s="147"/>
      <c r="AD152" s="147"/>
      <c r="AE152" s="147"/>
      <c r="AF152" s="147"/>
      <c r="AG152" s="147"/>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c r="BI152" s="147"/>
      <c r="BJ152" s="147"/>
      <c r="BK152" s="147"/>
      <c r="BL152" s="147"/>
      <c r="BM152" s="147"/>
      <c r="BN152" s="147"/>
      <c r="BO152" s="147"/>
      <c r="BP152" s="147"/>
      <c r="BQ152" s="147"/>
      <c r="BR152" s="147"/>
      <c r="BS152" s="147"/>
      <c r="BT152" s="147"/>
      <c r="BU152" s="147"/>
      <c r="BV152" s="147"/>
      <c r="BW152" s="147"/>
      <c r="BX152" s="147"/>
      <c r="BY152" s="147"/>
      <c r="BZ152" s="147"/>
      <c r="CA152" s="147"/>
      <c r="CB152" s="147"/>
      <c r="CC152" s="147"/>
      <c r="CD152" s="147"/>
      <c r="CE152" s="147"/>
      <c r="CF152" s="147"/>
      <c r="CG152" s="147"/>
      <c r="CH152" s="147"/>
      <c r="CI152" s="147"/>
      <c r="CJ152" s="147"/>
      <c r="CK152" s="147"/>
      <c r="CL152" s="147"/>
      <c r="CM152" s="147"/>
      <c r="CN152" s="147"/>
      <c r="CO152" s="147"/>
      <c r="CP152" s="147"/>
      <c r="CQ152" s="147"/>
      <c r="CR152" s="147"/>
      <c r="CS152" s="147"/>
      <c r="CT152" s="147"/>
      <c r="CU152" s="147"/>
      <c r="CV152" s="147"/>
      <c r="CW152" s="147"/>
      <c r="CX152" s="147"/>
      <c r="CY152" s="147"/>
      <c r="CZ152" s="147"/>
      <c r="DA152" s="147"/>
      <c r="DB152" s="147"/>
      <c r="DC152" s="147"/>
      <c r="DD152" s="147"/>
      <c r="DE152" s="147"/>
      <c r="DF152" s="147"/>
      <c r="DG152" s="147"/>
      <c r="DH152" s="147"/>
      <c r="DI152" s="147"/>
      <c r="DJ152" s="147"/>
      <c r="DK152" s="147"/>
      <c r="DL152" s="147"/>
      <c r="DM152" s="147"/>
      <c r="DN152" s="147"/>
      <c r="DO152" s="147"/>
      <c r="DP152" s="147"/>
      <c r="DQ152" s="147"/>
      <c r="DR152" s="147"/>
      <c r="DS152" s="147"/>
      <c r="DT152" s="147"/>
      <c r="DU152" s="147"/>
      <c r="DV152" s="147"/>
      <c r="DW152" s="147"/>
      <c r="DX152" s="147"/>
      <c r="DY152" s="147"/>
      <c r="DZ152" s="147"/>
      <c r="EA152" s="147"/>
      <c r="EB152" s="147"/>
      <c r="EC152" s="147"/>
      <c r="ED152" s="147"/>
      <c r="EE152" s="147"/>
      <c r="EF152" s="147"/>
      <c r="EG152" s="147"/>
      <c r="EH152" s="147"/>
      <c r="EI152" s="147"/>
      <c r="EJ152" s="147"/>
      <c r="EK152" s="147"/>
      <c r="EL152" s="147"/>
      <c r="EM152" s="147"/>
      <c r="EN152" s="147"/>
      <c r="EO152" s="147"/>
      <c r="EP152" s="147"/>
      <c r="EQ152" s="147"/>
      <c r="ER152" s="147"/>
      <c r="ES152" s="147"/>
      <c r="ET152" s="147"/>
      <c r="EU152" s="147"/>
      <c r="EV152" s="147"/>
      <c r="EW152" s="147"/>
      <c r="EX152" s="147"/>
      <c r="EY152" s="147"/>
      <c r="EZ152" s="147"/>
      <c r="FA152" s="147"/>
      <c r="FB152" s="147"/>
      <c r="FC152" s="147"/>
      <c r="FD152" s="147"/>
      <c r="FE152" s="147"/>
      <c r="FF152" s="147"/>
      <c r="FG152" s="147"/>
      <c r="FH152" s="147"/>
      <c r="FI152" s="147"/>
      <c r="FJ152" s="147"/>
      <c r="FK152" s="147"/>
      <c r="FL152" s="147"/>
      <c r="FM152" s="147"/>
      <c r="FN152" s="147"/>
      <c r="FO152" s="147"/>
      <c r="FP152" s="147"/>
      <c r="FQ152" s="147"/>
      <c r="FR152" s="147"/>
      <c r="FS152" s="147"/>
      <c r="FT152" s="147"/>
      <c r="FU152" s="147"/>
      <c r="FV152" s="147"/>
      <c r="FW152" s="147"/>
      <c r="FX152" s="147"/>
    </row>
    <row r="153" spans="1:180" s="145" customFormat="1" ht="36" customHeight="1" thickTop="1" thickBot="1" x14ac:dyDescent="0.3">
      <c r="A153" s="257" t="s">
        <v>116</v>
      </c>
      <c r="B153" s="485" t="s">
        <v>117</v>
      </c>
      <c r="C153" s="668"/>
      <c r="D153" s="491">
        <v>2</v>
      </c>
      <c r="E153" s="491">
        <v>30</v>
      </c>
      <c r="F153" s="491">
        <v>3</v>
      </c>
      <c r="G153" s="491">
        <v>520</v>
      </c>
      <c r="H153" s="324">
        <v>580000000</v>
      </c>
      <c r="I153" s="324">
        <v>577097486</v>
      </c>
      <c r="J153" s="497" t="s">
        <v>1549</v>
      </c>
      <c r="K153" s="491" t="s">
        <v>25</v>
      </c>
      <c r="L153" s="498">
        <v>15</v>
      </c>
      <c r="M153" s="498">
        <v>15</v>
      </c>
      <c r="N153" s="147"/>
      <c r="O153" s="147"/>
      <c r="P153" s="147"/>
      <c r="Q153" s="147"/>
      <c r="R153" s="147"/>
      <c r="S153" s="147"/>
      <c r="T153" s="147"/>
      <c r="U153" s="147"/>
      <c r="V153" s="147"/>
      <c r="W153" s="147"/>
      <c r="X153" s="147"/>
      <c r="Y153" s="147"/>
      <c r="Z153" s="147"/>
      <c r="AA153" s="147"/>
      <c r="AB153" s="147"/>
      <c r="AC153" s="147"/>
      <c r="AD153" s="147"/>
      <c r="AE153" s="147"/>
      <c r="AF153" s="147"/>
      <c r="AG153" s="147"/>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c r="BI153" s="147"/>
      <c r="BJ153" s="147"/>
      <c r="BK153" s="147"/>
      <c r="BL153" s="147"/>
      <c r="BM153" s="147"/>
      <c r="BN153" s="147"/>
      <c r="BO153" s="147"/>
      <c r="BP153" s="147"/>
      <c r="BQ153" s="147"/>
      <c r="BR153" s="147"/>
      <c r="BS153" s="147"/>
      <c r="BT153" s="147"/>
      <c r="BU153" s="147"/>
      <c r="BV153" s="147"/>
      <c r="BW153" s="147"/>
      <c r="BX153" s="147"/>
      <c r="BY153" s="147"/>
      <c r="BZ153" s="147"/>
      <c r="CA153" s="147"/>
      <c r="CB153" s="147"/>
      <c r="CC153" s="147"/>
      <c r="CD153" s="147"/>
      <c r="CE153" s="147"/>
      <c r="CF153" s="147"/>
      <c r="CG153" s="147"/>
      <c r="CH153" s="147"/>
      <c r="CI153" s="147"/>
      <c r="CJ153" s="147"/>
      <c r="CK153" s="147"/>
      <c r="CL153" s="147"/>
      <c r="CM153" s="147"/>
      <c r="CN153" s="147"/>
      <c r="CO153" s="147"/>
      <c r="CP153" s="147"/>
      <c r="CQ153" s="147"/>
      <c r="CR153" s="147"/>
      <c r="CS153" s="147"/>
      <c r="CT153" s="147"/>
      <c r="CU153" s="147"/>
      <c r="CV153" s="147"/>
      <c r="CW153" s="147"/>
      <c r="CX153" s="147"/>
      <c r="CY153" s="147"/>
      <c r="CZ153" s="147"/>
      <c r="DA153" s="147"/>
      <c r="DB153" s="147"/>
      <c r="DC153" s="147"/>
      <c r="DD153" s="147"/>
      <c r="DE153" s="147"/>
      <c r="DF153" s="147"/>
      <c r="DG153" s="147"/>
      <c r="DH153" s="147"/>
      <c r="DI153" s="147"/>
      <c r="DJ153" s="147"/>
      <c r="DK153" s="147"/>
      <c r="DL153" s="147"/>
      <c r="DM153" s="147"/>
      <c r="DN153" s="147"/>
      <c r="DO153" s="147"/>
      <c r="DP153" s="147"/>
      <c r="DQ153" s="147"/>
      <c r="DR153" s="147"/>
      <c r="DS153" s="147"/>
      <c r="DT153" s="147"/>
      <c r="DU153" s="147"/>
      <c r="DV153" s="147"/>
      <c r="DW153" s="147"/>
      <c r="DX153" s="147"/>
      <c r="DY153" s="147"/>
      <c r="DZ153" s="147"/>
      <c r="EA153" s="147"/>
      <c r="EB153" s="147"/>
      <c r="EC153" s="147"/>
      <c r="ED153" s="147"/>
      <c r="EE153" s="147"/>
      <c r="EF153" s="147"/>
      <c r="EG153" s="147"/>
      <c r="EH153" s="147"/>
      <c r="EI153" s="147"/>
      <c r="EJ153" s="147"/>
      <c r="EK153" s="147"/>
      <c r="EL153" s="147"/>
      <c r="EM153" s="147"/>
      <c r="EN153" s="147"/>
      <c r="EO153" s="147"/>
      <c r="EP153" s="147"/>
      <c r="EQ153" s="147"/>
      <c r="ER153" s="147"/>
      <c r="ES153" s="147"/>
      <c r="ET153" s="147"/>
      <c r="EU153" s="147"/>
      <c r="EV153" s="147"/>
      <c r="EW153" s="147"/>
      <c r="EX153" s="147"/>
      <c r="EY153" s="147"/>
      <c r="EZ153" s="147"/>
      <c r="FA153" s="147"/>
      <c r="FB153" s="147"/>
      <c r="FC153" s="147"/>
      <c r="FD153" s="147"/>
      <c r="FE153" s="147"/>
      <c r="FF153" s="147"/>
      <c r="FG153" s="147"/>
      <c r="FH153" s="147"/>
      <c r="FI153" s="147"/>
      <c r="FJ153" s="147"/>
      <c r="FK153" s="147"/>
      <c r="FL153" s="147"/>
      <c r="FM153" s="147"/>
      <c r="FN153" s="147"/>
      <c r="FO153" s="147"/>
      <c r="FP153" s="147"/>
      <c r="FQ153" s="147"/>
      <c r="FR153" s="147"/>
      <c r="FS153" s="147"/>
      <c r="FT153" s="147"/>
      <c r="FU153" s="147"/>
      <c r="FV153" s="147"/>
      <c r="FW153" s="147"/>
      <c r="FX153" s="147"/>
    </row>
    <row r="154" spans="1:180" s="145" customFormat="1" ht="47.25" customHeight="1" thickTop="1" thickBot="1" x14ac:dyDescent="0.3">
      <c r="A154" s="257" t="s">
        <v>116</v>
      </c>
      <c r="B154" s="485" t="s">
        <v>117</v>
      </c>
      <c r="C154" s="668"/>
      <c r="D154" s="491">
        <v>3</v>
      </c>
      <c r="E154" s="491">
        <v>30</v>
      </c>
      <c r="F154" s="491">
        <v>3</v>
      </c>
      <c r="G154" s="491">
        <v>520</v>
      </c>
      <c r="H154" s="324">
        <v>178641000</v>
      </c>
      <c r="I154" s="324">
        <v>127356000</v>
      </c>
      <c r="J154" s="497" t="s">
        <v>1472</v>
      </c>
      <c r="K154" s="491" t="s">
        <v>18</v>
      </c>
      <c r="L154" s="498">
        <v>3</v>
      </c>
      <c r="M154" s="498">
        <v>2</v>
      </c>
      <c r="N154" s="147"/>
      <c r="O154" s="147"/>
      <c r="P154" s="147"/>
      <c r="Q154" s="147"/>
      <c r="R154" s="147"/>
      <c r="S154" s="147"/>
      <c r="T154" s="147"/>
      <c r="U154" s="147"/>
      <c r="V154" s="147"/>
      <c r="W154" s="147"/>
      <c r="X154" s="147"/>
      <c r="Y154" s="147"/>
      <c r="Z154" s="147"/>
      <c r="AA154" s="147"/>
      <c r="AB154" s="147"/>
      <c r="AC154" s="147"/>
      <c r="AD154" s="147"/>
      <c r="AE154" s="147"/>
      <c r="AF154" s="147"/>
      <c r="AG154" s="147"/>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c r="BI154" s="147"/>
      <c r="BJ154" s="147"/>
      <c r="BK154" s="147"/>
      <c r="BL154" s="147"/>
      <c r="BM154" s="147"/>
      <c r="BN154" s="147"/>
      <c r="BO154" s="147"/>
      <c r="BP154" s="147"/>
      <c r="BQ154" s="147"/>
      <c r="BR154" s="147"/>
      <c r="BS154" s="147"/>
      <c r="BT154" s="147"/>
      <c r="BU154" s="147"/>
      <c r="BV154" s="147"/>
      <c r="BW154" s="147"/>
      <c r="BX154" s="147"/>
      <c r="BY154" s="147"/>
      <c r="BZ154" s="147"/>
      <c r="CA154" s="147"/>
      <c r="CB154" s="147"/>
      <c r="CC154" s="147"/>
      <c r="CD154" s="147"/>
      <c r="CE154" s="147"/>
      <c r="CF154" s="147"/>
      <c r="CG154" s="147"/>
      <c r="CH154" s="147"/>
      <c r="CI154" s="147"/>
      <c r="CJ154" s="147"/>
      <c r="CK154" s="147"/>
      <c r="CL154" s="147"/>
      <c r="CM154" s="147"/>
      <c r="CN154" s="147"/>
      <c r="CO154" s="147"/>
      <c r="CP154" s="147"/>
      <c r="CQ154" s="147"/>
      <c r="CR154" s="147"/>
      <c r="CS154" s="147"/>
      <c r="CT154" s="147"/>
      <c r="CU154" s="147"/>
      <c r="CV154" s="147"/>
      <c r="CW154" s="147"/>
      <c r="CX154" s="147"/>
      <c r="CY154" s="147"/>
      <c r="CZ154" s="147"/>
      <c r="DA154" s="147"/>
      <c r="DB154" s="147"/>
      <c r="DC154" s="147"/>
      <c r="DD154" s="147"/>
      <c r="DE154" s="147"/>
      <c r="DF154" s="147"/>
      <c r="DG154" s="147"/>
      <c r="DH154" s="147"/>
      <c r="DI154" s="147"/>
      <c r="DJ154" s="147"/>
      <c r="DK154" s="147"/>
      <c r="DL154" s="147"/>
      <c r="DM154" s="147"/>
      <c r="DN154" s="147"/>
      <c r="DO154" s="147"/>
      <c r="DP154" s="147"/>
      <c r="DQ154" s="147"/>
      <c r="DR154" s="147"/>
      <c r="DS154" s="147"/>
      <c r="DT154" s="147"/>
      <c r="DU154" s="147"/>
      <c r="DV154" s="147"/>
      <c r="DW154" s="147"/>
      <c r="DX154" s="147"/>
      <c r="DY154" s="147"/>
      <c r="DZ154" s="147"/>
      <c r="EA154" s="147"/>
      <c r="EB154" s="147"/>
      <c r="EC154" s="147"/>
      <c r="ED154" s="147"/>
      <c r="EE154" s="147"/>
      <c r="EF154" s="147"/>
      <c r="EG154" s="147"/>
      <c r="EH154" s="147"/>
      <c r="EI154" s="147"/>
      <c r="EJ154" s="147"/>
      <c r="EK154" s="147"/>
      <c r="EL154" s="147"/>
      <c r="EM154" s="147"/>
      <c r="EN154" s="147"/>
      <c r="EO154" s="147"/>
      <c r="EP154" s="147"/>
      <c r="EQ154" s="147"/>
      <c r="ER154" s="147"/>
      <c r="ES154" s="147"/>
      <c r="ET154" s="147"/>
      <c r="EU154" s="147"/>
      <c r="EV154" s="147"/>
      <c r="EW154" s="147"/>
      <c r="EX154" s="147"/>
      <c r="EY154" s="147"/>
      <c r="EZ154" s="147"/>
      <c r="FA154" s="147"/>
      <c r="FB154" s="147"/>
      <c r="FC154" s="147"/>
      <c r="FD154" s="147"/>
      <c r="FE154" s="147"/>
      <c r="FF154" s="147"/>
      <c r="FG154" s="147"/>
      <c r="FH154" s="147"/>
      <c r="FI154" s="147"/>
      <c r="FJ154" s="147"/>
      <c r="FK154" s="147"/>
      <c r="FL154" s="147"/>
      <c r="FM154" s="147"/>
      <c r="FN154" s="147"/>
      <c r="FO154" s="147"/>
      <c r="FP154" s="147"/>
      <c r="FQ154" s="147"/>
      <c r="FR154" s="147"/>
      <c r="FS154" s="147"/>
      <c r="FT154" s="147"/>
      <c r="FU154" s="147"/>
      <c r="FV154" s="147"/>
      <c r="FW154" s="147"/>
      <c r="FX154" s="147"/>
    </row>
    <row r="155" spans="1:180" s="145" customFormat="1" ht="54" customHeight="1" thickTop="1" thickBot="1" x14ac:dyDescent="0.3">
      <c r="A155" s="257" t="s">
        <v>116</v>
      </c>
      <c r="B155" s="485" t="s">
        <v>117</v>
      </c>
      <c r="C155" s="668"/>
      <c r="D155" s="491">
        <v>2</v>
      </c>
      <c r="E155" s="491">
        <v>30</v>
      </c>
      <c r="F155" s="491">
        <v>3</v>
      </c>
      <c r="G155" s="491">
        <v>520</v>
      </c>
      <c r="H155" s="324">
        <v>42000000</v>
      </c>
      <c r="I155" s="324">
        <v>41725000</v>
      </c>
      <c r="J155" s="497" t="s">
        <v>1550</v>
      </c>
      <c r="K155" s="491" t="s">
        <v>13</v>
      </c>
      <c r="L155" s="498">
        <v>1</v>
      </c>
      <c r="M155" s="498">
        <v>1</v>
      </c>
      <c r="N155" s="147"/>
      <c r="O155" s="147"/>
      <c r="P155" s="147"/>
      <c r="Q155" s="147"/>
      <c r="R155" s="147"/>
      <c r="S155" s="147"/>
      <c r="T155" s="147"/>
      <c r="U155" s="147"/>
      <c r="V155" s="147"/>
      <c r="W155" s="147"/>
      <c r="X155" s="147"/>
      <c r="Y155" s="147"/>
      <c r="Z155" s="147"/>
      <c r="AA155" s="147"/>
      <c r="AB155" s="147"/>
      <c r="AC155" s="147"/>
      <c r="AD155" s="147"/>
      <c r="AE155" s="147"/>
      <c r="AF155" s="147"/>
      <c r="AG155" s="147"/>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c r="BI155" s="147"/>
      <c r="BJ155" s="147"/>
      <c r="BK155" s="147"/>
      <c r="BL155" s="147"/>
      <c r="BM155" s="147"/>
      <c r="BN155" s="147"/>
      <c r="BO155" s="147"/>
      <c r="BP155" s="147"/>
      <c r="BQ155" s="147"/>
      <c r="BR155" s="147"/>
      <c r="BS155" s="147"/>
      <c r="BT155" s="147"/>
      <c r="BU155" s="147"/>
      <c r="BV155" s="147"/>
      <c r="BW155" s="147"/>
      <c r="BX155" s="147"/>
      <c r="BY155" s="147"/>
      <c r="BZ155" s="147"/>
      <c r="CA155" s="147"/>
      <c r="CB155" s="147"/>
      <c r="CC155" s="147"/>
      <c r="CD155" s="147"/>
      <c r="CE155" s="147"/>
      <c r="CF155" s="147"/>
      <c r="CG155" s="147"/>
      <c r="CH155" s="147"/>
      <c r="CI155" s="147"/>
      <c r="CJ155" s="147"/>
      <c r="CK155" s="147"/>
      <c r="CL155" s="147"/>
      <c r="CM155" s="147"/>
      <c r="CN155" s="147"/>
      <c r="CO155" s="147"/>
      <c r="CP155" s="147"/>
      <c r="CQ155" s="147"/>
      <c r="CR155" s="147"/>
      <c r="CS155" s="147"/>
      <c r="CT155" s="147"/>
      <c r="CU155" s="147"/>
      <c r="CV155" s="147"/>
      <c r="CW155" s="147"/>
      <c r="CX155" s="147"/>
      <c r="CY155" s="147"/>
      <c r="CZ155" s="147"/>
      <c r="DA155" s="147"/>
      <c r="DB155" s="147"/>
      <c r="DC155" s="147"/>
      <c r="DD155" s="147"/>
      <c r="DE155" s="147"/>
      <c r="DF155" s="147"/>
      <c r="DG155" s="147"/>
      <c r="DH155" s="147"/>
      <c r="DI155" s="147"/>
      <c r="DJ155" s="147"/>
      <c r="DK155" s="147"/>
      <c r="DL155" s="147"/>
      <c r="DM155" s="147"/>
      <c r="DN155" s="147"/>
      <c r="DO155" s="147"/>
      <c r="DP155" s="147"/>
      <c r="DQ155" s="147"/>
      <c r="DR155" s="147"/>
      <c r="DS155" s="147"/>
      <c r="DT155" s="147"/>
      <c r="DU155" s="147"/>
      <c r="DV155" s="147"/>
      <c r="DW155" s="147"/>
      <c r="DX155" s="147"/>
      <c r="DY155" s="147"/>
      <c r="DZ155" s="147"/>
      <c r="EA155" s="147"/>
      <c r="EB155" s="147"/>
      <c r="EC155" s="147"/>
      <c r="ED155" s="147"/>
      <c r="EE155" s="147"/>
      <c r="EF155" s="147"/>
      <c r="EG155" s="147"/>
      <c r="EH155" s="147"/>
      <c r="EI155" s="147"/>
      <c r="EJ155" s="147"/>
      <c r="EK155" s="147"/>
      <c r="EL155" s="147"/>
      <c r="EM155" s="147"/>
      <c r="EN155" s="147"/>
      <c r="EO155" s="147"/>
      <c r="EP155" s="147"/>
      <c r="EQ155" s="147"/>
      <c r="ER155" s="147"/>
      <c r="ES155" s="147"/>
      <c r="ET155" s="147"/>
      <c r="EU155" s="147"/>
      <c r="EV155" s="147"/>
      <c r="EW155" s="147"/>
      <c r="EX155" s="147"/>
      <c r="EY155" s="147"/>
      <c r="EZ155" s="147"/>
      <c r="FA155" s="147"/>
      <c r="FB155" s="147"/>
      <c r="FC155" s="147"/>
      <c r="FD155" s="147"/>
      <c r="FE155" s="147"/>
      <c r="FF155" s="147"/>
      <c r="FG155" s="147"/>
      <c r="FH155" s="147"/>
      <c r="FI155" s="147"/>
      <c r="FJ155" s="147"/>
      <c r="FK155" s="147"/>
      <c r="FL155" s="147"/>
      <c r="FM155" s="147"/>
      <c r="FN155" s="147"/>
      <c r="FO155" s="147"/>
      <c r="FP155" s="147"/>
      <c r="FQ155" s="147"/>
      <c r="FR155" s="147"/>
      <c r="FS155" s="147"/>
      <c r="FT155" s="147"/>
      <c r="FU155" s="147"/>
      <c r="FV155" s="147"/>
      <c r="FW155" s="147"/>
      <c r="FX155" s="147"/>
    </row>
    <row r="156" spans="1:180" s="145" customFormat="1" ht="47.25" customHeight="1" thickTop="1" thickBot="1" x14ac:dyDescent="0.3">
      <c r="A156" s="257" t="s">
        <v>116</v>
      </c>
      <c r="B156" s="485" t="s">
        <v>117</v>
      </c>
      <c r="C156" s="668"/>
      <c r="D156" s="491">
        <v>2</v>
      </c>
      <c r="E156" s="491">
        <v>30</v>
      </c>
      <c r="F156" s="491">
        <v>3</v>
      </c>
      <c r="G156" s="491">
        <v>520</v>
      </c>
      <c r="H156" s="324">
        <v>83500000</v>
      </c>
      <c r="I156" s="324">
        <v>83200000</v>
      </c>
      <c r="J156" s="497" t="s">
        <v>1551</v>
      </c>
      <c r="K156" s="491" t="s">
        <v>13</v>
      </c>
      <c r="L156" s="498">
        <v>1</v>
      </c>
      <c r="M156" s="498">
        <v>1</v>
      </c>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c r="BI156" s="147"/>
      <c r="BJ156" s="147"/>
      <c r="BK156" s="147"/>
      <c r="BL156" s="147"/>
      <c r="BM156" s="147"/>
      <c r="BN156" s="147"/>
      <c r="BO156" s="147"/>
      <c r="BP156" s="147"/>
      <c r="BQ156" s="147"/>
      <c r="BR156" s="147"/>
      <c r="BS156" s="147"/>
      <c r="BT156" s="147"/>
      <c r="BU156" s="147"/>
      <c r="BV156" s="147"/>
      <c r="BW156" s="147"/>
      <c r="BX156" s="147"/>
      <c r="BY156" s="147"/>
      <c r="BZ156" s="147"/>
      <c r="CA156" s="147"/>
      <c r="CB156" s="147"/>
      <c r="CC156" s="147"/>
      <c r="CD156" s="147"/>
      <c r="CE156" s="147"/>
      <c r="CF156" s="147"/>
      <c r="CG156" s="147"/>
      <c r="CH156" s="147"/>
      <c r="CI156" s="147"/>
      <c r="CJ156" s="147"/>
      <c r="CK156" s="147"/>
      <c r="CL156" s="147"/>
      <c r="CM156" s="147"/>
      <c r="CN156" s="147"/>
      <c r="CO156" s="147"/>
      <c r="CP156" s="147"/>
      <c r="CQ156" s="147"/>
      <c r="CR156" s="147"/>
      <c r="CS156" s="147"/>
      <c r="CT156" s="147"/>
      <c r="CU156" s="147"/>
      <c r="CV156" s="147"/>
      <c r="CW156" s="147"/>
      <c r="CX156" s="147"/>
      <c r="CY156" s="147"/>
      <c r="CZ156" s="147"/>
      <c r="DA156" s="147"/>
      <c r="DB156" s="147"/>
      <c r="DC156" s="147"/>
      <c r="DD156" s="147"/>
      <c r="DE156" s="147"/>
      <c r="DF156" s="147"/>
      <c r="DG156" s="147"/>
      <c r="DH156" s="147"/>
      <c r="DI156" s="147"/>
      <c r="DJ156" s="147"/>
      <c r="DK156" s="147"/>
      <c r="DL156" s="147"/>
      <c r="DM156" s="147"/>
      <c r="DN156" s="147"/>
      <c r="DO156" s="147"/>
      <c r="DP156" s="147"/>
      <c r="DQ156" s="147"/>
      <c r="DR156" s="147"/>
      <c r="DS156" s="147"/>
      <c r="DT156" s="147"/>
      <c r="DU156" s="147"/>
      <c r="DV156" s="147"/>
      <c r="DW156" s="147"/>
      <c r="DX156" s="147"/>
      <c r="DY156" s="147"/>
      <c r="DZ156" s="147"/>
      <c r="EA156" s="147"/>
      <c r="EB156" s="147"/>
      <c r="EC156" s="147"/>
      <c r="ED156" s="147"/>
      <c r="EE156" s="147"/>
      <c r="EF156" s="147"/>
      <c r="EG156" s="147"/>
      <c r="EH156" s="147"/>
      <c r="EI156" s="147"/>
      <c r="EJ156" s="147"/>
      <c r="EK156" s="147"/>
      <c r="EL156" s="147"/>
      <c r="EM156" s="147"/>
      <c r="EN156" s="147"/>
      <c r="EO156" s="147"/>
      <c r="EP156" s="147"/>
      <c r="EQ156" s="147"/>
      <c r="ER156" s="147"/>
      <c r="ES156" s="147"/>
      <c r="ET156" s="147"/>
      <c r="EU156" s="147"/>
      <c r="EV156" s="147"/>
      <c r="EW156" s="147"/>
      <c r="EX156" s="147"/>
      <c r="EY156" s="147"/>
      <c r="EZ156" s="147"/>
      <c r="FA156" s="147"/>
      <c r="FB156" s="147"/>
      <c r="FC156" s="147"/>
      <c r="FD156" s="147"/>
      <c r="FE156" s="147"/>
      <c r="FF156" s="147"/>
      <c r="FG156" s="147"/>
      <c r="FH156" s="147"/>
      <c r="FI156" s="147"/>
      <c r="FJ156" s="147"/>
      <c r="FK156" s="147"/>
      <c r="FL156" s="147"/>
      <c r="FM156" s="147"/>
      <c r="FN156" s="147"/>
      <c r="FO156" s="147"/>
      <c r="FP156" s="147"/>
      <c r="FQ156" s="147"/>
      <c r="FR156" s="147"/>
      <c r="FS156" s="147"/>
      <c r="FT156" s="147"/>
      <c r="FU156" s="147"/>
      <c r="FV156" s="147"/>
      <c r="FW156" s="147"/>
      <c r="FX156" s="147"/>
    </row>
    <row r="157" spans="1:180" s="145" customFormat="1" ht="47.25" customHeight="1" thickTop="1" thickBot="1" x14ac:dyDescent="0.3">
      <c r="A157" s="257" t="s">
        <v>116</v>
      </c>
      <c r="B157" s="485" t="s">
        <v>117</v>
      </c>
      <c r="C157" s="659"/>
      <c r="D157" s="491">
        <v>2</v>
      </c>
      <c r="E157" s="491">
        <v>30</v>
      </c>
      <c r="F157" s="491">
        <v>3</v>
      </c>
      <c r="G157" s="491">
        <v>520</v>
      </c>
      <c r="H157" s="324">
        <v>412116457</v>
      </c>
      <c r="I157" s="324">
        <v>0</v>
      </c>
      <c r="J157" s="497" t="s">
        <v>1552</v>
      </c>
      <c r="K157" s="491" t="s">
        <v>13</v>
      </c>
      <c r="L157" s="498">
        <v>4</v>
      </c>
      <c r="M157" s="498">
        <v>0</v>
      </c>
      <c r="N157" s="147"/>
      <c r="O157" s="147"/>
      <c r="P157" s="147"/>
      <c r="Q157" s="147"/>
      <c r="R157" s="147"/>
      <c r="S157" s="147"/>
      <c r="T157" s="147"/>
      <c r="U157" s="147"/>
      <c r="V157" s="147"/>
      <c r="W157" s="147"/>
      <c r="X157" s="147"/>
      <c r="Y157" s="147"/>
      <c r="Z157" s="147"/>
      <c r="AA157" s="147"/>
      <c r="AB157" s="147"/>
      <c r="AC157" s="147"/>
      <c r="AD157" s="147"/>
      <c r="AE157" s="147"/>
      <c r="AF157" s="147"/>
      <c r="AG157" s="147"/>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c r="BI157" s="147"/>
      <c r="BJ157" s="147"/>
      <c r="BK157" s="147"/>
      <c r="BL157" s="147"/>
      <c r="BM157" s="147"/>
      <c r="BN157" s="147"/>
      <c r="BO157" s="147"/>
      <c r="BP157" s="147"/>
      <c r="BQ157" s="147"/>
      <c r="BR157" s="147"/>
      <c r="BS157" s="147"/>
      <c r="BT157" s="147"/>
      <c r="BU157" s="147"/>
      <c r="BV157" s="147"/>
      <c r="BW157" s="147"/>
      <c r="BX157" s="147"/>
      <c r="BY157" s="147"/>
      <c r="BZ157" s="147"/>
      <c r="CA157" s="147"/>
      <c r="CB157" s="147"/>
      <c r="CC157" s="147"/>
      <c r="CD157" s="147"/>
      <c r="CE157" s="147"/>
      <c r="CF157" s="147"/>
      <c r="CG157" s="147"/>
      <c r="CH157" s="147"/>
      <c r="CI157" s="147"/>
      <c r="CJ157" s="147"/>
      <c r="CK157" s="147"/>
      <c r="CL157" s="147"/>
      <c r="CM157" s="147"/>
      <c r="CN157" s="147"/>
      <c r="CO157" s="147"/>
      <c r="CP157" s="147"/>
      <c r="CQ157" s="147"/>
      <c r="CR157" s="147"/>
      <c r="CS157" s="147"/>
      <c r="CT157" s="147"/>
      <c r="CU157" s="147"/>
      <c r="CV157" s="147"/>
      <c r="CW157" s="147"/>
      <c r="CX157" s="147"/>
      <c r="CY157" s="147"/>
      <c r="CZ157" s="147"/>
      <c r="DA157" s="147"/>
      <c r="DB157" s="147"/>
      <c r="DC157" s="147"/>
      <c r="DD157" s="147"/>
      <c r="DE157" s="147"/>
      <c r="DF157" s="147"/>
      <c r="DG157" s="147"/>
      <c r="DH157" s="147"/>
      <c r="DI157" s="147"/>
      <c r="DJ157" s="147"/>
      <c r="DK157" s="147"/>
      <c r="DL157" s="147"/>
      <c r="DM157" s="147"/>
      <c r="DN157" s="147"/>
      <c r="DO157" s="147"/>
      <c r="DP157" s="147"/>
      <c r="DQ157" s="147"/>
      <c r="DR157" s="147"/>
      <c r="DS157" s="147"/>
      <c r="DT157" s="147"/>
      <c r="DU157" s="147"/>
      <c r="DV157" s="147"/>
      <c r="DW157" s="147"/>
      <c r="DX157" s="147"/>
      <c r="DY157" s="147"/>
      <c r="DZ157" s="147"/>
      <c r="EA157" s="147"/>
      <c r="EB157" s="147"/>
      <c r="EC157" s="147"/>
      <c r="ED157" s="147"/>
      <c r="EE157" s="147"/>
      <c r="EF157" s="147"/>
      <c r="EG157" s="147"/>
      <c r="EH157" s="147"/>
      <c r="EI157" s="147"/>
      <c r="EJ157" s="147"/>
      <c r="EK157" s="147"/>
      <c r="EL157" s="147"/>
      <c r="EM157" s="147"/>
      <c r="EN157" s="147"/>
      <c r="EO157" s="147"/>
      <c r="EP157" s="147"/>
      <c r="EQ157" s="147"/>
      <c r="ER157" s="147"/>
      <c r="ES157" s="147"/>
      <c r="ET157" s="147"/>
      <c r="EU157" s="147"/>
      <c r="EV157" s="147"/>
      <c r="EW157" s="147"/>
      <c r="EX157" s="147"/>
      <c r="EY157" s="147"/>
      <c r="EZ157" s="147"/>
      <c r="FA157" s="147"/>
      <c r="FB157" s="147"/>
      <c r="FC157" s="147"/>
      <c r="FD157" s="147"/>
      <c r="FE157" s="147"/>
      <c r="FF157" s="147"/>
      <c r="FG157" s="147"/>
      <c r="FH157" s="147"/>
      <c r="FI157" s="147"/>
      <c r="FJ157" s="147"/>
      <c r="FK157" s="147"/>
      <c r="FL157" s="147"/>
      <c r="FM157" s="147"/>
      <c r="FN157" s="147"/>
      <c r="FO157" s="147"/>
      <c r="FP157" s="147"/>
      <c r="FQ157" s="147"/>
      <c r="FR157" s="147"/>
      <c r="FS157" s="147"/>
      <c r="FT157" s="147"/>
      <c r="FU157" s="147"/>
      <c r="FV157" s="147"/>
      <c r="FW157" s="147"/>
      <c r="FX157" s="147"/>
    </row>
    <row r="158" spans="1:180" s="145" customFormat="1" ht="47.25" customHeight="1" thickTop="1" thickBot="1" x14ac:dyDescent="0.3">
      <c r="A158" s="257" t="s">
        <v>116</v>
      </c>
      <c r="B158" s="485" t="s">
        <v>117</v>
      </c>
      <c r="C158" s="658" t="s">
        <v>35</v>
      </c>
      <c r="D158" s="491">
        <v>2</v>
      </c>
      <c r="E158" s="491">
        <v>30</v>
      </c>
      <c r="F158" s="491">
        <v>3</v>
      </c>
      <c r="G158" s="491">
        <v>530</v>
      </c>
      <c r="H158" s="324">
        <v>102300000</v>
      </c>
      <c r="I158" s="324">
        <v>102300000</v>
      </c>
      <c r="J158" s="497" t="s">
        <v>1553</v>
      </c>
      <c r="K158" s="491" t="s">
        <v>21</v>
      </c>
      <c r="L158" s="498">
        <v>682</v>
      </c>
      <c r="M158" s="498">
        <v>682</v>
      </c>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c r="BI158" s="147"/>
      <c r="BJ158" s="147"/>
      <c r="BK158" s="147"/>
      <c r="BL158" s="147"/>
      <c r="BM158" s="147"/>
      <c r="BN158" s="147"/>
      <c r="BO158" s="147"/>
      <c r="BP158" s="147"/>
      <c r="BQ158" s="147"/>
      <c r="BR158" s="147"/>
      <c r="BS158" s="147"/>
      <c r="BT158" s="147"/>
      <c r="BU158" s="147"/>
      <c r="BV158" s="147"/>
      <c r="BW158" s="147"/>
      <c r="BX158" s="147"/>
      <c r="BY158" s="147"/>
      <c r="BZ158" s="147"/>
      <c r="CA158" s="147"/>
      <c r="CB158" s="147"/>
      <c r="CC158" s="147"/>
      <c r="CD158" s="147"/>
      <c r="CE158" s="147"/>
      <c r="CF158" s="147"/>
      <c r="CG158" s="147"/>
      <c r="CH158" s="147"/>
      <c r="CI158" s="147"/>
      <c r="CJ158" s="147"/>
      <c r="CK158" s="147"/>
      <c r="CL158" s="147"/>
      <c r="CM158" s="147"/>
      <c r="CN158" s="147"/>
      <c r="CO158" s="147"/>
      <c r="CP158" s="147"/>
      <c r="CQ158" s="147"/>
      <c r="CR158" s="147"/>
      <c r="CS158" s="147"/>
      <c r="CT158" s="147"/>
      <c r="CU158" s="147"/>
      <c r="CV158" s="147"/>
      <c r="CW158" s="147"/>
      <c r="CX158" s="147"/>
      <c r="CY158" s="147"/>
      <c r="CZ158" s="147"/>
      <c r="DA158" s="147"/>
      <c r="DB158" s="147"/>
      <c r="DC158" s="147"/>
      <c r="DD158" s="147"/>
      <c r="DE158" s="147"/>
      <c r="DF158" s="147"/>
      <c r="DG158" s="147"/>
      <c r="DH158" s="147"/>
      <c r="DI158" s="147"/>
      <c r="DJ158" s="147"/>
      <c r="DK158" s="147"/>
      <c r="DL158" s="147"/>
      <c r="DM158" s="147"/>
      <c r="DN158" s="147"/>
      <c r="DO158" s="147"/>
      <c r="DP158" s="147"/>
      <c r="DQ158" s="147"/>
      <c r="DR158" s="147"/>
      <c r="DS158" s="147"/>
      <c r="DT158" s="147"/>
      <c r="DU158" s="147"/>
      <c r="DV158" s="147"/>
      <c r="DW158" s="147"/>
      <c r="DX158" s="147"/>
      <c r="DY158" s="147"/>
      <c r="DZ158" s="147"/>
      <c r="EA158" s="147"/>
      <c r="EB158" s="147"/>
      <c r="EC158" s="147"/>
      <c r="ED158" s="147"/>
      <c r="EE158" s="147"/>
      <c r="EF158" s="147"/>
      <c r="EG158" s="147"/>
      <c r="EH158" s="147"/>
      <c r="EI158" s="147"/>
      <c r="EJ158" s="147"/>
      <c r="EK158" s="147"/>
      <c r="EL158" s="147"/>
      <c r="EM158" s="147"/>
      <c r="EN158" s="147"/>
      <c r="EO158" s="147"/>
      <c r="EP158" s="147"/>
      <c r="EQ158" s="147"/>
      <c r="ER158" s="147"/>
      <c r="ES158" s="147"/>
      <c r="ET158" s="147"/>
      <c r="EU158" s="147"/>
      <c r="EV158" s="147"/>
      <c r="EW158" s="147"/>
      <c r="EX158" s="147"/>
      <c r="EY158" s="147"/>
      <c r="EZ158" s="147"/>
      <c r="FA158" s="147"/>
      <c r="FB158" s="147"/>
      <c r="FC158" s="147"/>
      <c r="FD158" s="147"/>
      <c r="FE158" s="147"/>
      <c r="FF158" s="147"/>
      <c r="FG158" s="147"/>
      <c r="FH158" s="147"/>
      <c r="FI158" s="147"/>
      <c r="FJ158" s="147"/>
      <c r="FK158" s="147"/>
      <c r="FL158" s="147"/>
      <c r="FM158" s="147"/>
      <c r="FN158" s="147"/>
      <c r="FO158" s="147"/>
      <c r="FP158" s="147"/>
      <c r="FQ158" s="147"/>
      <c r="FR158" s="147"/>
      <c r="FS158" s="147"/>
      <c r="FT158" s="147"/>
      <c r="FU158" s="147"/>
      <c r="FV158" s="147"/>
      <c r="FW158" s="147"/>
      <c r="FX158" s="147"/>
    </row>
    <row r="159" spans="1:180" s="145" customFormat="1" ht="47.25" customHeight="1" thickTop="1" thickBot="1" x14ac:dyDescent="0.3">
      <c r="A159" s="257" t="s">
        <v>116</v>
      </c>
      <c r="B159" s="485" t="s">
        <v>117</v>
      </c>
      <c r="C159" s="668"/>
      <c r="D159" s="491">
        <v>2</v>
      </c>
      <c r="E159" s="491">
        <v>30</v>
      </c>
      <c r="F159" s="491">
        <v>3</v>
      </c>
      <c r="G159" s="491">
        <v>530</v>
      </c>
      <c r="H159" s="324">
        <v>78430000</v>
      </c>
      <c r="I159" s="324">
        <v>78430000</v>
      </c>
      <c r="J159" s="497" t="s">
        <v>1554</v>
      </c>
      <c r="K159" s="491" t="s">
        <v>45</v>
      </c>
      <c r="L159" s="498">
        <v>682</v>
      </c>
      <c r="M159" s="498">
        <v>682</v>
      </c>
      <c r="N159" s="147"/>
      <c r="O159" s="147"/>
      <c r="P159" s="147"/>
      <c r="Q159" s="147"/>
      <c r="R159" s="147"/>
      <c r="S159" s="147"/>
      <c r="T159" s="147"/>
      <c r="U159" s="147"/>
      <c r="V159" s="147"/>
      <c r="W159" s="147"/>
      <c r="X159" s="147"/>
      <c r="Y159" s="147"/>
      <c r="Z159" s="147"/>
      <c r="AA159" s="147"/>
      <c r="AB159" s="147"/>
      <c r="AC159" s="147"/>
      <c r="AD159" s="147"/>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c r="BI159" s="147"/>
      <c r="BJ159" s="147"/>
      <c r="BK159" s="147"/>
      <c r="BL159" s="147"/>
      <c r="BM159" s="147"/>
      <c r="BN159" s="147"/>
      <c r="BO159" s="147"/>
      <c r="BP159" s="147"/>
      <c r="BQ159" s="147"/>
      <c r="BR159" s="147"/>
      <c r="BS159" s="147"/>
      <c r="BT159" s="147"/>
      <c r="BU159" s="147"/>
      <c r="BV159" s="147"/>
      <c r="BW159" s="147"/>
      <c r="BX159" s="147"/>
      <c r="BY159" s="147"/>
      <c r="BZ159" s="147"/>
      <c r="CA159" s="147"/>
      <c r="CB159" s="147"/>
      <c r="CC159" s="147"/>
      <c r="CD159" s="147"/>
      <c r="CE159" s="147"/>
      <c r="CF159" s="147"/>
      <c r="CG159" s="147"/>
      <c r="CH159" s="147"/>
      <c r="CI159" s="147"/>
      <c r="CJ159" s="147"/>
      <c r="CK159" s="147"/>
      <c r="CL159" s="147"/>
      <c r="CM159" s="147"/>
      <c r="CN159" s="147"/>
      <c r="CO159" s="147"/>
      <c r="CP159" s="147"/>
      <c r="CQ159" s="147"/>
      <c r="CR159" s="147"/>
      <c r="CS159" s="147"/>
      <c r="CT159" s="147"/>
      <c r="CU159" s="147"/>
      <c r="CV159" s="147"/>
      <c r="CW159" s="147"/>
      <c r="CX159" s="147"/>
      <c r="CY159" s="147"/>
      <c r="CZ159" s="147"/>
      <c r="DA159" s="147"/>
      <c r="DB159" s="147"/>
      <c r="DC159" s="147"/>
      <c r="DD159" s="147"/>
      <c r="DE159" s="147"/>
      <c r="DF159" s="147"/>
      <c r="DG159" s="147"/>
      <c r="DH159" s="147"/>
      <c r="DI159" s="147"/>
      <c r="DJ159" s="147"/>
      <c r="DK159" s="147"/>
      <c r="DL159" s="147"/>
      <c r="DM159" s="147"/>
      <c r="DN159" s="147"/>
      <c r="DO159" s="147"/>
      <c r="DP159" s="147"/>
      <c r="DQ159" s="147"/>
      <c r="DR159" s="147"/>
      <c r="DS159" s="147"/>
      <c r="DT159" s="147"/>
      <c r="DU159" s="147"/>
      <c r="DV159" s="147"/>
      <c r="DW159" s="147"/>
      <c r="DX159" s="147"/>
      <c r="DY159" s="147"/>
      <c r="DZ159" s="147"/>
      <c r="EA159" s="147"/>
      <c r="EB159" s="147"/>
      <c r="EC159" s="147"/>
      <c r="ED159" s="147"/>
      <c r="EE159" s="147"/>
      <c r="EF159" s="147"/>
      <c r="EG159" s="147"/>
      <c r="EH159" s="147"/>
      <c r="EI159" s="147"/>
      <c r="EJ159" s="147"/>
      <c r="EK159" s="147"/>
      <c r="EL159" s="147"/>
      <c r="EM159" s="147"/>
      <c r="EN159" s="147"/>
      <c r="EO159" s="147"/>
      <c r="EP159" s="147"/>
      <c r="EQ159" s="147"/>
      <c r="ER159" s="147"/>
      <c r="ES159" s="147"/>
      <c r="ET159" s="147"/>
      <c r="EU159" s="147"/>
      <c r="EV159" s="147"/>
      <c r="EW159" s="147"/>
      <c r="EX159" s="147"/>
      <c r="EY159" s="147"/>
      <c r="EZ159" s="147"/>
      <c r="FA159" s="147"/>
      <c r="FB159" s="147"/>
      <c r="FC159" s="147"/>
      <c r="FD159" s="147"/>
      <c r="FE159" s="147"/>
      <c r="FF159" s="147"/>
      <c r="FG159" s="147"/>
      <c r="FH159" s="147"/>
      <c r="FI159" s="147"/>
      <c r="FJ159" s="147"/>
      <c r="FK159" s="147"/>
      <c r="FL159" s="147"/>
      <c r="FM159" s="147"/>
      <c r="FN159" s="147"/>
      <c r="FO159" s="147"/>
      <c r="FP159" s="147"/>
      <c r="FQ159" s="147"/>
      <c r="FR159" s="147"/>
      <c r="FS159" s="147"/>
      <c r="FT159" s="147"/>
      <c r="FU159" s="147"/>
      <c r="FV159" s="147"/>
      <c r="FW159" s="147"/>
      <c r="FX159" s="147"/>
    </row>
    <row r="160" spans="1:180" s="145" customFormat="1" ht="47.25" customHeight="1" thickTop="1" thickBot="1" x14ac:dyDescent="0.3">
      <c r="A160" s="257" t="s">
        <v>116</v>
      </c>
      <c r="B160" s="485" t="s">
        <v>117</v>
      </c>
      <c r="C160" s="668"/>
      <c r="D160" s="491">
        <v>2</v>
      </c>
      <c r="E160" s="491">
        <v>30</v>
      </c>
      <c r="F160" s="491">
        <v>3</v>
      </c>
      <c r="G160" s="491">
        <v>530</v>
      </c>
      <c r="H160" s="324">
        <v>9000000</v>
      </c>
      <c r="I160" s="324">
        <v>0</v>
      </c>
      <c r="J160" s="497" t="s">
        <v>1555</v>
      </c>
      <c r="K160" s="491" t="s">
        <v>44</v>
      </c>
      <c r="L160" s="498">
        <v>30</v>
      </c>
      <c r="M160" s="498">
        <v>0</v>
      </c>
      <c r="N160" s="147"/>
      <c r="O160" s="147"/>
      <c r="P160" s="147"/>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c r="BI160" s="147"/>
      <c r="BJ160" s="147"/>
      <c r="BK160" s="147"/>
      <c r="BL160" s="147"/>
      <c r="BM160" s="147"/>
      <c r="BN160" s="147"/>
      <c r="BO160" s="147"/>
      <c r="BP160" s="147"/>
      <c r="BQ160" s="147"/>
      <c r="BR160" s="147"/>
      <c r="BS160" s="147"/>
      <c r="BT160" s="147"/>
      <c r="BU160" s="147"/>
      <c r="BV160" s="147"/>
      <c r="BW160" s="147"/>
      <c r="BX160" s="147"/>
      <c r="BY160" s="147"/>
      <c r="BZ160" s="147"/>
      <c r="CA160" s="147"/>
      <c r="CB160" s="147"/>
      <c r="CC160" s="147"/>
      <c r="CD160" s="147"/>
      <c r="CE160" s="147"/>
      <c r="CF160" s="147"/>
      <c r="CG160" s="147"/>
      <c r="CH160" s="147"/>
      <c r="CI160" s="147"/>
      <c r="CJ160" s="147"/>
      <c r="CK160" s="147"/>
      <c r="CL160" s="147"/>
      <c r="CM160" s="147"/>
      <c r="CN160" s="147"/>
      <c r="CO160" s="147"/>
      <c r="CP160" s="147"/>
      <c r="CQ160" s="147"/>
      <c r="CR160" s="147"/>
      <c r="CS160" s="147"/>
      <c r="CT160" s="147"/>
      <c r="CU160" s="147"/>
      <c r="CV160" s="147"/>
      <c r="CW160" s="147"/>
      <c r="CX160" s="147"/>
      <c r="CY160" s="147"/>
      <c r="CZ160" s="147"/>
      <c r="DA160" s="147"/>
      <c r="DB160" s="147"/>
      <c r="DC160" s="147"/>
      <c r="DD160" s="147"/>
      <c r="DE160" s="147"/>
      <c r="DF160" s="147"/>
      <c r="DG160" s="147"/>
      <c r="DH160" s="147"/>
      <c r="DI160" s="147"/>
      <c r="DJ160" s="147"/>
      <c r="DK160" s="147"/>
      <c r="DL160" s="147"/>
      <c r="DM160" s="147"/>
      <c r="DN160" s="147"/>
      <c r="DO160" s="147"/>
      <c r="DP160" s="147"/>
      <c r="DQ160" s="147"/>
      <c r="DR160" s="147"/>
      <c r="DS160" s="147"/>
      <c r="DT160" s="147"/>
      <c r="DU160" s="147"/>
      <c r="DV160" s="147"/>
      <c r="DW160" s="147"/>
      <c r="DX160" s="147"/>
      <c r="DY160" s="147"/>
      <c r="DZ160" s="147"/>
      <c r="EA160" s="147"/>
      <c r="EB160" s="147"/>
      <c r="EC160" s="147"/>
      <c r="ED160" s="147"/>
      <c r="EE160" s="147"/>
      <c r="EF160" s="147"/>
      <c r="EG160" s="147"/>
      <c r="EH160" s="147"/>
      <c r="EI160" s="147"/>
      <c r="EJ160" s="147"/>
      <c r="EK160" s="147"/>
      <c r="EL160" s="147"/>
      <c r="EM160" s="147"/>
      <c r="EN160" s="147"/>
      <c r="EO160" s="147"/>
      <c r="EP160" s="147"/>
      <c r="EQ160" s="147"/>
      <c r="ER160" s="147"/>
      <c r="ES160" s="147"/>
      <c r="ET160" s="147"/>
      <c r="EU160" s="147"/>
      <c r="EV160" s="147"/>
      <c r="EW160" s="147"/>
      <c r="EX160" s="147"/>
      <c r="EY160" s="147"/>
      <c r="EZ160" s="147"/>
      <c r="FA160" s="147"/>
      <c r="FB160" s="147"/>
      <c r="FC160" s="147"/>
      <c r="FD160" s="147"/>
      <c r="FE160" s="147"/>
      <c r="FF160" s="147"/>
      <c r="FG160" s="147"/>
      <c r="FH160" s="147"/>
      <c r="FI160" s="147"/>
      <c r="FJ160" s="147"/>
      <c r="FK160" s="147"/>
      <c r="FL160" s="147"/>
      <c r="FM160" s="147"/>
      <c r="FN160" s="147"/>
      <c r="FO160" s="147"/>
      <c r="FP160" s="147"/>
      <c r="FQ160" s="147"/>
      <c r="FR160" s="147"/>
      <c r="FS160" s="147"/>
      <c r="FT160" s="147"/>
      <c r="FU160" s="147"/>
      <c r="FV160" s="147"/>
      <c r="FW160" s="147"/>
      <c r="FX160" s="147"/>
    </row>
    <row r="161" spans="1:180" s="145" customFormat="1" ht="47.25" customHeight="1" thickTop="1" thickBot="1" x14ac:dyDescent="0.3">
      <c r="A161" s="257" t="s">
        <v>116</v>
      </c>
      <c r="B161" s="485" t="s">
        <v>117</v>
      </c>
      <c r="C161" s="668"/>
      <c r="D161" s="491">
        <v>2</v>
      </c>
      <c r="E161" s="491">
        <v>30</v>
      </c>
      <c r="F161" s="491">
        <v>3</v>
      </c>
      <c r="G161" s="491">
        <v>530</v>
      </c>
      <c r="H161" s="324">
        <v>9000000</v>
      </c>
      <c r="I161" s="324">
        <v>0</v>
      </c>
      <c r="J161" s="497" t="s">
        <v>1556</v>
      </c>
      <c r="K161" s="491" t="s">
        <v>21</v>
      </c>
      <c r="L161" s="498">
        <v>30</v>
      </c>
      <c r="M161" s="498">
        <v>0</v>
      </c>
      <c r="N161" s="147"/>
      <c r="O161" s="147"/>
      <c r="P161" s="147"/>
      <c r="Q161" s="147"/>
      <c r="R161" s="147"/>
      <c r="S161" s="147"/>
      <c r="T161" s="147"/>
      <c r="U161" s="147"/>
      <c r="V161" s="147"/>
      <c r="W161" s="147"/>
      <c r="X161" s="147"/>
      <c r="Y161" s="147"/>
      <c r="Z161" s="147"/>
      <c r="AA161" s="147"/>
      <c r="AB161" s="147"/>
      <c r="AC161" s="147"/>
      <c r="AD161" s="147"/>
      <c r="AE161" s="147"/>
      <c r="AF161" s="147"/>
      <c r="AG161" s="147"/>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c r="BI161" s="147"/>
      <c r="BJ161" s="147"/>
      <c r="BK161" s="147"/>
      <c r="BL161" s="147"/>
      <c r="BM161" s="147"/>
      <c r="BN161" s="147"/>
      <c r="BO161" s="147"/>
      <c r="BP161" s="147"/>
      <c r="BQ161" s="147"/>
      <c r="BR161" s="147"/>
      <c r="BS161" s="147"/>
      <c r="BT161" s="147"/>
      <c r="BU161" s="147"/>
      <c r="BV161" s="147"/>
      <c r="BW161" s="147"/>
      <c r="BX161" s="147"/>
      <c r="BY161" s="147"/>
      <c r="BZ161" s="147"/>
      <c r="CA161" s="147"/>
      <c r="CB161" s="147"/>
      <c r="CC161" s="147"/>
      <c r="CD161" s="147"/>
      <c r="CE161" s="147"/>
      <c r="CF161" s="147"/>
      <c r="CG161" s="147"/>
      <c r="CH161" s="147"/>
      <c r="CI161" s="147"/>
      <c r="CJ161" s="147"/>
      <c r="CK161" s="147"/>
      <c r="CL161" s="147"/>
      <c r="CM161" s="147"/>
      <c r="CN161" s="147"/>
      <c r="CO161" s="147"/>
      <c r="CP161" s="147"/>
      <c r="CQ161" s="147"/>
      <c r="CR161" s="147"/>
      <c r="CS161" s="147"/>
      <c r="CT161" s="147"/>
      <c r="CU161" s="147"/>
      <c r="CV161" s="147"/>
      <c r="CW161" s="147"/>
      <c r="CX161" s="147"/>
      <c r="CY161" s="147"/>
      <c r="CZ161" s="147"/>
      <c r="DA161" s="147"/>
      <c r="DB161" s="147"/>
      <c r="DC161" s="147"/>
      <c r="DD161" s="147"/>
      <c r="DE161" s="147"/>
      <c r="DF161" s="147"/>
      <c r="DG161" s="147"/>
      <c r="DH161" s="147"/>
      <c r="DI161" s="147"/>
      <c r="DJ161" s="147"/>
      <c r="DK161" s="147"/>
      <c r="DL161" s="147"/>
      <c r="DM161" s="147"/>
      <c r="DN161" s="147"/>
      <c r="DO161" s="147"/>
      <c r="DP161" s="147"/>
      <c r="DQ161" s="147"/>
      <c r="DR161" s="147"/>
      <c r="DS161" s="147"/>
      <c r="DT161" s="147"/>
      <c r="DU161" s="147"/>
      <c r="DV161" s="147"/>
      <c r="DW161" s="147"/>
      <c r="DX161" s="147"/>
      <c r="DY161" s="147"/>
      <c r="DZ161" s="147"/>
      <c r="EA161" s="147"/>
      <c r="EB161" s="147"/>
      <c r="EC161" s="147"/>
      <c r="ED161" s="147"/>
      <c r="EE161" s="147"/>
      <c r="EF161" s="147"/>
      <c r="EG161" s="147"/>
      <c r="EH161" s="147"/>
      <c r="EI161" s="147"/>
      <c r="EJ161" s="147"/>
      <c r="EK161" s="147"/>
      <c r="EL161" s="147"/>
      <c r="EM161" s="147"/>
      <c r="EN161" s="147"/>
      <c r="EO161" s="147"/>
      <c r="EP161" s="147"/>
      <c r="EQ161" s="147"/>
      <c r="ER161" s="147"/>
      <c r="ES161" s="147"/>
      <c r="ET161" s="147"/>
      <c r="EU161" s="147"/>
      <c r="EV161" s="147"/>
      <c r="EW161" s="147"/>
      <c r="EX161" s="147"/>
      <c r="EY161" s="147"/>
      <c r="EZ161" s="147"/>
      <c r="FA161" s="147"/>
      <c r="FB161" s="147"/>
      <c r="FC161" s="147"/>
      <c r="FD161" s="147"/>
      <c r="FE161" s="147"/>
      <c r="FF161" s="147"/>
      <c r="FG161" s="147"/>
      <c r="FH161" s="147"/>
      <c r="FI161" s="147"/>
      <c r="FJ161" s="147"/>
      <c r="FK161" s="147"/>
      <c r="FL161" s="147"/>
      <c r="FM161" s="147"/>
      <c r="FN161" s="147"/>
      <c r="FO161" s="147"/>
      <c r="FP161" s="147"/>
      <c r="FQ161" s="147"/>
      <c r="FR161" s="147"/>
      <c r="FS161" s="147"/>
      <c r="FT161" s="147"/>
      <c r="FU161" s="147"/>
      <c r="FV161" s="147"/>
      <c r="FW161" s="147"/>
      <c r="FX161" s="147"/>
    </row>
    <row r="162" spans="1:180" s="145" customFormat="1" ht="36" customHeight="1" thickTop="1" thickBot="1" x14ac:dyDescent="0.3">
      <c r="A162" s="257" t="s">
        <v>116</v>
      </c>
      <c r="B162" s="485" t="s">
        <v>117</v>
      </c>
      <c r="C162" s="659"/>
      <c r="D162" s="491">
        <v>2</v>
      </c>
      <c r="E162" s="491">
        <v>30</v>
      </c>
      <c r="F162" s="491">
        <v>3</v>
      </c>
      <c r="G162" s="491">
        <v>530</v>
      </c>
      <c r="H162" s="324">
        <v>41270000</v>
      </c>
      <c r="I162" s="324">
        <v>0</v>
      </c>
      <c r="J162" s="497" t="s">
        <v>1557</v>
      </c>
      <c r="K162" s="491" t="s">
        <v>26</v>
      </c>
      <c r="L162" s="498">
        <v>40</v>
      </c>
      <c r="M162" s="498">
        <v>0</v>
      </c>
      <c r="N162" s="147"/>
      <c r="O162" s="147"/>
      <c r="P162" s="147"/>
      <c r="Q162" s="147"/>
      <c r="R162" s="147"/>
      <c r="S162" s="147"/>
      <c r="T162" s="147"/>
      <c r="U162" s="147"/>
      <c r="V162" s="147"/>
      <c r="W162" s="147"/>
      <c r="X162" s="147"/>
      <c r="Y162" s="147"/>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c r="BI162" s="147"/>
      <c r="BJ162" s="147"/>
      <c r="BK162" s="147"/>
      <c r="BL162" s="147"/>
      <c r="BM162" s="147"/>
      <c r="BN162" s="147"/>
      <c r="BO162" s="147"/>
      <c r="BP162" s="147"/>
      <c r="BQ162" s="147"/>
      <c r="BR162" s="147"/>
      <c r="BS162" s="147"/>
      <c r="BT162" s="147"/>
      <c r="BU162" s="147"/>
      <c r="BV162" s="147"/>
      <c r="BW162" s="147"/>
      <c r="BX162" s="147"/>
      <c r="BY162" s="147"/>
      <c r="BZ162" s="147"/>
      <c r="CA162" s="147"/>
      <c r="CB162" s="147"/>
      <c r="CC162" s="147"/>
      <c r="CD162" s="147"/>
      <c r="CE162" s="147"/>
      <c r="CF162" s="147"/>
      <c r="CG162" s="147"/>
      <c r="CH162" s="147"/>
      <c r="CI162" s="147"/>
      <c r="CJ162" s="147"/>
      <c r="CK162" s="147"/>
      <c r="CL162" s="147"/>
      <c r="CM162" s="147"/>
      <c r="CN162" s="147"/>
      <c r="CO162" s="147"/>
      <c r="CP162" s="147"/>
      <c r="CQ162" s="147"/>
      <c r="CR162" s="147"/>
      <c r="CS162" s="147"/>
      <c r="CT162" s="147"/>
      <c r="CU162" s="147"/>
      <c r="CV162" s="147"/>
      <c r="CW162" s="147"/>
      <c r="CX162" s="147"/>
      <c r="CY162" s="147"/>
      <c r="CZ162" s="147"/>
      <c r="DA162" s="147"/>
      <c r="DB162" s="147"/>
      <c r="DC162" s="147"/>
      <c r="DD162" s="147"/>
      <c r="DE162" s="147"/>
      <c r="DF162" s="147"/>
      <c r="DG162" s="147"/>
      <c r="DH162" s="147"/>
      <c r="DI162" s="147"/>
      <c r="DJ162" s="147"/>
      <c r="DK162" s="147"/>
      <c r="DL162" s="147"/>
      <c r="DM162" s="147"/>
      <c r="DN162" s="147"/>
      <c r="DO162" s="147"/>
      <c r="DP162" s="147"/>
      <c r="DQ162" s="147"/>
      <c r="DR162" s="147"/>
      <c r="DS162" s="147"/>
      <c r="DT162" s="147"/>
      <c r="DU162" s="147"/>
      <c r="DV162" s="147"/>
      <c r="DW162" s="147"/>
      <c r="DX162" s="147"/>
      <c r="DY162" s="147"/>
      <c r="DZ162" s="147"/>
      <c r="EA162" s="147"/>
      <c r="EB162" s="147"/>
      <c r="EC162" s="147"/>
      <c r="ED162" s="147"/>
      <c r="EE162" s="147"/>
      <c r="EF162" s="147"/>
      <c r="EG162" s="147"/>
      <c r="EH162" s="147"/>
      <c r="EI162" s="147"/>
      <c r="EJ162" s="147"/>
      <c r="EK162" s="147"/>
      <c r="EL162" s="147"/>
      <c r="EM162" s="147"/>
      <c r="EN162" s="147"/>
      <c r="EO162" s="147"/>
      <c r="EP162" s="147"/>
      <c r="EQ162" s="147"/>
      <c r="ER162" s="147"/>
      <c r="ES162" s="147"/>
      <c r="ET162" s="147"/>
      <c r="EU162" s="147"/>
      <c r="EV162" s="147"/>
      <c r="EW162" s="147"/>
      <c r="EX162" s="147"/>
      <c r="EY162" s="147"/>
      <c r="EZ162" s="147"/>
      <c r="FA162" s="147"/>
      <c r="FB162" s="147"/>
      <c r="FC162" s="147"/>
      <c r="FD162" s="147"/>
      <c r="FE162" s="147"/>
      <c r="FF162" s="147"/>
      <c r="FG162" s="147"/>
      <c r="FH162" s="147"/>
      <c r="FI162" s="147"/>
      <c r="FJ162" s="147"/>
      <c r="FK162" s="147"/>
      <c r="FL162" s="147"/>
      <c r="FM162" s="147"/>
      <c r="FN162" s="147"/>
      <c r="FO162" s="147"/>
      <c r="FP162" s="147"/>
      <c r="FQ162" s="147"/>
      <c r="FR162" s="147"/>
      <c r="FS162" s="147"/>
      <c r="FT162" s="147"/>
      <c r="FU162" s="147"/>
      <c r="FV162" s="147"/>
      <c r="FW162" s="147"/>
      <c r="FX162" s="147"/>
    </row>
    <row r="163" spans="1:180" s="148" customFormat="1" ht="18" customHeight="1" thickTop="1" thickBot="1" x14ac:dyDescent="0.3">
      <c r="A163" s="306"/>
      <c r="B163" s="322"/>
      <c r="C163" s="152"/>
      <c r="D163" s="158"/>
      <c r="E163" s="158"/>
      <c r="F163" s="158"/>
      <c r="G163" s="158"/>
      <c r="H163" s="157"/>
      <c r="I163" s="157"/>
      <c r="J163" s="158"/>
      <c r="K163" s="158"/>
      <c r="L163" s="157"/>
      <c r="M163" s="15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c r="BI163" s="147"/>
      <c r="BJ163" s="147"/>
      <c r="BK163" s="147"/>
      <c r="BL163" s="147"/>
      <c r="BM163" s="147"/>
      <c r="BN163" s="147"/>
      <c r="BO163" s="147"/>
      <c r="BP163" s="147"/>
      <c r="BQ163" s="147"/>
      <c r="BR163" s="147"/>
      <c r="BS163" s="147"/>
      <c r="BT163" s="147"/>
      <c r="BU163" s="147"/>
      <c r="BV163" s="147"/>
      <c r="BW163" s="147"/>
      <c r="BX163" s="147"/>
      <c r="BY163" s="147"/>
      <c r="BZ163" s="147"/>
      <c r="CA163" s="147"/>
      <c r="CB163" s="147"/>
      <c r="CC163" s="147"/>
      <c r="CD163" s="147"/>
      <c r="CE163" s="147"/>
      <c r="CF163" s="147"/>
      <c r="CG163" s="147"/>
      <c r="CH163" s="147"/>
      <c r="CI163" s="147"/>
      <c r="CJ163" s="147"/>
      <c r="CK163" s="147"/>
      <c r="CL163" s="147"/>
      <c r="CM163" s="147"/>
      <c r="CN163" s="147"/>
      <c r="CO163" s="147"/>
      <c r="CP163" s="147"/>
      <c r="CQ163" s="147"/>
      <c r="CR163" s="147"/>
      <c r="CS163" s="147"/>
      <c r="CT163" s="147"/>
      <c r="CU163" s="147"/>
      <c r="CV163" s="147"/>
      <c r="CW163" s="147"/>
      <c r="CX163" s="147"/>
      <c r="CY163" s="147"/>
      <c r="CZ163" s="147"/>
      <c r="DA163" s="147"/>
      <c r="DB163" s="147"/>
      <c r="DC163" s="147"/>
      <c r="DD163" s="147"/>
      <c r="DE163" s="147"/>
      <c r="DF163" s="147"/>
      <c r="DG163" s="147"/>
      <c r="DH163" s="147"/>
      <c r="DI163" s="147"/>
      <c r="DJ163" s="147"/>
      <c r="DK163" s="147"/>
      <c r="DL163" s="147"/>
      <c r="DM163" s="147"/>
      <c r="DN163" s="147"/>
      <c r="DO163" s="147"/>
      <c r="DP163" s="147"/>
      <c r="DQ163" s="147"/>
      <c r="DR163" s="147"/>
      <c r="DS163" s="147"/>
      <c r="DT163" s="147"/>
      <c r="DU163" s="147"/>
      <c r="DV163" s="147"/>
      <c r="DW163" s="147"/>
      <c r="DX163" s="147"/>
      <c r="DY163" s="147"/>
      <c r="DZ163" s="147"/>
      <c r="EA163" s="147"/>
      <c r="EB163" s="147"/>
      <c r="EC163" s="147"/>
      <c r="ED163" s="147"/>
      <c r="EE163" s="147"/>
      <c r="EF163" s="147"/>
      <c r="EG163" s="147"/>
      <c r="EH163" s="147"/>
      <c r="EI163" s="147"/>
      <c r="EJ163" s="147"/>
      <c r="EK163" s="147"/>
      <c r="EL163" s="147"/>
      <c r="EM163" s="147"/>
      <c r="EN163" s="147"/>
      <c r="EO163" s="147"/>
      <c r="EP163" s="147"/>
      <c r="EQ163" s="147"/>
      <c r="ER163" s="147"/>
      <c r="ES163" s="147"/>
      <c r="ET163" s="147"/>
      <c r="EU163" s="147"/>
      <c r="EV163" s="147"/>
      <c r="EW163" s="147"/>
      <c r="EX163" s="147"/>
      <c r="EY163" s="147"/>
      <c r="EZ163" s="147"/>
      <c r="FA163" s="147"/>
      <c r="FB163" s="147"/>
      <c r="FC163" s="147"/>
      <c r="FD163" s="147"/>
      <c r="FE163" s="147"/>
      <c r="FF163" s="147"/>
      <c r="FG163" s="147"/>
      <c r="FH163" s="147"/>
      <c r="FI163" s="147"/>
      <c r="FJ163" s="147"/>
      <c r="FK163" s="147"/>
      <c r="FL163" s="147"/>
      <c r="FM163" s="147"/>
      <c r="FN163" s="147"/>
      <c r="FO163" s="147"/>
      <c r="FP163" s="147"/>
      <c r="FQ163" s="147"/>
      <c r="FR163" s="147"/>
      <c r="FS163" s="147"/>
      <c r="FT163" s="147"/>
      <c r="FU163" s="147"/>
      <c r="FV163" s="147"/>
      <c r="FW163" s="147"/>
      <c r="FX163" s="147"/>
    </row>
    <row r="164" spans="1:180" s="161" customFormat="1" ht="30" customHeight="1" thickTop="1" thickBot="1" x14ac:dyDescent="0.3">
      <c r="A164" s="631" t="s">
        <v>1</v>
      </c>
      <c r="B164" s="631" t="s">
        <v>0</v>
      </c>
      <c r="C164" s="631" t="s">
        <v>122</v>
      </c>
      <c r="D164" s="628" t="s">
        <v>104</v>
      </c>
      <c r="E164" s="629"/>
      <c r="F164" s="629"/>
      <c r="G164" s="630"/>
      <c r="H164" s="628" t="s">
        <v>3</v>
      </c>
      <c r="I164" s="629"/>
      <c r="J164" s="628" t="s">
        <v>105</v>
      </c>
      <c r="K164" s="629"/>
      <c r="L164" s="629"/>
      <c r="M164" s="630"/>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row>
    <row r="165" spans="1:180" s="147" customFormat="1" ht="34.5" customHeight="1" thickTop="1" thickBot="1" x14ac:dyDescent="0.3">
      <c r="A165" s="655"/>
      <c r="B165" s="655"/>
      <c r="C165" s="655"/>
      <c r="D165" s="293" t="s">
        <v>4</v>
      </c>
      <c r="E165" s="293" t="s">
        <v>5</v>
      </c>
      <c r="F165" s="293" t="s">
        <v>6</v>
      </c>
      <c r="G165" s="293" t="s">
        <v>7</v>
      </c>
      <c r="H165" s="293" t="s">
        <v>2</v>
      </c>
      <c r="I165" s="293" t="s">
        <v>3</v>
      </c>
      <c r="J165" s="293" t="s">
        <v>8</v>
      </c>
      <c r="K165" s="293" t="s">
        <v>9</v>
      </c>
      <c r="L165" s="293" t="s">
        <v>106</v>
      </c>
      <c r="M165" s="293" t="s">
        <v>107</v>
      </c>
    </row>
    <row r="166" spans="1:180" s="145" customFormat="1" ht="66" customHeight="1" thickTop="1" thickBot="1" x14ac:dyDescent="0.3">
      <c r="A166" s="257" t="s">
        <v>116</v>
      </c>
      <c r="B166" s="485" t="s">
        <v>83</v>
      </c>
      <c r="C166" s="485" t="s">
        <v>2350</v>
      </c>
      <c r="D166" s="491">
        <v>2</v>
      </c>
      <c r="E166" s="491">
        <v>30</v>
      </c>
      <c r="F166" s="491">
        <v>3</v>
      </c>
      <c r="G166" s="491">
        <v>848</v>
      </c>
      <c r="H166" s="324">
        <v>621103455</v>
      </c>
      <c r="I166" s="324">
        <v>511590350</v>
      </c>
      <c r="J166" s="497" t="s">
        <v>1558</v>
      </c>
      <c r="K166" s="491" t="s">
        <v>17</v>
      </c>
      <c r="L166" s="498">
        <v>444</v>
      </c>
      <c r="M166" s="498">
        <v>365</v>
      </c>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c r="BI166" s="147"/>
      <c r="BJ166" s="147"/>
      <c r="BK166" s="147"/>
      <c r="BL166" s="147"/>
      <c r="BM166" s="147"/>
      <c r="BN166" s="147"/>
      <c r="BO166" s="147"/>
      <c r="BP166" s="147"/>
      <c r="BQ166" s="147"/>
      <c r="BR166" s="147"/>
      <c r="BS166" s="147"/>
      <c r="BT166" s="147"/>
      <c r="BU166" s="147"/>
      <c r="BV166" s="147"/>
      <c r="BW166" s="147"/>
      <c r="BX166" s="147"/>
      <c r="BY166" s="147"/>
      <c r="BZ166" s="147"/>
      <c r="CA166" s="147"/>
      <c r="CB166" s="147"/>
      <c r="CC166" s="147"/>
      <c r="CD166" s="147"/>
      <c r="CE166" s="147"/>
      <c r="CF166" s="147"/>
      <c r="CG166" s="147"/>
      <c r="CH166" s="147"/>
      <c r="CI166" s="147"/>
      <c r="CJ166" s="147"/>
      <c r="CK166" s="147"/>
      <c r="CL166" s="147"/>
      <c r="CM166" s="147"/>
      <c r="CN166" s="147"/>
      <c r="CO166" s="147"/>
      <c r="CP166" s="147"/>
      <c r="CQ166" s="147"/>
      <c r="CR166" s="147"/>
      <c r="CS166" s="147"/>
      <c r="CT166" s="147"/>
      <c r="CU166" s="147"/>
      <c r="CV166" s="147"/>
      <c r="CW166" s="147"/>
      <c r="CX166" s="147"/>
      <c r="CY166" s="147"/>
      <c r="CZ166" s="147"/>
      <c r="DA166" s="147"/>
      <c r="DB166" s="147"/>
      <c r="DC166" s="147"/>
      <c r="DD166" s="147"/>
      <c r="DE166" s="147"/>
      <c r="DF166" s="147"/>
      <c r="DG166" s="147"/>
      <c r="DH166" s="147"/>
      <c r="DI166" s="147"/>
      <c r="DJ166" s="147"/>
      <c r="DK166" s="147"/>
      <c r="DL166" s="147"/>
      <c r="DM166" s="147"/>
      <c r="DN166" s="147"/>
      <c r="DO166" s="147"/>
      <c r="DP166" s="147"/>
      <c r="DQ166" s="147"/>
      <c r="DR166" s="147"/>
      <c r="DS166" s="147"/>
      <c r="DT166" s="147"/>
      <c r="DU166" s="147"/>
      <c r="DV166" s="147"/>
      <c r="DW166" s="147"/>
      <c r="DX166" s="147"/>
      <c r="DY166" s="147"/>
      <c r="DZ166" s="147"/>
      <c r="EA166" s="147"/>
      <c r="EB166" s="147"/>
      <c r="EC166" s="147"/>
      <c r="ED166" s="147"/>
      <c r="EE166" s="147"/>
      <c r="EF166" s="147"/>
      <c r="EG166" s="147"/>
      <c r="EH166" s="147"/>
      <c r="EI166" s="147"/>
      <c r="EJ166" s="147"/>
      <c r="EK166" s="147"/>
      <c r="EL166" s="147"/>
      <c r="EM166" s="147"/>
      <c r="EN166" s="147"/>
      <c r="EO166" s="147"/>
      <c r="EP166" s="147"/>
      <c r="EQ166" s="147"/>
      <c r="ER166" s="147"/>
      <c r="ES166" s="147"/>
      <c r="ET166" s="147"/>
      <c r="EU166" s="147"/>
      <c r="EV166" s="147"/>
      <c r="EW166" s="147"/>
      <c r="EX166" s="147"/>
      <c r="EY166" s="147"/>
      <c r="EZ166" s="147"/>
      <c r="FA166" s="147"/>
      <c r="FB166" s="147"/>
      <c r="FC166" s="147"/>
      <c r="FD166" s="147"/>
      <c r="FE166" s="147"/>
      <c r="FF166" s="147"/>
      <c r="FG166" s="147"/>
      <c r="FH166" s="147"/>
      <c r="FI166" s="147"/>
      <c r="FJ166" s="147"/>
      <c r="FK166" s="147"/>
      <c r="FL166" s="147"/>
      <c r="FM166" s="147"/>
      <c r="FN166" s="147"/>
      <c r="FO166" s="147"/>
      <c r="FP166" s="147"/>
      <c r="FQ166" s="147"/>
      <c r="FR166" s="147"/>
      <c r="FS166" s="147"/>
      <c r="FT166" s="147"/>
      <c r="FU166" s="147"/>
      <c r="FV166" s="147"/>
      <c r="FW166" s="147"/>
      <c r="FX166" s="147"/>
    </row>
    <row r="167" spans="1:180" s="145" customFormat="1" ht="48" customHeight="1" thickTop="1" thickBot="1" x14ac:dyDescent="0.3">
      <c r="A167" s="257" t="s">
        <v>116</v>
      </c>
      <c r="B167" s="485" t="s">
        <v>83</v>
      </c>
      <c r="C167" s="658" t="s">
        <v>24</v>
      </c>
      <c r="D167" s="491">
        <v>2</v>
      </c>
      <c r="E167" s="491">
        <v>30</v>
      </c>
      <c r="F167" s="491">
        <v>3</v>
      </c>
      <c r="G167" s="491">
        <v>520</v>
      </c>
      <c r="H167" s="324">
        <v>0</v>
      </c>
      <c r="I167" s="324">
        <v>0</v>
      </c>
      <c r="J167" s="497" t="s">
        <v>1559</v>
      </c>
      <c r="K167" s="491" t="s">
        <v>25</v>
      </c>
      <c r="L167" s="498">
        <v>0</v>
      </c>
      <c r="M167" s="498">
        <v>0</v>
      </c>
      <c r="N167" s="147"/>
      <c r="O167" s="147"/>
      <c r="P167" s="147"/>
      <c r="Q167" s="147"/>
      <c r="R167" s="147"/>
      <c r="S167" s="147"/>
      <c r="T167" s="147"/>
      <c r="U167" s="147"/>
      <c r="V167" s="147"/>
      <c r="W167" s="147"/>
      <c r="X167" s="147"/>
      <c r="Y167" s="147"/>
      <c r="Z167" s="147"/>
      <c r="AA167" s="147"/>
      <c r="AB167" s="147"/>
      <c r="AC167" s="147"/>
      <c r="AD167" s="147"/>
      <c r="AE167" s="147"/>
      <c r="AF167" s="147"/>
      <c r="AG167" s="147"/>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c r="BI167" s="147"/>
      <c r="BJ167" s="147"/>
      <c r="BK167" s="147"/>
      <c r="BL167" s="147"/>
      <c r="BM167" s="147"/>
      <c r="BN167" s="147"/>
      <c r="BO167" s="147"/>
      <c r="BP167" s="147"/>
      <c r="BQ167" s="147"/>
      <c r="BR167" s="147"/>
      <c r="BS167" s="147"/>
      <c r="BT167" s="147"/>
      <c r="BU167" s="147"/>
      <c r="BV167" s="147"/>
      <c r="BW167" s="147"/>
      <c r="BX167" s="147"/>
      <c r="BY167" s="147"/>
      <c r="BZ167" s="147"/>
      <c r="CA167" s="147"/>
      <c r="CB167" s="147"/>
      <c r="CC167" s="147"/>
      <c r="CD167" s="147"/>
      <c r="CE167" s="147"/>
      <c r="CF167" s="147"/>
      <c r="CG167" s="147"/>
      <c r="CH167" s="147"/>
      <c r="CI167" s="147"/>
      <c r="CJ167" s="147"/>
      <c r="CK167" s="147"/>
      <c r="CL167" s="147"/>
      <c r="CM167" s="147"/>
      <c r="CN167" s="147"/>
      <c r="CO167" s="147"/>
      <c r="CP167" s="147"/>
      <c r="CQ167" s="147"/>
      <c r="CR167" s="147"/>
      <c r="CS167" s="147"/>
      <c r="CT167" s="147"/>
      <c r="CU167" s="147"/>
      <c r="CV167" s="147"/>
      <c r="CW167" s="147"/>
      <c r="CX167" s="147"/>
      <c r="CY167" s="147"/>
      <c r="CZ167" s="147"/>
      <c r="DA167" s="147"/>
      <c r="DB167" s="147"/>
      <c r="DC167" s="147"/>
      <c r="DD167" s="147"/>
      <c r="DE167" s="147"/>
      <c r="DF167" s="147"/>
      <c r="DG167" s="147"/>
      <c r="DH167" s="147"/>
      <c r="DI167" s="147"/>
      <c r="DJ167" s="147"/>
      <c r="DK167" s="147"/>
      <c r="DL167" s="147"/>
      <c r="DM167" s="147"/>
      <c r="DN167" s="147"/>
      <c r="DO167" s="147"/>
      <c r="DP167" s="147"/>
      <c r="DQ167" s="147"/>
      <c r="DR167" s="147"/>
      <c r="DS167" s="147"/>
      <c r="DT167" s="147"/>
      <c r="DU167" s="147"/>
      <c r="DV167" s="147"/>
      <c r="DW167" s="147"/>
      <c r="DX167" s="147"/>
      <c r="DY167" s="147"/>
      <c r="DZ167" s="147"/>
      <c r="EA167" s="147"/>
      <c r="EB167" s="147"/>
      <c r="EC167" s="147"/>
      <c r="ED167" s="147"/>
      <c r="EE167" s="147"/>
      <c r="EF167" s="147"/>
      <c r="EG167" s="147"/>
      <c r="EH167" s="147"/>
      <c r="EI167" s="147"/>
      <c r="EJ167" s="147"/>
      <c r="EK167" s="147"/>
      <c r="EL167" s="147"/>
      <c r="EM167" s="147"/>
      <c r="EN167" s="147"/>
      <c r="EO167" s="147"/>
      <c r="EP167" s="147"/>
      <c r="EQ167" s="147"/>
      <c r="ER167" s="147"/>
      <c r="ES167" s="147"/>
      <c r="ET167" s="147"/>
      <c r="EU167" s="147"/>
      <c r="EV167" s="147"/>
      <c r="EW167" s="147"/>
      <c r="EX167" s="147"/>
      <c r="EY167" s="147"/>
      <c r="EZ167" s="147"/>
      <c r="FA167" s="147"/>
      <c r="FB167" s="147"/>
      <c r="FC167" s="147"/>
      <c r="FD167" s="147"/>
      <c r="FE167" s="147"/>
      <c r="FF167" s="147"/>
      <c r="FG167" s="147"/>
      <c r="FH167" s="147"/>
      <c r="FI167" s="147"/>
      <c r="FJ167" s="147"/>
      <c r="FK167" s="147"/>
      <c r="FL167" s="147"/>
      <c r="FM167" s="147"/>
      <c r="FN167" s="147"/>
      <c r="FO167" s="147"/>
      <c r="FP167" s="147"/>
      <c r="FQ167" s="147"/>
      <c r="FR167" s="147"/>
      <c r="FS167" s="147"/>
      <c r="FT167" s="147"/>
      <c r="FU167" s="147"/>
      <c r="FV167" s="147"/>
      <c r="FW167" s="147"/>
      <c r="FX167" s="147"/>
    </row>
    <row r="168" spans="1:180" s="145" customFormat="1" ht="47.25" customHeight="1" thickTop="1" thickBot="1" x14ac:dyDescent="0.3">
      <c r="A168" s="257" t="s">
        <v>116</v>
      </c>
      <c r="B168" s="485" t="s">
        <v>83</v>
      </c>
      <c r="C168" s="668"/>
      <c r="D168" s="491">
        <v>2</v>
      </c>
      <c r="E168" s="491">
        <v>30</v>
      </c>
      <c r="F168" s="491">
        <v>3</v>
      </c>
      <c r="G168" s="491">
        <v>520</v>
      </c>
      <c r="H168" s="324">
        <v>140708108</v>
      </c>
      <c r="I168" s="324">
        <v>133672705</v>
      </c>
      <c r="J168" s="497" t="s">
        <v>1560</v>
      </c>
      <c r="K168" s="491" t="s">
        <v>25</v>
      </c>
      <c r="L168" s="498">
        <v>1</v>
      </c>
      <c r="M168" s="498"/>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c r="BI168" s="147"/>
      <c r="BJ168" s="147"/>
      <c r="BK168" s="147"/>
      <c r="BL168" s="147"/>
      <c r="BM168" s="147"/>
      <c r="BN168" s="147"/>
      <c r="BO168" s="147"/>
      <c r="BP168" s="147"/>
      <c r="BQ168" s="147"/>
      <c r="BR168" s="147"/>
      <c r="BS168" s="147"/>
      <c r="BT168" s="147"/>
      <c r="BU168" s="147"/>
      <c r="BV168" s="147"/>
      <c r="BW168" s="147"/>
      <c r="BX168" s="147"/>
      <c r="BY168" s="147"/>
      <c r="BZ168" s="147"/>
      <c r="CA168" s="147"/>
      <c r="CB168" s="147"/>
      <c r="CC168" s="147"/>
      <c r="CD168" s="147"/>
      <c r="CE168" s="147"/>
      <c r="CF168" s="147"/>
      <c r="CG168" s="147"/>
      <c r="CH168" s="147"/>
      <c r="CI168" s="147"/>
      <c r="CJ168" s="147"/>
      <c r="CK168" s="147"/>
      <c r="CL168" s="147"/>
      <c r="CM168" s="147"/>
      <c r="CN168" s="147"/>
      <c r="CO168" s="147"/>
      <c r="CP168" s="147"/>
      <c r="CQ168" s="147"/>
      <c r="CR168" s="147"/>
      <c r="CS168" s="147"/>
      <c r="CT168" s="147"/>
      <c r="CU168" s="147"/>
      <c r="CV168" s="147"/>
      <c r="CW168" s="147"/>
      <c r="CX168" s="147"/>
      <c r="CY168" s="147"/>
      <c r="CZ168" s="147"/>
      <c r="DA168" s="147"/>
      <c r="DB168" s="147"/>
      <c r="DC168" s="147"/>
      <c r="DD168" s="147"/>
      <c r="DE168" s="147"/>
      <c r="DF168" s="147"/>
      <c r="DG168" s="147"/>
      <c r="DH168" s="147"/>
      <c r="DI168" s="147"/>
      <c r="DJ168" s="147"/>
      <c r="DK168" s="147"/>
      <c r="DL168" s="147"/>
      <c r="DM168" s="147"/>
      <c r="DN168" s="147"/>
      <c r="DO168" s="147"/>
      <c r="DP168" s="147"/>
      <c r="DQ168" s="147"/>
      <c r="DR168" s="147"/>
      <c r="DS168" s="147"/>
      <c r="DT168" s="147"/>
      <c r="DU168" s="147"/>
      <c r="DV168" s="147"/>
      <c r="DW168" s="147"/>
      <c r="DX168" s="147"/>
      <c r="DY168" s="147"/>
      <c r="DZ168" s="147"/>
      <c r="EA168" s="147"/>
      <c r="EB168" s="147"/>
      <c r="EC168" s="147"/>
      <c r="ED168" s="147"/>
      <c r="EE168" s="147"/>
      <c r="EF168" s="147"/>
      <c r="EG168" s="147"/>
      <c r="EH168" s="147"/>
      <c r="EI168" s="147"/>
      <c r="EJ168" s="147"/>
      <c r="EK168" s="147"/>
      <c r="EL168" s="147"/>
      <c r="EM168" s="147"/>
      <c r="EN168" s="147"/>
      <c r="EO168" s="147"/>
      <c r="EP168" s="147"/>
      <c r="EQ168" s="147"/>
      <c r="ER168" s="147"/>
      <c r="ES168" s="147"/>
      <c r="ET168" s="147"/>
      <c r="EU168" s="147"/>
      <c r="EV168" s="147"/>
      <c r="EW168" s="147"/>
      <c r="EX168" s="147"/>
      <c r="EY168" s="147"/>
      <c r="EZ168" s="147"/>
      <c r="FA168" s="147"/>
      <c r="FB168" s="147"/>
      <c r="FC168" s="147"/>
      <c r="FD168" s="147"/>
      <c r="FE168" s="147"/>
      <c r="FF168" s="147"/>
      <c r="FG168" s="147"/>
      <c r="FH168" s="147"/>
      <c r="FI168" s="147"/>
      <c r="FJ168" s="147"/>
      <c r="FK168" s="147"/>
      <c r="FL168" s="147"/>
      <c r="FM168" s="147"/>
      <c r="FN168" s="147"/>
      <c r="FO168" s="147"/>
      <c r="FP168" s="147"/>
      <c r="FQ168" s="147"/>
      <c r="FR168" s="147"/>
      <c r="FS168" s="147"/>
      <c r="FT168" s="147"/>
      <c r="FU168" s="147"/>
      <c r="FV168" s="147"/>
      <c r="FW168" s="147"/>
      <c r="FX168" s="147"/>
    </row>
    <row r="169" spans="1:180" s="145" customFormat="1" ht="47.25" customHeight="1" thickTop="1" thickBot="1" x14ac:dyDescent="0.3">
      <c r="A169" s="257" t="s">
        <v>116</v>
      </c>
      <c r="B169" s="485" t="s">
        <v>83</v>
      </c>
      <c r="C169" s="668"/>
      <c r="D169" s="491">
        <v>2</v>
      </c>
      <c r="E169" s="491">
        <v>30</v>
      </c>
      <c r="F169" s="491">
        <v>3</v>
      </c>
      <c r="G169" s="491">
        <v>520</v>
      </c>
      <c r="H169" s="324">
        <v>140541146</v>
      </c>
      <c r="I169" s="324">
        <v>140541146</v>
      </c>
      <c r="J169" s="497" t="s">
        <v>1560</v>
      </c>
      <c r="K169" s="491" t="s">
        <v>25</v>
      </c>
      <c r="L169" s="498">
        <v>1</v>
      </c>
      <c r="M169" s="498">
        <v>1</v>
      </c>
      <c r="N169" s="147"/>
      <c r="O169" s="147"/>
      <c r="P169" s="147"/>
      <c r="Q169" s="147"/>
      <c r="R169" s="147"/>
      <c r="S169" s="147"/>
      <c r="T169" s="147"/>
      <c r="U169" s="147"/>
      <c r="V169" s="147"/>
      <c r="W169" s="147"/>
      <c r="X169" s="147"/>
      <c r="Y169" s="147"/>
      <c r="Z169" s="147"/>
      <c r="AA169" s="147"/>
      <c r="AB169" s="147"/>
      <c r="AC169" s="147"/>
      <c r="AD169" s="147"/>
      <c r="AE169" s="147"/>
      <c r="AF169" s="147"/>
      <c r="AG169" s="147"/>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c r="BI169" s="147"/>
      <c r="BJ169" s="147"/>
      <c r="BK169" s="147"/>
      <c r="BL169" s="147"/>
      <c r="BM169" s="147"/>
      <c r="BN169" s="147"/>
      <c r="BO169" s="147"/>
      <c r="BP169" s="147"/>
      <c r="BQ169" s="147"/>
      <c r="BR169" s="147"/>
      <c r="BS169" s="147"/>
      <c r="BT169" s="147"/>
      <c r="BU169" s="147"/>
      <c r="BV169" s="147"/>
      <c r="BW169" s="147"/>
      <c r="BX169" s="147"/>
      <c r="BY169" s="147"/>
      <c r="BZ169" s="147"/>
      <c r="CA169" s="147"/>
      <c r="CB169" s="147"/>
      <c r="CC169" s="147"/>
      <c r="CD169" s="147"/>
      <c r="CE169" s="147"/>
      <c r="CF169" s="147"/>
      <c r="CG169" s="147"/>
      <c r="CH169" s="147"/>
      <c r="CI169" s="147"/>
      <c r="CJ169" s="147"/>
      <c r="CK169" s="147"/>
      <c r="CL169" s="147"/>
      <c r="CM169" s="147"/>
      <c r="CN169" s="147"/>
      <c r="CO169" s="147"/>
      <c r="CP169" s="147"/>
      <c r="CQ169" s="147"/>
      <c r="CR169" s="147"/>
      <c r="CS169" s="147"/>
      <c r="CT169" s="147"/>
      <c r="CU169" s="147"/>
      <c r="CV169" s="147"/>
      <c r="CW169" s="147"/>
      <c r="CX169" s="147"/>
      <c r="CY169" s="147"/>
      <c r="CZ169" s="147"/>
      <c r="DA169" s="147"/>
      <c r="DB169" s="147"/>
      <c r="DC169" s="147"/>
      <c r="DD169" s="147"/>
      <c r="DE169" s="147"/>
      <c r="DF169" s="147"/>
      <c r="DG169" s="147"/>
      <c r="DH169" s="147"/>
      <c r="DI169" s="147"/>
      <c r="DJ169" s="147"/>
      <c r="DK169" s="147"/>
      <c r="DL169" s="147"/>
      <c r="DM169" s="147"/>
      <c r="DN169" s="147"/>
      <c r="DO169" s="147"/>
      <c r="DP169" s="147"/>
      <c r="DQ169" s="147"/>
      <c r="DR169" s="147"/>
      <c r="DS169" s="147"/>
      <c r="DT169" s="147"/>
      <c r="DU169" s="147"/>
      <c r="DV169" s="147"/>
      <c r="DW169" s="147"/>
      <c r="DX169" s="147"/>
      <c r="DY169" s="147"/>
      <c r="DZ169" s="147"/>
      <c r="EA169" s="147"/>
      <c r="EB169" s="147"/>
      <c r="EC169" s="147"/>
      <c r="ED169" s="147"/>
      <c r="EE169" s="147"/>
      <c r="EF169" s="147"/>
      <c r="EG169" s="147"/>
      <c r="EH169" s="147"/>
      <c r="EI169" s="147"/>
      <c r="EJ169" s="147"/>
      <c r="EK169" s="147"/>
      <c r="EL169" s="147"/>
      <c r="EM169" s="147"/>
      <c r="EN169" s="147"/>
      <c r="EO169" s="147"/>
      <c r="EP169" s="147"/>
      <c r="EQ169" s="147"/>
      <c r="ER169" s="147"/>
      <c r="ES169" s="147"/>
      <c r="ET169" s="147"/>
      <c r="EU169" s="147"/>
      <c r="EV169" s="147"/>
      <c r="EW169" s="147"/>
      <c r="EX169" s="147"/>
      <c r="EY169" s="147"/>
      <c r="EZ169" s="147"/>
      <c r="FA169" s="147"/>
      <c r="FB169" s="147"/>
      <c r="FC169" s="147"/>
      <c r="FD169" s="147"/>
      <c r="FE169" s="147"/>
      <c r="FF169" s="147"/>
      <c r="FG169" s="147"/>
      <c r="FH169" s="147"/>
      <c r="FI169" s="147"/>
      <c r="FJ169" s="147"/>
      <c r="FK169" s="147"/>
      <c r="FL169" s="147"/>
      <c r="FM169" s="147"/>
      <c r="FN169" s="147"/>
      <c r="FO169" s="147"/>
      <c r="FP169" s="147"/>
      <c r="FQ169" s="147"/>
      <c r="FR169" s="147"/>
      <c r="FS169" s="147"/>
      <c r="FT169" s="147"/>
      <c r="FU169" s="147"/>
      <c r="FV169" s="147"/>
      <c r="FW169" s="147"/>
      <c r="FX169" s="147"/>
    </row>
    <row r="170" spans="1:180" s="145" customFormat="1" ht="47.25" customHeight="1" thickTop="1" thickBot="1" x14ac:dyDescent="0.3">
      <c r="A170" s="257" t="s">
        <v>116</v>
      </c>
      <c r="B170" s="485" t="s">
        <v>83</v>
      </c>
      <c r="C170" s="668"/>
      <c r="D170" s="491">
        <v>2</v>
      </c>
      <c r="E170" s="491">
        <v>30</v>
      </c>
      <c r="F170" s="491">
        <v>3</v>
      </c>
      <c r="G170" s="491">
        <v>520</v>
      </c>
      <c r="H170" s="324">
        <v>100346550</v>
      </c>
      <c r="I170" s="324">
        <v>67896195</v>
      </c>
      <c r="J170" s="497" t="s">
        <v>1561</v>
      </c>
      <c r="K170" s="491" t="s">
        <v>25</v>
      </c>
      <c r="L170" s="498">
        <v>2</v>
      </c>
      <c r="M170" s="498"/>
      <c r="N170" s="147"/>
      <c r="O170" s="147"/>
      <c r="P170" s="147"/>
      <c r="Q170" s="147"/>
      <c r="R170" s="147"/>
      <c r="S170" s="147"/>
      <c r="T170" s="147"/>
      <c r="U170" s="147"/>
      <c r="V170" s="147"/>
      <c r="W170" s="147"/>
      <c r="X170" s="147"/>
      <c r="Y170" s="147"/>
      <c r="Z170" s="147"/>
      <c r="AA170" s="147"/>
      <c r="AB170" s="147"/>
      <c r="AC170" s="147"/>
      <c r="AD170" s="147"/>
      <c r="AE170" s="147"/>
      <c r="AF170" s="147"/>
      <c r="AG170" s="147"/>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c r="BI170" s="147"/>
      <c r="BJ170" s="147"/>
      <c r="BK170" s="147"/>
      <c r="BL170" s="147"/>
      <c r="BM170" s="147"/>
      <c r="BN170" s="147"/>
      <c r="BO170" s="147"/>
      <c r="BP170" s="147"/>
      <c r="BQ170" s="147"/>
      <c r="BR170" s="147"/>
      <c r="BS170" s="147"/>
      <c r="BT170" s="147"/>
      <c r="BU170" s="147"/>
      <c r="BV170" s="147"/>
      <c r="BW170" s="147"/>
      <c r="BX170" s="147"/>
      <c r="BY170" s="147"/>
      <c r="BZ170" s="147"/>
      <c r="CA170" s="147"/>
      <c r="CB170" s="147"/>
      <c r="CC170" s="147"/>
      <c r="CD170" s="147"/>
      <c r="CE170" s="147"/>
      <c r="CF170" s="147"/>
      <c r="CG170" s="147"/>
      <c r="CH170" s="147"/>
      <c r="CI170" s="147"/>
      <c r="CJ170" s="147"/>
      <c r="CK170" s="147"/>
      <c r="CL170" s="147"/>
      <c r="CM170" s="147"/>
      <c r="CN170" s="147"/>
      <c r="CO170" s="147"/>
      <c r="CP170" s="147"/>
      <c r="CQ170" s="147"/>
      <c r="CR170" s="147"/>
      <c r="CS170" s="147"/>
      <c r="CT170" s="147"/>
      <c r="CU170" s="147"/>
      <c r="CV170" s="147"/>
      <c r="CW170" s="147"/>
      <c r="CX170" s="147"/>
      <c r="CY170" s="147"/>
      <c r="CZ170" s="147"/>
      <c r="DA170" s="147"/>
      <c r="DB170" s="147"/>
      <c r="DC170" s="147"/>
      <c r="DD170" s="147"/>
      <c r="DE170" s="147"/>
      <c r="DF170" s="147"/>
      <c r="DG170" s="147"/>
      <c r="DH170" s="147"/>
      <c r="DI170" s="147"/>
      <c r="DJ170" s="147"/>
      <c r="DK170" s="147"/>
      <c r="DL170" s="147"/>
      <c r="DM170" s="147"/>
      <c r="DN170" s="147"/>
      <c r="DO170" s="147"/>
      <c r="DP170" s="147"/>
      <c r="DQ170" s="147"/>
      <c r="DR170" s="147"/>
      <c r="DS170" s="147"/>
      <c r="DT170" s="147"/>
      <c r="DU170" s="147"/>
      <c r="DV170" s="147"/>
      <c r="DW170" s="147"/>
      <c r="DX170" s="147"/>
      <c r="DY170" s="147"/>
      <c r="DZ170" s="147"/>
      <c r="EA170" s="147"/>
      <c r="EB170" s="147"/>
      <c r="EC170" s="147"/>
      <c r="ED170" s="147"/>
      <c r="EE170" s="147"/>
      <c r="EF170" s="147"/>
      <c r="EG170" s="147"/>
      <c r="EH170" s="147"/>
      <c r="EI170" s="147"/>
      <c r="EJ170" s="147"/>
      <c r="EK170" s="147"/>
      <c r="EL170" s="147"/>
      <c r="EM170" s="147"/>
      <c r="EN170" s="147"/>
      <c r="EO170" s="147"/>
      <c r="EP170" s="147"/>
      <c r="EQ170" s="147"/>
      <c r="ER170" s="147"/>
      <c r="ES170" s="147"/>
      <c r="ET170" s="147"/>
      <c r="EU170" s="147"/>
      <c r="EV170" s="147"/>
      <c r="EW170" s="147"/>
      <c r="EX170" s="147"/>
      <c r="EY170" s="147"/>
      <c r="EZ170" s="147"/>
      <c r="FA170" s="147"/>
      <c r="FB170" s="147"/>
      <c r="FC170" s="147"/>
      <c r="FD170" s="147"/>
      <c r="FE170" s="147"/>
      <c r="FF170" s="147"/>
      <c r="FG170" s="147"/>
      <c r="FH170" s="147"/>
      <c r="FI170" s="147"/>
      <c r="FJ170" s="147"/>
      <c r="FK170" s="147"/>
      <c r="FL170" s="147"/>
      <c r="FM170" s="147"/>
      <c r="FN170" s="147"/>
      <c r="FO170" s="147"/>
      <c r="FP170" s="147"/>
      <c r="FQ170" s="147"/>
      <c r="FR170" s="147"/>
      <c r="FS170" s="147"/>
      <c r="FT170" s="147"/>
      <c r="FU170" s="147"/>
      <c r="FV170" s="147"/>
      <c r="FW170" s="147"/>
      <c r="FX170" s="147"/>
    </row>
    <row r="171" spans="1:180" s="145" customFormat="1" ht="47.25" customHeight="1" thickTop="1" thickBot="1" x14ac:dyDescent="0.3">
      <c r="A171" s="257" t="s">
        <v>116</v>
      </c>
      <c r="B171" s="485" t="s">
        <v>83</v>
      </c>
      <c r="C171" s="668"/>
      <c r="D171" s="491">
        <v>2</v>
      </c>
      <c r="E171" s="491">
        <v>30</v>
      </c>
      <c r="F171" s="491">
        <v>3</v>
      </c>
      <c r="G171" s="491">
        <v>520</v>
      </c>
      <c r="H171" s="324">
        <v>282713300</v>
      </c>
      <c r="I171" s="324">
        <v>90455485</v>
      </c>
      <c r="J171" s="497" t="s">
        <v>1562</v>
      </c>
      <c r="K171" s="491" t="s">
        <v>25</v>
      </c>
      <c r="L171" s="498">
        <v>5</v>
      </c>
      <c r="M171" s="498"/>
      <c r="N171" s="147"/>
      <c r="O171" s="147"/>
      <c r="P171" s="147"/>
      <c r="Q171" s="147"/>
      <c r="R171" s="147"/>
      <c r="S171" s="147"/>
      <c r="T171" s="147"/>
      <c r="U171" s="147"/>
      <c r="V171" s="147"/>
      <c r="W171" s="147"/>
      <c r="X171" s="147"/>
      <c r="Y171" s="147"/>
      <c r="Z171" s="147"/>
      <c r="AA171" s="147"/>
      <c r="AB171" s="147"/>
      <c r="AC171" s="147"/>
      <c r="AD171" s="147"/>
      <c r="AE171" s="147"/>
      <c r="AF171" s="147"/>
      <c r="AG171" s="147"/>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c r="BI171" s="147"/>
      <c r="BJ171" s="147"/>
      <c r="BK171" s="147"/>
      <c r="BL171" s="147"/>
      <c r="BM171" s="147"/>
      <c r="BN171" s="147"/>
      <c r="BO171" s="147"/>
      <c r="BP171" s="147"/>
      <c r="BQ171" s="147"/>
      <c r="BR171" s="147"/>
      <c r="BS171" s="147"/>
      <c r="BT171" s="147"/>
      <c r="BU171" s="147"/>
      <c r="BV171" s="147"/>
      <c r="BW171" s="147"/>
      <c r="BX171" s="147"/>
      <c r="BY171" s="147"/>
      <c r="BZ171" s="147"/>
      <c r="CA171" s="147"/>
      <c r="CB171" s="147"/>
      <c r="CC171" s="147"/>
      <c r="CD171" s="147"/>
      <c r="CE171" s="147"/>
      <c r="CF171" s="147"/>
      <c r="CG171" s="147"/>
      <c r="CH171" s="147"/>
      <c r="CI171" s="147"/>
      <c r="CJ171" s="147"/>
      <c r="CK171" s="147"/>
      <c r="CL171" s="147"/>
      <c r="CM171" s="147"/>
      <c r="CN171" s="147"/>
      <c r="CO171" s="147"/>
      <c r="CP171" s="147"/>
      <c r="CQ171" s="147"/>
      <c r="CR171" s="147"/>
      <c r="CS171" s="147"/>
      <c r="CT171" s="147"/>
      <c r="CU171" s="147"/>
      <c r="CV171" s="147"/>
      <c r="CW171" s="147"/>
      <c r="CX171" s="147"/>
      <c r="CY171" s="147"/>
      <c r="CZ171" s="147"/>
      <c r="DA171" s="147"/>
      <c r="DB171" s="147"/>
      <c r="DC171" s="147"/>
      <c r="DD171" s="147"/>
      <c r="DE171" s="147"/>
      <c r="DF171" s="147"/>
      <c r="DG171" s="147"/>
      <c r="DH171" s="147"/>
      <c r="DI171" s="147"/>
      <c r="DJ171" s="147"/>
      <c r="DK171" s="147"/>
      <c r="DL171" s="147"/>
      <c r="DM171" s="147"/>
      <c r="DN171" s="147"/>
      <c r="DO171" s="147"/>
      <c r="DP171" s="147"/>
      <c r="DQ171" s="147"/>
      <c r="DR171" s="147"/>
      <c r="DS171" s="147"/>
      <c r="DT171" s="147"/>
      <c r="DU171" s="147"/>
      <c r="DV171" s="147"/>
      <c r="DW171" s="147"/>
      <c r="DX171" s="147"/>
      <c r="DY171" s="147"/>
      <c r="DZ171" s="147"/>
      <c r="EA171" s="147"/>
      <c r="EB171" s="147"/>
      <c r="EC171" s="147"/>
      <c r="ED171" s="147"/>
      <c r="EE171" s="147"/>
      <c r="EF171" s="147"/>
      <c r="EG171" s="147"/>
      <c r="EH171" s="147"/>
      <c r="EI171" s="147"/>
      <c r="EJ171" s="147"/>
      <c r="EK171" s="147"/>
      <c r="EL171" s="147"/>
      <c r="EM171" s="147"/>
      <c r="EN171" s="147"/>
      <c r="EO171" s="147"/>
      <c r="EP171" s="147"/>
      <c r="EQ171" s="147"/>
      <c r="ER171" s="147"/>
      <c r="ES171" s="147"/>
      <c r="ET171" s="147"/>
      <c r="EU171" s="147"/>
      <c r="EV171" s="147"/>
      <c r="EW171" s="147"/>
      <c r="EX171" s="147"/>
      <c r="EY171" s="147"/>
      <c r="EZ171" s="147"/>
      <c r="FA171" s="147"/>
      <c r="FB171" s="147"/>
      <c r="FC171" s="147"/>
      <c r="FD171" s="147"/>
      <c r="FE171" s="147"/>
      <c r="FF171" s="147"/>
      <c r="FG171" s="147"/>
      <c r="FH171" s="147"/>
      <c r="FI171" s="147"/>
      <c r="FJ171" s="147"/>
      <c r="FK171" s="147"/>
      <c r="FL171" s="147"/>
      <c r="FM171" s="147"/>
      <c r="FN171" s="147"/>
      <c r="FO171" s="147"/>
      <c r="FP171" s="147"/>
      <c r="FQ171" s="147"/>
      <c r="FR171" s="147"/>
      <c r="FS171" s="147"/>
      <c r="FT171" s="147"/>
      <c r="FU171" s="147"/>
      <c r="FV171" s="147"/>
      <c r="FW171" s="147"/>
      <c r="FX171" s="147"/>
    </row>
    <row r="172" spans="1:180" s="145" customFormat="1" ht="47.25" customHeight="1" thickTop="1" thickBot="1" x14ac:dyDescent="0.3">
      <c r="A172" s="257" t="s">
        <v>116</v>
      </c>
      <c r="B172" s="485" t="s">
        <v>83</v>
      </c>
      <c r="C172" s="668"/>
      <c r="D172" s="491">
        <v>2</v>
      </c>
      <c r="E172" s="491">
        <v>30</v>
      </c>
      <c r="F172" s="491">
        <v>3</v>
      </c>
      <c r="G172" s="491">
        <v>520</v>
      </c>
      <c r="H172" s="324">
        <v>236163920</v>
      </c>
      <c r="I172" s="324">
        <v>48592966</v>
      </c>
      <c r="J172" s="497" t="s">
        <v>1562</v>
      </c>
      <c r="K172" s="491" t="s">
        <v>25</v>
      </c>
      <c r="L172" s="498">
        <v>5</v>
      </c>
      <c r="M172" s="498"/>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c r="BI172" s="147"/>
      <c r="BJ172" s="147"/>
      <c r="BK172" s="147"/>
      <c r="BL172" s="147"/>
      <c r="BM172" s="147"/>
      <c r="BN172" s="147"/>
      <c r="BO172" s="147"/>
      <c r="BP172" s="147"/>
      <c r="BQ172" s="147"/>
      <c r="BR172" s="147"/>
      <c r="BS172" s="147"/>
      <c r="BT172" s="147"/>
      <c r="BU172" s="147"/>
      <c r="BV172" s="147"/>
      <c r="BW172" s="147"/>
      <c r="BX172" s="147"/>
      <c r="BY172" s="147"/>
      <c r="BZ172" s="147"/>
      <c r="CA172" s="147"/>
      <c r="CB172" s="147"/>
      <c r="CC172" s="147"/>
      <c r="CD172" s="147"/>
      <c r="CE172" s="147"/>
      <c r="CF172" s="147"/>
      <c r="CG172" s="147"/>
      <c r="CH172" s="147"/>
      <c r="CI172" s="147"/>
      <c r="CJ172" s="147"/>
      <c r="CK172" s="147"/>
      <c r="CL172" s="147"/>
      <c r="CM172" s="147"/>
      <c r="CN172" s="147"/>
      <c r="CO172" s="147"/>
      <c r="CP172" s="147"/>
      <c r="CQ172" s="147"/>
      <c r="CR172" s="147"/>
      <c r="CS172" s="147"/>
      <c r="CT172" s="147"/>
      <c r="CU172" s="147"/>
      <c r="CV172" s="147"/>
      <c r="CW172" s="147"/>
      <c r="CX172" s="147"/>
      <c r="CY172" s="147"/>
      <c r="CZ172" s="147"/>
      <c r="DA172" s="147"/>
      <c r="DB172" s="147"/>
      <c r="DC172" s="147"/>
      <c r="DD172" s="147"/>
      <c r="DE172" s="147"/>
      <c r="DF172" s="147"/>
      <c r="DG172" s="147"/>
      <c r="DH172" s="147"/>
      <c r="DI172" s="147"/>
      <c r="DJ172" s="147"/>
      <c r="DK172" s="147"/>
      <c r="DL172" s="147"/>
      <c r="DM172" s="147"/>
      <c r="DN172" s="147"/>
      <c r="DO172" s="147"/>
      <c r="DP172" s="147"/>
      <c r="DQ172" s="147"/>
      <c r="DR172" s="147"/>
      <c r="DS172" s="147"/>
      <c r="DT172" s="147"/>
      <c r="DU172" s="147"/>
      <c r="DV172" s="147"/>
      <c r="DW172" s="147"/>
      <c r="DX172" s="147"/>
      <c r="DY172" s="147"/>
      <c r="DZ172" s="147"/>
      <c r="EA172" s="147"/>
      <c r="EB172" s="147"/>
      <c r="EC172" s="147"/>
      <c r="ED172" s="147"/>
      <c r="EE172" s="147"/>
      <c r="EF172" s="147"/>
      <c r="EG172" s="147"/>
      <c r="EH172" s="147"/>
      <c r="EI172" s="147"/>
      <c r="EJ172" s="147"/>
      <c r="EK172" s="147"/>
      <c r="EL172" s="147"/>
      <c r="EM172" s="147"/>
      <c r="EN172" s="147"/>
      <c r="EO172" s="147"/>
      <c r="EP172" s="147"/>
      <c r="EQ172" s="147"/>
      <c r="ER172" s="147"/>
      <c r="ES172" s="147"/>
      <c r="ET172" s="147"/>
      <c r="EU172" s="147"/>
      <c r="EV172" s="147"/>
      <c r="EW172" s="147"/>
      <c r="EX172" s="147"/>
      <c r="EY172" s="147"/>
      <c r="EZ172" s="147"/>
      <c r="FA172" s="147"/>
      <c r="FB172" s="147"/>
      <c r="FC172" s="147"/>
      <c r="FD172" s="147"/>
      <c r="FE172" s="147"/>
      <c r="FF172" s="147"/>
      <c r="FG172" s="147"/>
      <c r="FH172" s="147"/>
      <c r="FI172" s="147"/>
      <c r="FJ172" s="147"/>
      <c r="FK172" s="147"/>
      <c r="FL172" s="147"/>
      <c r="FM172" s="147"/>
      <c r="FN172" s="147"/>
      <c r="FO172" s="147"/>
      <c r="FP172" s="147"/>
      <c r="FQ172" s="147"/>
      <c r="FR172" s="147"/>
      <c r="FS172" s="147"/>
      <c r="FT172" s="147"/>
      <c r="FU172" s="147"/>
      <c r="FV172" s="147"/>
      <c r="FW172" s="147"/>
      <c r="FX172" s="147"/>
    </row>
    <row r="173" spans="1:180" s="145" customFormat="1" ht="47.25" customHeight="1" thickTop="1" thickBot="1" x14ac:dyDescent="0.3">
      <c r="A173" s="257" t="s">
        <v>116</v>
      </c>
      <c r="B173" s="485" t="s">
        <v>83</v>
      </c>
      <c r="C173" s="668"/>
      <c r="D173" s="491">
        <v>2</v>
      </c>
      <c r="E173" s="491">
        <v>30</v>
      </c>
      <c r="F173" s="491">
        <v>3</v>
      </c>
      <c r="G173" s="491">
        <v>520</v>
      </c>
      <c r="H173" s="324">
        <v>310887400</v>
      </c>
      <c r="I173" s="324">
        <v>60383900</v>
      </c>
      <c r="J173" s="497" t="s">
        <v>1562</v>
      </c>
      <c r="K173" s="491" t="s">
        <v>25</v>
      </c>
      <c r="L173" s="498">
        <v>5</v>
      </c>
      <c r="M173" s="498"/>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c r="BI173" s="147"/>
      <c r="BJ173" s="147"/>
      <c r="BK173" s="147"/>
      <c r="BL173" s="147"/>
      <c r="BM173" s="147"/>
      <c r="BN173" s="147"/>
      <c r="BO173" s="147"/>
      <c r="BP173" s="147"/>
      <c r="BQ173" s="147"/>
      <c r="BR173" s="147"/>
      <c r="BS173" s="147"/>
      <c r="BT173" s="147"/>
      <c r="BU173" s="147"/>
      <c r="BV173" s="147"/>
      <c r="BW173" s="147"/>
      <c r="BX173" s="147"/>
      <c r="BY173" s="147"/>
      <c r="BZ173" s="147"/>
      <c r="CA173" s="147"/>
      <c r="CB173" s="147"/>
      <c r="CC173" s="147"/>
      <c r="CD173" s="147"/>
      <c r="CE173" s="147"/>
      <c r="CF173" s="147"/>
      <c r="CG173" s="147"/>
      <c r="CH173" s="147"/>
      <c r="CI173" s="147"/>
      <c r="CJ173" s="147"/>
      <c r="CK173" s="147"/>
      <c r="CL173" s="147"/>
      <c r="CM173" s="147"/>
      <c r="CN173" s="147"/>
      <c r="CO173" s="147"/>
      <c r="CP173" s="147"/>
      <c r="CQ173" s="147"/>
      <c r="CR173" s="147"/>
      <c r="CS173" s="147"/>
      <c r="CT173" s="147"/>
      <c r="CU173" s="147"/>
      <c r="CV173" s="147"/>
      <c r="CW173" s="147"/>
      <c r="CX173" s="147"/>
      <c r="CY173" s="147"/>
      <c r="CZ173" s="147"/>
      <c r="DA173" s="147"/>
      <c r="DB173" s="147"/>
      <c r="DC173" s="147"/>
      <c r="DD173" s="147"/>
      <c r="DE173" s="147"/>
      <c r="DF173" s="147"/>
      <c r="DG173" s="147"/>
      <c r="DH173" s="147"/>
      <c r="DI173" s="147"/>
      <c r="DJ173" s="147"/>
      <c r="DK173" s="147"/>
      <c r="DL173" s="147"/>
      <c r="DM173" s="147"/>
      <c r="DN173" s="147"/>
      <c r="DO173" s="147"/>
      <c r="DP173" s="147"/>
      <c r="DQ173" s="147"/>
      <c r="DR173" s="147"/>
      <c r="DS173" s="147"/>
      <c r="DT173" s="147"/>
      <c r="DU173" s="147"/>
      <c r="DV173" s="147"/>
      <c r="DW173" s="147"/>
      <c r="DX173" s="147"/>
      <c r="DY173" s="147"/>
      <c r="DZ173" s="147"/>
      <c r="EA173" s="147"/>
      <c r="EB173" s="147"/>
      <c r="EC173" s="147"/>
      <c r="ED173" s="147"/>
      <c r="EE173" s="147"/>
      <c r="EF173" s="147"/>
      <c r="EG173" s="147"/>
      <c r="EH173" s="147"/>
      <c r="EI173" s="147"/>
      <c r="EJ173" s="147"/>
      <c r="EK173" s="147"/>
      <c r="EL173" s="147"/>
      <c r="EM173" s="147"/>
      <c r="EN173" s="147"/>
      <c r="EO173" s="147"/>
      <c r="EP173" s="147"/>
      <c r="EQ173" s="147"/>
      <c r="ER173" s="147"/>
      <c r="ES173" s="147"/>
      <c r="ET173" s="147"/>
      <c r="EU173" s="147"/>
      <c r="EV173" s="147"/>
      <c r="EW173" s="147"/>
      <c r="EX173" s="147"/>
      <c r="EY173" s="147"/>
      <c r="EZ173" s="147"/>
      <c r="FA173" s="147"/>
      <c r="FB173" s="147"/>
      <c r="FC173" s="147"/>
      <c r="FD173" s="147"/>
      <c r="FE173" s="147"/>
      <c r="FF173" s="147"/>
      <c r="FG173" s="147"/>
      <c r="FH173" s="147"/>
      <c r="FI173" s="147"/>
      <c r="FJ173" s="147"/>
      <c r="FK173" s="147"/>
      <c r="FL173" s="147"/>
      <c r="FM173" s="147"/>
      <c r="FN173" s="147"/>
      <c r="FO173" s="147"/>
      <c r="FP173" s="147"/>
      <c r="FQ173" s="147"/>
      <c r="FR173" s="147"/>
      <c r="FS173" s="147"/>
      <c r="FT173" s="147"/>
      <c r="FU173" s="147"/>
      <c r="FV173" s="147"/>
      <c r="FW173" s="147"/>
      <c r="FX173" s="147"/>
    </row>
    <row r="174" spans="1:180" s="145" customFormat="1" ht="47.25" customHeight="1" thickTop="1" thickBot="1" x14ac:dyDescent="0.3">
      <c r="A174" s="257" t="s">
        <v>116</v>
      </c>
      <c r="B174" s="485" t="s">
        <v>83</v>
      </c>
      <c r="C174" s="668"/>
      <c r="D174" s="491">
        <v>2</v>
      </c>
      <c r="E174" s="491">
        <v>30</v>
      </c>
      <c r="F174" s="491">
        <v>3</v>
      </c>
      <c r="G174" s="491">
        <v>520</v>
      </c>
      <c r="H174" s="324">
        <v>305175549</v>
      </c>
      <c r="I174" s="324">
        <v>305175549</v>
      </c>
      <c r="J174" s="497" t="s">
        <v>1563</v>
      </c>
      <c r="K174" s="491" t="s">
        <v>25</v>
      </c>
      <c r="L174" s="498">
        <v>13</v>
      </c>
      <c r="M174" s="498">
        <v>13</v>
      </c>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c r="BI174" s="147"/>
      <c r="BJ174" s="147"/>
      <c r="BK174" s="147"/>
      <c r="BL174" s="147"/>
      <c r="BM174" s="147"/>
      <c r="BN174" s="147"/>
      <c r="BO174" s="147"/>
      <c r="BP174" s="147"/>
      <c r="BQ174" s="147"/>
      <c r="BR174" s="147"/>
      <c r="BS174" s="147"/>
      <c r="BT174" s="147"/>
      <c r="BU174" s="147"/>
      <c r="BV174" s="147"/>
      <c r="BW174" s="147"/>
      <c r="BX174" s="147"/>
      <c r="BY174" s="147"/>
      <c r="BZ174" s="147"/>
      <c r="CA174" s="147"/>
      <c r="CB174" s="147"/>
      <c r="CC174" s="147"/>
      <c r="CD174" s="147"/>
      <c r="CE174" s="147"/>
      <c r="CF174" s="147"/>
      <c r="CG174" s="147"/>
      <c r="CH174" s="147"/>
      <c r="CI174" s="147"/>
      <c r="CJ174" s="147"/>
      <c r="CK174" s="147"/>
      <c r="CL174" s="147"/>
      <c r="CM174" s="147"/>
      <c r="CN174" s="147"/>
      <c r="CO174" s="147"/>
      <c r="CP174" s="147"/>
      <c r="CQ174" s="147"/>
      <c r="CR174" s="147"/>
      <c r="CS174" s="147"/>
      <c r="CT174" s="147"/>
      <c r="CU174" s="147"/>
      <c r="CV174" s="147"/>
      <c r="CW174" s="147"/>
      <c r="CX174" s="147"/>
      <c r="CY174" s="147"/>
      <c r="CZ174" s="147"/>
      <c r="DA174" s="147"/>
      <c r="DB174" s="147"/>
      <c r="DC174" s="147"/>
      <c r="DD174" s="147"/>
      <c r="DE174" s="147"/>
      <c r="DF174" s="147"/>
      <c r="DG174" s="147"/>
      <c r="DH174" s="147"/>
      <c r="DI174" s="147"/>
      <c r="DJ174" s="147"/>
      <c r="DK174" s="147"/>
      <c r="DL174" s="147"/>
      <c r="DM174" s="147"/>
      <c r="DN174" s="147"/>
      <c r="DO174" s="147"/>
      <c r="DP174" s="147"/>
      <c r="DQ174" s="147"/>
      <c r="DR174" s="147"/>
      <c r="DS174" s="147"/>
      <c r="DT174" s="147"/>
      <c r="DU174" s="147"/>
      <c r="DV174" s="147"/>
      <c r="DW174" s="147"/>
      <c r="DX174" s="147"/>
      <c r="DY174" s="147"/>
      <c r="DZ174" s="147"/>
      <c r="EA174" s="147"/>
      <c r="EB174" s="147"/>
      <c r="EC174" s="147"/>
      <c r="ED174" s="147"/>
      <c r="EE174" s="147"/>
      <c r="EF174" s="147"/>
      <c r="EG174" s="147"/>
      <c r="EH174" s="147"/>
      <c r="EI174" s="147"/>
      <c r="EJ174" s="147"/>
      <c r="EK174" s="147"/>
      <c r="EL174" s="147"/>
      <c r="EM174" s="147"/>
      <c r="EN174" s="147"/>
      <c r="EO174" s="147"/>
      <c r="EP174" s="147"/>
      <c r="EQ174" s="147"/>
      <c r="ER174" s="147"/>
      <c r="ES174" s="147"/>
      <c r="ET174" s="147"/>
      <c r="EU174" s="147"/>
      <c r="EV174" s="147"/>
      <c r="EW174" s="147"/>
      <c r="EX174" s="147"/>
      <c r="EY174" s="147"/>
      <c r="EZ174" s="147"/>
      <c r="FA174" s="147"/>
      <c r="FB174" s="147"/>
      <c r="FC174" s="147"/>
      <c r="FD174" s="147"/>
      <c r="FE174" s="147"/>
      <c r="FF174" s="147"/>
      <c r="FG174" s="147"/>
      <c r="FH174" s="147"/>
      <c r="FI174" s="147"/>
      <c r="FJ174" s="147"/>
      <c r="FK174" s="147"/>
      <c r="FL174" s="147"/>
      <c r="FM174" s="147"/>
      <c r="FN174" s="147"/>
      <c r="FO174" s="147"/>
      <c r="FP174" s="147"/>
      <c r="FQ174" s="147"/>
      <c r="FR174" s="147"/>
      <c r="FS174" s="147"/>
      <c r="FT174" s="147"/>
      <c r="FU174" s="147"/>
      <c r="FV174" s="147"/>
      <c r="FW174" s="147"/>
      <c r="FX174" s="147"/>
    </row>
    <row r="175" spans="1:180" s="145" customFormat="1" ht="47.25" customHeight="1" thickTop="1" thickBot="1" x14ac:dyDescent="0.3">
      <c r="A175" s="257" t="s">
        <v>116</v>
      </c>
      <c r="B175" s="485" t="s">
        <v>83</v>
      </c>
      <c r="C175" s="668"/>
      <c r="D175" s="491">
        <v>2</v>
      </c>
      <c r="E175" s="491">
        <v>30</v>
      </c>
      <c r="F175" s="491">
        <v>3</v>
      </c>
      <c r="G175" s="491">
        <v>520</v>
      </c>
      <c r="H175" s="324">
        <v>283433298</v>
      </c>
      <c r="I175" s="324">
        <v>0</v>
      </c>
      <c r="J175" s="497" t="s">
        <v>1564</v>
      </c>
      <c r="K175" s="491" t="s">
        <v>13</v>
      </c>
      <c r="L175" s="498">
        <v>4</v>
      </c>
      <c r="M175" s="498">
        <v>0</v>
      </c>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c r="BI175" s="147"/>
      <c r="BJ175" s="147"/>
      <c r="BK175" s="147"/>
      <c r="BL175" s="147"/>
      <c r="BM175" s="147"/>
      <c r="BN175" s="147"/>
      <c r="BO175" s="147"/>
      <c r="BP175" s="147"/>
      <c r="BQ175" s="147"/>
      <c r="BR175" s="147"/>
      <c r="BS175" s="147"/>
      <c r="BT175" s="147"/>
      <c r="BU175" s="147"/>
      <c r="BV175" s="147"/>
      <c r="BW175" s="147"/>
      <c r="BX175" s="147"/>
      <c r="BY175" s="147"/>
      <c r="BZ175" s="147"/>
      <c r="CA175" s="147"/>
      <c r="CB175" s="147"/>
      <c r="CC175" s="147"/>
      <c r="CD175" s="147"/>
      <c r="CE175" s="147"/>
      <c r="CF175" s="147"/>
      <c r="CG175" s="147"/>
      <c r="CH175" s="147"/>
      <c r="CI175" s="147"/>
      <c r="CJ175" s="147"/>
      <c r="CK175" s="147"/>
      <c r="CL175" s="147"/>
      <c r="CM175" s="147"/>
      <c r="CN175" s="147"/>
      <c r="CO175" s="147"/>
      <c r="CP175" s="147"/>
      <c r="CQ175" s="147"/>
      <c r="CR175" s="147"/>
      <c r="CS175" s="147"/>
      <c r="CT175" s="147"/>
      <c r="CU175" s="147"/>
      <c r="CV175" s="147"/>
      <c r="CW175" s="147"/>
      <c r="CX175" s="147"/>
      <c r="CY175" s="147"/>
      <c r="CZ175" s="147"/>
      <c r="DA175" s="147"/>
      <c r="DB175" s="147"/>
      <c r="DC175" s="147"/>
      <c r="DD175" s="147"/>
      <c r="DE175" s="147"/>
      <c r="DF175" s="147"/>
      <c r="DG175" s="147"/>
      <c r="DH175" s="147"/>
      <c r="DI175" s="147"/>
      <c r="DJ175" s="147"/>
      <c r="DK175" s="147"/>
      <c r="DL175" s="147"/>
      <c r="DM175" s="147"/>
      <c r="DN175" s="147"/>
      <c r="DO175" s="147"/>
      <c r="DP175" s="147"/>
      <c r="DQ175" s="147"/>
      <c r="DR175" s="147"/>
      <c r="DS175" s="147"/>
      <c r="DT175" s="147"/>
      <c r="DU175" s="147"/>
      <c r="DV175" s="147"/>
      <c r="DW175" s="147"/>
      <c r="DX175" s="147"/>
      <c r="DY175" s="147"/>
      <c r="DZ175" s="147"/>
      <c r="EA175" s="147"/>
      <c r="EB175" s="147"/>
      <c r="EC175" s="147"/>
      <c r="ED175" s="147"/>
      <c r="EE175" s="147"/>
      <c r="EF175" s="147"/>
      <c r="EG175" s="147"/>
      <c r="EH175" s="147"/>
      <c r="EI175" s="147"/>
      <c r="EJ175" s="147"/>
      <c r="EK175" s="147"/>
      <c r="EL175" s="147"/>
      <c r="EM175" s="147"/>
      <c r="EN175" s="147"/>
      <c r="EO175" s="147"/>
      <c r="EP175" s="147"/>
      <c r="EQ175" s="147"/>
      <c r="ER175" s="147"/>
      <c r="ES175" s="147"/>
      <c r="ET175" s="147"/>
      <c r="EU175" s="147"/>
      <c r="EV175" s="147"/>
      <c r="EW175" s="147"/>
      <c r="EX175" s="147"/>
      <c r="EY175" s="147"/>
      <c r="EZ175" s="147"/>
      <c r="FA175" s="147"/>
      <c r="FB175" s="147"/>
      <c r="FC175" s="147"/>
      <c r="FD175" s="147"/>
      <c r="FE175" s="147"/>
      <c r="FF175" s="147"/>
      <c r="FG175" s="147"/>
      <c r="FH175" s="147"/>
      <c r="FI175" s="147"/>
      <c r="FJ175" s="147"/>
      <c r="FK175" s="147"/>
      <c r="FL175" s="147"/>
      <c r="FM175" s="147"/>
      <c r="FN175" s="147"/>
      <c r="FO175" s="147"/>
      <c r="FP175" s="147"/>
      <c r="FQ175" s="147"/>
      <c r="FR175" s="147"/>
      <c r="FS175" s="147"/>
      <c r="FT175" s="147"/>
      <c r="FU175" s="147"/>
      <c r="FV175" s="147"/>
      <c r="FW175" s="147"/>
      <c r="FX175" s="147"/>
    </row>
    <row r="176" spans="1:180" s="145" customFormat="1" ht="47.25" customHeight="1" thickTop="1" thickBot="1" x14ac:dyDescent="0.3">
      <c r="A176" s="257" t="s">
        <v>116</v>
      </c>
      <c r="B176" s="485" t="s">
        <v>83</v>
      </c>
      <c r="C176" s="659"/>
      <c r="D176" s="491">
        <v>2</v>
      </c>
      <c r="E176" s="491">
        <v>30</v>
      </c>
      <c r="F176" s="491">
        <v>3</v>
      </c>
      <c r="G176" s="491">
        <v>520</v>
      </c>
      <c r="H176" s="324">
        <v>6506649</v>
      </c>
      <c r="I176" s="324">
        <v>6506649</v>
      </c>
      <c r="J176" s="497" t="s">
        <v>1565</v>
      </c>
      <c r="K176" s="491" t="s">
        <v>18</v>
      </c>
      <c r="L176" s="498">
        <v>1</v>
      </c>
      <c r="M176" s="498">
        <v>1</v>
      </c>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c r="BI176" s="147"/>
      <c r="BJ176" s="147"/>
      <c r="BK176" s="147"/>
      <c r="BL176" s="147"/>
      <c r="BM176" s="147"/>
      <c r="BN176" s="147"/>
      <c r="BO176" s="147"/>
      <c r="BP176" s="147"/>
      <c r="BQ176" s="147"/>
      <c r="BR176" s="147"/>
      <c r="BS176" s="147"/>
      <c r="BT176" s="147"/>
      <c r="BU176" s="147"/>
      <c r="BV176" s="147"/>
      <c r="BW176" s="147"/>
      <c r="BX176" s="147"/>
      <c r="BY176" s="147"/>
      <c r="BZ176" s="147"/>
      <c r="CA176" s="147"/>
      <c r="CB176" s="147"/>
      <c r="CC176" s="147"/>
      <c r="CD176" s="147"/>
      <c r="CE176" s="147"/>
      <c r="CF176" s="147"/>
      <c r="CG176" s="147"/>
      <c r="CH176" s="147"/>
      <c r="CI176" s="147"/>
      <c r="CJ176" s="147"/>
      <c r="CK176" s="147"/>
      <c r="CL176" s="147"/>
      <c r="CM176" s="147"/>
      <c r="CN176" s="147"/>
      <c r="CO176" s="147"/>
      <c r="CP176" s="147"/>
      <c r="CQ176" s="147"/>
      <c r="CR176" s="147"/>
      <c r="CS176" s="147"/>
      <c r="CT176" s="147"/>
      <c r="CU176" s="147"/>
      <c r="CV176" s="147"/>
      <c r="CW176" s="147"/>
      <c r="CX176" s="147"/>
      <c r="CY176" s="147"/>
      <c r="CZ176" s="147"/>
      <c r="DA176" s="147"/>
      <c r="DB176" s="147"/>
      <c r="DC176" s="147"/>
      <c r="DD176" s="147"/>
      <c r="DE176" s="147"/>
      <c r="DF176" s="147"/>
      <c r="DG176" s="147"/>
      <c r="DH176" s="147"/>
      <c r="DI176" s="147"/>
      <c r="DJ176" s="147"/>
      <c r="DK176" s="147"/>
      <c r="DL176" s="147"/>
      <c r="DM176" s="147"/>
      <c r="DN176" s="147"/>
      <c r="DO176" s="147"/>
      <c r="DP176" s="147"/>
      <c r="DQ176" s="147"/>
      <c r="DR176" s="147"/>
      <c r="DS176" s="147"/>
      <c r="DT176" s="147"/>
      <c r="DU176" s="147"/>
      <c r="DV176" s="147"/>
      <c r="DW176" s="147"/>
      <c r="DX176" s="147"/>
      <c r="DY176" s="147"/>
      <c r="DZ176" s="147"/>
      <c r="EA176" s="147"/>
      <c r="EB176" s="147"/>
      <c r="EC176" s="147"/>
      <c r="ED176" s="147"/>
      <c r="EE176" s="147"/>
      <c r="EF176" s="147"/>
      <c r="EG176" s="147"/>
      <c r="EH176" s="147"/>
      <c r="EI176" s="147"/>
      <c r="EJ176" s="147"/>
      <c r="EK176" s="147"/>
      <c r="EL176" s="147"/>
      <c r="EM176" s="147"/>
      <c r="EN176" s="147"/>
      <c r="EO176" s="147"/>
      <c r="EP176" s="147"/>
      <c r="EQ176" s="147"/>
      <c r="ER176" s="147"/>
      <c r="ES176" s="147"/>
      <c r="ET176" s="147"/>
      <c r="EU176" s="147"/>
      <c r="EV176" s="147"/>
      <c r="EW176" s="147"/>
      <c r="EX176" s="147"/>
      <c r="EY176" s="147"/>
      <c r="EZ176" s="147"/>
      <c r="FA176" s="147"/>
      <c r="FB176" s="147"/>
      <c r="FC176" s="147"/>
      <c r="FD176" s="147"/>
      <c r="FE176" s="147"/>
      <c r="FF176" s="147"/>
      <c r="FG176" s="147"/>
      <c r="FH176" s="147"/>
      <c r="FI176" s="147"/>
      <c r="FJ176" s="147"/>
      <c r="FK176" s="147"/>
      <c r="FL176" s="147"/>
      <c r="FM176" s="147"/>
      <c r="FN176" s="147"/>
      <c r="FO176" s="147"/>
      <c r="FP176" s="147"/>
      <c r="FQ176" s="147"/>
      <c r="FR176" s="147"/>
      <c r="FS176" s="147"/>
      <c r="FT176" s="147"/>
      <c r="FU176" s="147"/>
      <c r="FV176" s="147"/>
      <c r="FW176" s="147"/>
      <c r="FX176" s="147"/>
    </row>
    <row r="177" spans="1:180" s="161" customFormat="1" ht="18.75" customHeight="1" thickTop="1" thickBot="1" x14ac:dyDescent="0.3">
      <c r="A177" s="164"/>
      <c r="B177" s="322"/>
      <c r="C177" s="174"/>
      <c r="D177" s="158"/>
      <c r="E177" s="158"/>
      <c r="F177" s="158"/>
      <c r="G177" s="158"/>
      <c r="H177" s="165"/>
      <c r="I177" s="165"/>
      <c r="J177" s="158"/>
      <c r="K177" s="158"/>
      <c r="L177" s="165"/>
      <c r="M177" s="165"/>
      <c r="N177" s="147"/>
      <c r="O177" s="147"/>
      <c r="P177" s="147"/>
      <c r="Q177" s="147"/>
      <c r="R177" s="147"/>
      <c r="S177" s="147"/>
      <c r="T177" s="147"/>
      <c r="U177" s="147"/>
      <c r="V177" s="147"/>
      <c r="W177" s="147"/>
      <c r="X177" s="147"/>
      <c r="Y177" s="147"/>
      <c r="Z177" s="147"/>
      <c r="AA177" s="147"/>
      <c r="AB177" s="147"/>
      <c r="AC177" s="147"/>
      <c r="AD177" s="147"/>
      <c r="AE177" s="147"/>
      <c r="AF177" s="147"/>
      <c r="AG177" s="147"/>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c r="BI177" s="147"/>
      <c r="BJ177" s="147"/>
      <c r="BK177" s="147"/>
      <c r="BL177" s="147"/>
      <c r="BM177" s="147"/>
      <c r="BN177" s="147"/>
      <c r="BO177" s="147"/>
      <c r="BP177" s="147"/>
      <c r="BQ177" s="147"/>
      <c r="BR177" s="147"/>
      <c r="BS177" s="147"/>
      <c r="BT177" s="147"/>
      <c r="BU177" s="147"/>
      <c r="BV177" s="147"/>
      <c r="BW177" s="147"/>
      <c r="BX177" s="147"/>
      <c r="BY177" s="147"/>
      <c r="BZ177" s="147"/>
      <c r="CA177" s="147"/>
      <c r="CB177" s="147"/>
      <c r="CC177" s="147"/>
      <c r="CD177" s="147"/>
      <c r="CE177" s="147"/>
      <c r="CF177" s="147"/>
      <c r="CG177" s="147"/>
      <c r="CH177" s="147"/>
      <c r="CI177" s="147"/>
      <c r="CJ177" s="147"/>
      <c r="CK177" s="147"/>
      <c r="CL177" s="147"/>
      <c r="CM177" s="147"/>
      <c r="CN177" s="147"/>
      <c r="CO177" s="147"/>
      <c r="CP177" s="147"/>
      <c r="CQ177" s="147"/>
      <c r="CR177" s="147"/>
      <c r="CS177" s="147"/>
      <c r="CT177" s="147"/>
      <c r="CU177" s="147"/>
      <c r="CV177" s="147"/>
      <c r="CW177" s="147"/>
      <c r="CX177" s="147"/>
      <c r="CY177" s="147"/>
      <c r="CZ177" s="147"/>
      <c r="DA177" s="147"/>
      <c r="DB177" s="147"/>
      <c r="DC177" s="147"/>
      <c r="DD177" s="147"/>
      <c r="DE177" s="147"/>
      <c r="DF177" s="147"/>
      <c r="DG177" s="147"/>
      <c r="DH177" s="147"/>
      <c r="DI177" s="147"/>
      <c r="DJ177" s="147"/>
      <c r="DK177" s="147"/>
      <c r="DL177" s="147"/>
      <c r="DM177" s="147"/>
      <c r="DN177" s="147"/>
      <c r="DO177" s="147"/>
      <c r="DP177" s="147"/>
      <c r="DQ177" s="147"/>
      <c r="DR177" s="147"/>
      <c r="DS177" s="147"/>
      <c r="DT177" s="147"/>
      <c r="DU177" s="147"/>
      <c r="DV177" s="147"/>
      <c r="DW177" s="147"/>
      <c r="DX177" s="147"/>
      <c r="DY177" s="147"/>
      <c r="DZ177" s="147"/>
      <c r="EA177" s="147"/>
      <c r="EB177" s="147"/>
      <c r="EC177" s="147"/>
      <c r="ED177" s="147"/>
      <c r="EE177" s="147"/>
      <c r="EF177" s="147"/>
      <c r="EG177" s="147"/>
      <c r="EH177" s="147"/>
      <c r="EI177" s="147"/>
      <c r="EJ177" s="147"/>
      <c r="EK177" s="147"/>
      <c r="EL177" s="147"/>
      <c r="EM177" s="147"/>
      <c r="EN177" s="147"/>
      <c r="EO177" s="147"/>
      <c r="EP177" s="147"/>
      <c r="EQ177" s="147"/>
      <c r="ER177" s="147"/>
      <c r="ES177" s="147"/>
      <c r="ET177" s="147"/>
      <c r="EU177" s="147"/>
      <c r="EV177" s="147"/>
      <c r="EW177" s="147"/>
      <c r="EX177" s="147"/>
      <c r="EY177" s="147"/>
      <c r="EZ177" s="147"/>
      <c r="FA177" s="147"/>
      <c r="FB177" s="147"/>
      <c r="FC177" s="147"/>
      <c r="FD177" s="147"/>
      <c r="FE177" s="147"/>
      <c r="FF177" s="147"/>
      <c r="FG177" s="147"/>
      <c r="FH177" s="147"/>
      <c r="FI177" s="147"/>
      <c r="FJ177" s="147"/>
      <c r="FK177" s="147"/>
      <c r="FL177" s="147"/>
      <c r="FM177" s="147"/>
      <c r="FN177" s="147"/>
      <c r="FO177" s="147"/>
      <c r="FP177" s="147"/>
      <c r="FQ177" s="147"/>
      <c r="FR177" s="147"/>
      <c r="FS177" s="147"/>
      <c r="FT177" s="147"/>
      <c r="FU177" s="147"/>
      <c r="FV177" s="147"/>
      <c r="FW177" s="147"/>
      <c r="FX177" s="147"/>
    </row>
    <row r="178" spans="1:180" s="161" customFormat="1" ht="30" customHeight="1" thickTop="1" thickBot="1" x14ac:dyDescent="0.3">
      <c r="A178" s="631" t="s">
        <v>1</v>
      </c>
      <c r="B178" s="631" t="s">
        <v>0</v>
      </c>
      <c r="C178" s="631" t="s">
        <v>122</v>
      </c>
      <c r="D178" s="628" t="s">
        <v>104</v>
      </c>
      <c r="E178" s="629"/>
      <c r="F178" s="629"/>
      <c r="G178" s="630"/>
      <c r="H178" s="628" t="s">
        <v>3</v>
      </c>
      <c r="I178" s="629"/>
      <c r="J178" s="628" t="s">
        <v>105</v>
      </c>
      <c r="K178" s="629"/>
      <c r="L178" s="629"/>
      <c r="M178" s="630"/>
      <c r="N178" s="147"/>
      <c r="O178" s="147"/>
      <c r="P178" s="147"/>
      <c r="Q178" s="147"/>
      <c r="R178" s="147"/>
      <c r="S178" s="147"/>
      <c r="T178" s="147"/>
      <c r="U178" s="147"/>
      <c r="V178" s="147"/>
      <c r="W178" s="147"/>
      <c r="X178" s="147"/>
      <c r="Y178" s="147"/>
      <c r="Z178" s="147"/>
      <c r="AA178" s="147"/>
      <c r="AB178" s="147"/>
      <c r="AC178" s="147"/>
      <c r="AD178" s="147"/>
      <c r="AE178" s="147"/>
      <c r="AF178" s="147"/>
      <c r="AG178" s="147"/>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row>
    <row r="179" spans="1:180" s="147" customFormat="1" ht="35.25" customHeight="1" thickTop="1" thickBot="1" x14ac:dyDescent="0.3">
      <c r="A179" s="655"/>
      <c r="B179" s="655"/>
      <c r="C179" s="655"/>
      <c r="D179" s="293" t="s">
        <v>4</v>
      </c>
      <c r="E179" s="293" t="s">
        <v>5</v>
      </c>
      <c r="F179" s="293" t="s">
        <v>6</v>
      </c>
      <c r="G179" s="293" t="s">
        <v>7</v>
      </c>
      <c r="H179" s="293" t="s">
        <v>2</v>
      </c>
      <c r="I179" s="293" t="s">
        <v>3</v>
      </c>
      <c r="J179" s="293" t="s">
        <v>8</v>
      </c>
      <c r="K179" s="293" t="s">
        <v>9</v>
      </c>
      <c r="L179" s="293" t="s">
        <v>106</v>
      </c>
      <c r="M179" s="293" t="s">
        <v>107</v>
      </c>
    </row>
    <row r="180" spans="1:180" s="145" customFormat="1" ht="53.25" customHeight="1" thickTop="1" thickBot="1" x14ac:dyDescent="0.3">
      <c r="A180" s="257" t="s">
        <v>116</v>
      </c>
      <c r="B180" s="485" t="s">
        <v>1566</v>
      </c>
      <c r="C180" s="485" t="s">
        <v>16</v>
      </c>
      <c r="D180" s="491">
        <v>2</v>
      </c>
      <c r="E180" s="491">
        <v>30</v>
      </c>
      <c r="F180" s="491">
        <v>3</v>
      </c>
      <c r="G180" s="491">
        <v>848</v>
      </c>
      <c r="H180" s="324">
        <v>443366184</v>
      </c>
      <c r="I180" s="324">
        <v>368047259</v>
      </c>
      <c r="J180" s="497" t="s">
        <v>1567</v>
      </c>
      <c r="K180" s="491" t="s">
        <v>17</v>
      </c>
      <c r="L180" s="498">
        <v>374</v>
      </c>
      <c r="M180" s="498">
        <v>374</v>
      </c>
      <c r="N180" s="147"/>
      <c r="O180" s="147"/>
      <c r="P180" s="147"/>
      <c r="Q180" s="147"/>
      <c r="R180" s="147"/>
      <c r="S180" s="147"/>
      <c r="T180" s="147"/>
      <c r="U180" s="147"/>
      <c r="V180" s="147"/>
      <c r="W180" s="147"/>
      <c r="X180" s="147"/>
      <c r="Y180" s="147"/>
      <c r="Z180" s="147"/>
      <c r="AA180" s="147"/>
      <c r="AB180" s="147"/>
      <c r="AC180" s="147"/>
      <c r="AD180" s="147"/>
      <c r="AE180" s="147"/>
      <c r="AF180" s="147"/>
      <c r="AG180" s="147"/>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c r="BI180" s="147"/>
      <c r="BJ180" s="147"/>
      <c r="BK180" s="147"/>
      <c r="BL180" s="147"/>
      <c r="BM180" s="147"/>
      <c r="BN180" s="147"/>
      <c r="BO180" s="147"/>
      <c r="BP180" s="147"/>
      <c r="BQ180" s="147"/>
      <c r="BR180" s="147"/>
      <c r="BS180" s="147"/>
      <c r="BT180" s="147"/>
      <c r="BU180" s="147"/>
      <c r="BV180" s="147"/>
      <c r="BW180" s="147"/>
      <c r="BX180" s="147"/>
      <c r="BY180" s="147"/>
      <c r="BZ180" s="147"/>
      <c r="CA180" s="147"/>
      <c r="CB180" s="147"/>
      <c r="CC180" s="147"/>
      <c r="CD180" s="147"/>
      <c r="CE180" s="147"/>
      <c r="CF180" s="147"/>
      <c r="CG180" s="147"/>
      <c r="CH180" s="147"/>
      <c r="CI180" s="147"/>
      <c r="CJ180" s="147"/>
      <c r="CK180" s="147"/>
      <c r="CL180" s="147"/>
      <c r="CM180" s="147"/>
      <c r="CN180" s="147"/>
      <c r="CO180" s="147"/>
      <c r="CP180" s="147"/>
      <c r="CQ180" s="147"/>
      <c r="CR180" s="147"/>
      <c r="CS180" s="147"/>
      <c r="CT180" s="147"/>
      <c r="CU180" s="147"/>
      <c r="CV180" s="147"/>
      <c r="CW180" s="147"/>
      <c r="CX180" s="147"/>
      <c r="CY180" s="147"/>
      <c r="CZ180" s="147"/>
      <c r="DA180" s="147"/>
      <c r="DB180" s="147"/>
      <c r="DC180" s="147"/>
      <c r="DD180" s="147"/>
      <c r="DE180" s="147"/>
      <c r="DF180" s="147"/>
      <c r="DG180" s="147"/>
      <c r="DH180" s="147"/>
      <c r="DI180" s="147"/>
      <c r="DJ180" s="147"/>
      <c r="DK180" s="147"/>
      <c r="DL180" s="147"/>
      <c r="DM180" s="147"/>
      <c r="DN180" s="147"/>
      <c r="DO180" s="147"/>
      <c r="DP180" s="147"/>
      <c r="DQ180" s="147"/>
      <c r="DR180" s="147"/>
      <c r="DS180" s="147"/>
      <c r="DT180" s="147"/>
      <c r="DU180" s="147"/>
      <c r="DV180" s="147"/>
      <c r="DW180" s="147"/>
      <c r="DX180" s="147"/>
      <c r="DY180" s="147"/>
      <c r="DZ180" s="147"/>
      <c r="EA180" s="147"/>
      <c r="EB180" s="147"/>
      <c r="EC180" s="147"/>
      <c r="ED180" s="147"/>
      <c r="EE180" s="147"/>
      <c r="EF180" s="147"/>
      <c r="EG180" s="147"/>
      <c r="EH180" s="147"/>
      <c r="EI180" s="147"/>
      <c r="EJ180" s="147"/>
      <c r="EK180" s="147"/>
      <c r="EL180" s="147"/>
      <c r="EM180" s="147"/>
      <c r="EN180" s="147"/>
      <c r="EO180" s="147"/>
      <c r="EP180" s="147"/>
      <c r="EQ180" s="147"/>
      <c r="ER180" s="147"/>
      <c r="ES180" s="147"/>
      <c r="ET180" s="147"/>
      <c r="EU180" s="147"/>
      <c r="EV180" s="147"/>
      <c r="EW180" s="147"/>
      <c r="EX180" s="147"/>
      <c r="EY180" s="147"/>
      <c r="EZ180" s="147"/>
      <c r="FA180" s="147"/>
      <c r="FB180" s="147"/>
      <c r="FC180" s="147"/>
      <c r="FD180" s="147"/>
      <c r="FE180" s="147"/>
      <c r="FF180" s="147"/>
      <c r="FG180" s="147"/>
      <c r="FH180" s="147"/>
      <c r="FI180" s="147"/>
      <c r="FJ180" s="147"/>
      <c r="FK180" s="147"/>
      <c r="FL180" s="147"/>
      <c r="FM180" s="147"/>
      <c r="FN180" s="147"/>
      <c r="FO180" s="147"/>
      <c r="FP180" s="147"/>
      <c r="FQ180" s="147"/>
      <c r="FR180" s="147"/>
      <c r="FS180" s="147"/>
      <c r="FT180" s="147"/>
      <c r="FU180" s="147"/>
      <c r="FV180" s="147"/>
      <c r="FW180" s="147"/>
      <c r="FX180" s="147"/>
    </row>
    <row r="181" spans="1:180" s="145" customFormat="1" ht="36" customHeight="1" thickTop="1" thickBot="1" x14ac:dyDescent="0.3">
      <c r="A181" s="257" t="s">
        <v>116</v>
      </c>
      <c r="B181" s="485" t="s">
        <v>1566</v>
      </c>
      <c r="C181" s="658" t="s">
        <v>43</v>
      </c>
      <c r="D181" s="491">
        <v>2</v>
      </c>
      <c r="E181" s="491">
        <v>30</v>
      </c>
      <c r="F181" s="491">
        <v>3</v>
      </c>
      <c r="G181" s="491">
        <v>520</v>
      </c>
      <c r="H181" s="324">
        <v>110000000</v>
      </c>
      <c r="I181" s="324">
        <v>0</v>
      </c>
      <c r="J181" s="497" t="s">
        <v>1568</v>
      </c>
      <c r="K181" s="491" t="s">
        <v>25</v>
      </c>
      <c r="L181" s="498">
        <v>1</v>
      </c>
      <c r="M181" s="498">
        <v>0</v>
      </c>
      <c r="N181" s="147"/>
      <c r="O181" s="147"/>
      <c r="P181" s="147"/>
      <c r="Q181" s="147"/>
      <c r="R181" s="147"/>
      <c r="S181" s="147"/>
      <c r="T181" s="147"/>
      <c r="U181" s="147"/>
      <c r="V181" s="147"/>
      <c r="W181" s="147"/>
      <c r="X181" s="147"/>
      <c r="Y181" s="147"/>
      <c r="Z181" s="147"/>
      <c r="AA181" s="147"/>
      <c r="AB181" s="147"/>
      <c r="AC181" s="147"/>
      <c r="AD181" s="147"/>
      <c r="AE181" s="147"/>
      <c r="AF181" s="147"/>
      <c r="AG181" s="147"/>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c r="BI181" s="147"/>
      <c r="BJ181" s="147"/>
      <c r="BK181" s="147"/>
      <c r="BL181" s="147"/>
      <c r="BM181" s="147"/>
      <c r="BN181" s="147"/>
      <c r="BO181" s="147"/>
      <c r="BP181" s="147"/>
      <c r="BQ181" s="147"/>
      <c r="BR181" s="147"/>
      <c r="BS181" s="147"/>
      <c r="BT181" s="147"/>
      <c r="BU181" s="147"/>
      <c r="BV181" s="147"/>
      <c r="BW181" s="147"/>
      <c r="BX181" s="147"/>
      <c r="BY181" s="147"/>
      <c r="BZ181" s="147"/>
      <c r="CA181" s="147"/>
      <c r="CB181" s="147"/>
      <c r="CC181" s="147"/>
      <c r="CD181" s="147"/>
      <c r="CE181" s="147"/>
      <c r="CF181" s="147"/>
      <c r="CG181" s="147"/>
      <c r="CH181" s="147"/>
      <c r="CI181" s="147"/>
      <c r="CJ181" s="147"/>
      <c r="CK181" s="147"/>
      <c r="CL181" s="147"/>
      <c r="CM181" s="147"/>
      <c r="CN181" s="147"/>
      <c r="CO181" s="147"/>
      <c r="CP181" s="147"/>
      <c r="CQ181" s="147"/>
      <c r="CR181" s="147"/>
      <c r="CS181" s="147"/>
      <c r="CT181" s="147"/>
      <c r="CU181" s="147"/>
      <c r="CV181" s="147"/>
      <c r="CW181" s="147"/>
      <c r="CX181" s="147"/>
      <c r="CY181" s="147"/>
      <c r="CZ181" s="147"/>
      <c r="DA181" s="147"/>
      <c r="DB181" s="147"/>
      <c r="DC181" s="147"/>
      <c r="DD181" s="147"/>
      <c r="DE181" s="147"/>
      <c r="DF181" s="147"/>
      <c r="DG181" s="147"/>
      <c r="DH181" s="147"/>
      <c r="DI181" s="147"/>
      <c r="DJ181" s="147"/>
      <c r="DK181" s="147"/>
      <c r="DL181" s="147"/>
      <c r="DM181" s="147"/>
      <c r="DN181" s="147"/>
      <c r="DO181" s="147"/>
      <c r="DP181" s="147"/>
      <c r="DQ181" s="147"/>
      <c r="DR181" s="147"/>
      <c r="DS181" s="147"/>
      <c r="DT181" s="147"/>
      <c r="DU181" s="147"/>
      <c r="DV181" s="147"/>
      <c r="DW181" s="147"/>
      <c r="DX181" s="147"/>
      <c r="DY181" s="147"/>
      <c r="DZ181" s="147"/>
      <c r="EA181" s="147"/>
      <c r="EB181" s="147"/>
      <c r="EC181" s="147"/>
      <c r="ED181" s="147"/>
      <c r="EE181" s="147"/>
      <c r="EF181" s="147"/>
      <c r="EG181" s="147"/>
      <c r="EH181" s="147"/>
      <c r="EI181" s="147"/>
      <c r="EJ181" s="147"/>
      <c r="EK181" s="147"/>
      <c r="EL181" s="147"/>
      <c r="EM181" s="147"/>
      <c r="EN181" s="147"/>
      <c r="EO181" s="147"/>
      <c r="EP181" s="147"/>
      <c r="EQ181" s="147"/>
      <c r="ER181" s="147"/>
      <c r="ES181" s="147"/>
      <c r="ET181" s="147"/>
      <c r="EU181" s="147"/>
      <c r="EV181" s="147"/>
      <c r="EW181" s="147"/>
      <c r="EX181" s="147"/>
      <c r="EY181" s="147"/>
      <c r="EZ181" s="147"/>
      <c r="FA181" s="147"/>
      <c r="FB181" s="147"/>
      <c r="FC181" s="147"/>
      <c r="FD181" s="147"/>
      <c r="FE181" s="147"/>
      <c r="FF181" s="147"/>
      <c r="FG181" s="147"/>
      <c r="FH181" s="147"/>
      <c r="FI181" s="147"/>
      <c r="FJ181" s="147"/>
      <c r="FK181" s="147"/>
      <c r="FL181" s="147"/>
      <c r="FM181" s="147"/>
      <c r="FN181" s="147"/>
      <c r="FO181" s="147"/>
      <c r="FP181" s="147"/>
      <c r="FQ181" s="147"/>
      <c r="FR181" s="147"/>
      <c r="FS181" s="147"/>
      <c r="FT181" s="147"/>
      <c r="FU181" s="147"/>
      <c r="FV181" s="147"/>
      <c r="FW181" s="147"/>
      <c r="FX181" s="147"/>
    </row>
    <row r="182" spans="1:180" s="145" customFormat="1" ht="36" customHeight="1" thickTop="1" thickBot="1" x14ac:dyDescent="0.3">
      <c r="A182" s="257" t="s">
        <v>116</v>
      </c>
      <c r="B182" s="485" t="s">
        <v>1566</v>
      </c>
      <c r="C182" s="668"/>
      <c r="D182" s="491">
        <v>2</v>
      </c>
      <c r="E182" s="491">
        <v>30</v>
      </c>
      <c r="F182" s="491">
        <v>3</v>
      </c>
      <c r="G182" s="491">
        <v>520</v>
      </c>
      <c r="H182" s="324">
        <v>126891000</v>
      </c>
      <c r="I182" s="324">
        <v>126891000</v>
      </c>
      <c r="J182" s="497" t="s">
        <v>1569</v>
      </c>
      <c r="K182" s="491" t="s">
        <v>25</v>
      </c>
      <c r="L182" s="498">
        <v>1</v>
      </c>
      <c r="M182" s="498">
        <v>1</v>
      </c>
      <c r="N182" s="147"/>
      <c r="O182" s="147"/>
      <c r="P182" s="147"/>
      <c r="Q182" s="147"/>
      <c r="R182" s="147"/>
      <c r="S182" s="147"/>
      <c r="T182" s="147"/>
      <c r="U182" s="147"/>
      <c r="V182" s="147"/>
      <c r="W182" s="147"/>
      <c r="X182" s="147"/>
      <c r="Y182" s="147"/>
      <c r="Z182" s="147"/>
      <c r="AA182" s="147"/>
      <c r="AB182" s="147"/>
      <c r="AC182" s="147"/>
      <c r="AD182" s="147"/>
      <c r="AE182" s="147"/>
      <c r="AF182" s="147"/>
      <c r="AG182" s="147"/>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c r="BI182" s="147"/>
      <c r="BJ182" s="147"/>
      <c r="BK182" s="147"/>
      <c r="BL182" s="147"/>
      <c r="BM182" s="147"/>
      <c r="BN182" s="147"/>
      <c r="BO182" s="147"/>
      <c r="BP182" s="147"/>
      <c r="BQ182" s="147"/>
      <c r="BR182" s="147"/>
      <c r="BS182" s="147"/>
      <c r="BT182" s="147"/>
      <c r="BU182" s="147"/>
      <c r="BV182" s="147"/>
      <c r="BW182" s="147"/>
      <c r="BX182" s="147"/>
      <c r="BY182" s="147"/>
      <c r="BZ182" s="147"/>
      <c r="CA182" s="147"/>
      <c r="CB182" s="147"/>
      <c r="CC182" s="147"/>
      <c r="CD182" s="147"/>
      <c r="CE182" s="147"/>
      <c r="CF182" s="147"/>
      <c r="CG182" s="147"/>
      <c r="CH182" s="147"/>
      <c r="CI182" s="147"/>
      <c r="CJ182" s="147"/>
      <c r="CK182" s="147"/>
      <c r="CL182" s="147"/>
      <c r="CM182" s="147"/>
      <c r="CN182" s="147"/>
      <c r="CO182" s="147"/>
      <c r="CP182" s="147"/>
      <c r="CQ182" s="147"/>
      <c r="CR182" s="147"/>
      <c r="CS182" s="147"/>
      <c r="CT182" s="147"/>
      <c r="CU182" s="147"/>
      <c r="CV182" s="147"/>
      <c r="CW182" s="147"/>
      <c r="CX182" s="147"/>
      <c r="CY182" s="147"/>
      <c r="CZ182" s="147"/>
      <c r="DA182" s="147"/>
      <c r="DB182" s="147"/>
      <c r="DC182" s="147"/>
      <c r="DD182" s="147"/>
      <c r="DE182" s="147"/>
      <c r="DF182" s="147"/>
      <c r="DG182" s="147"/>
      <c r="DH182" s="147"/>
      <c r="DI182" s="147"/>
      <c r="DJ182" s="147"/>
      <c r="DK182" s="147"/>
      <c r="DL182" s="147"/>
      <c r="DM182" s="147"/>
      <c r="DN182" s="147"/>
      <c r="DO182" s="147"/>
      <c r="DP182" s="147"/>
      <c r="DQ182" s="147"/>
      <c r="DR182" s="147"/>
      <c r="DS182" s="147"/>
      <c r="DT182" s="147"/>
      <c r="DU182" s="147"/>
      <c r="DV182" s="147"/>
      <c r="DW182" s="147"/>
      <c r="DX182" s="147"/>
      <c r="DY182" s="147"/>
      <c r="DZ182" s="147"/>
      <c r="EA182" s="147"/>
      <c r="EB182" s="147"/>
      <c r="EC182" s="147"/>
      <c r="ED182" s="147"/>
      <c r="EE182" s="147"/>
      <c r="EF182" s="147"/>
      <c r="EG182" s="147"/>
      <c r="EH182" s="147"/>
      <c r="EI182" s="147"/>
      <c r="EJ182" s="147"/>
      <c r="EK182" s="147"/>
      <c r="EL182" s="147"/>
      <c r="EM182" s="147"/>
      <c r="EN182" s="147"/>
      <c r="EO182" s="147"/>
      <c r="EP182" s="147"/>
      <c r="EQ182" s="147"/>
      <c r="ER182" s="147"/>
      <c r="ES182" s="147"/>
      <c r="ET182" s="147"/>
      <c r="EU182" s="147"/>
      <c r="EV182" s="147"/>
      <c r="EW182" s="147"/>
      <c r="EX182" s="147"/>
      <c r="EY182" s="147"/>
      <c r="EZ182" s="147"/>
      <c r="FA182" s="147"/>
      <c r="FB182" s="147"/>
      <c r="FC182" s="147"/>
      <c r="FD182" s="147"/>
      <c r="FE182" s="147"/>
      <c r="FF182" s="147"/>
      <c r="FG182" s="147"/>
      <c r="FH182" s="147"/>
      <c r="FI182" s="147"/>
      <c r="FJ182" s="147"/>
      <c r="FK182" s="147"/>
      <c r="FL182" s="147"/>
      <c r="FM182" s="147"/>
      <c r="FN182" s="147"/>
      <c r="FO182" s="147"/>
      <c r="FP182" s="147"/>
      <c r="FQ182" s="147"/>
      <c r="FR182" s="147"/>
      <c r="FS182" s="147"/>
      <c r="FT182" s="147"/>
      <c r="FU182" s="147"/>
      <c r="FV182" s="147"/>
      <c r="FW182" s="147"/>
      <c r="FX182" s="147"/>
    </row>
    <row r="183" spans="1:180" s="145" customFormat="1" ht="47.25" customHeight="1" thickTop="1" thickBot="1" x14ac:dyDescent="0.3">
      <c r="A183" s="257" t="s">
        <v>116</v>
      </c>
      <c r="B183" s="485" t="s">
        <v>1566</v>
      </c>
      <c r="C183" s="668"/>
      <c r="D183" s="491">
        <v>2</v>
      </c>
      <c r="E183" s="491">
        <v>30</v>
      </c>
      <c r="F183" s="491">
        <v>3</v>
      </c>
      <c r="G183" s="491">
        <v>520</v>
      </c>
      <c r="H183" s="324">
        <v>109506660</v>
      </c>
      <c r="I183" s="324">
        <v>109506660</v>
      </c>
      <c r="J183" s="497" t="s">
        <v>1570</v>
      </c>
      <c r="K183" s="491" t="s">
        <v>13</v>
      </c>
      <c r="L183" s="498">
        <v>1</v>
      </c>
      <c r="M183" s="498">
        <v>1</v>
      </c>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c r="BI183" s="147"/>
      <c r="BJ183" s="147"/>
      <c r="BK183" s="147"/>
      <c r="BL183" s="147"/>
      <c r="BM183" s="147"/>
      <c r="BN183" s="147"/>
      <c r="BO183" s="147"/>
      <c r="BP183" s="147"/>
      <c r="BQ183" s="147"/>
      <c r="BR183" s="147"/>
      <c r="BS183" s="147"/>
      <c r="BT183" s="147"/>
      <c r="BU183" s="147"/>
      <c r="BV183" s="147"/>
      <c r="BW183" s="147"/>
      <c r="BX183" s="147"/>
      <c r="BY183" s="147"/>
      <c r="BZ183" s="147"/>
      <c r="CA183" s="147"/>
      <c r="CB183" s="147"/>
      <c r="CC183" s="147"/>
      <c r="CD183" s="147"/>
      <c r="CE183" s="147"/>
      <c r="CF183" s="147"/>
      <c r="CG183" s="147"/>
      <c r="CH183" s="147"/>
      <c r="CI183" s="147"/>
      <c r="CJ183" s="147"/>
      <c r="CK183" s="147"/>
      <c r="CL183" s="147"/>
      <c r="CM183" s="147"/>
      <c r="CN183" s="147"/>
      <c r="CO183" s="147"/>
      <c r="CP183" s="147"/>
      <c r="CQ183" s="147"/>
      <c r="CR183" s="147"/>
      <c r="CS183" s="147"/>
      <c r="CT183" s="147"/>
      <c r="CU183" s="147"/>
      <c r="CV183" s="147"/>
      <c r="CW183" s="147"/>
      <c r="CX183" s="147"/>
      <c r="CY183" s="147"/>
      <c r="CZ183" s="147"/>
      <c r="DA183" s="147"/>
      <c r="DB183" s="147"/>
      <c r="DC183" s="147"/>
      <c r="DD183" s="147"/>
      <c r="DE183" s="147"/>
      <c r="DF183" s="147"/>
      <c r="DG183" s="147"/>
      <c r="DH183" s="147"/>
      <c r="DI183" s="147"/>
      <c r="DJ183" s="147"/>
      <c r="DK183" s="147"/>
      <c r="DL183" s="147"/>
      <c r="DM183" s="147"/>
      <c r="DN183" s="147"/>
      <c r="DO183" s="147"/>
      <c r="DP183" s="147"/>
      <c r="DQ183" s="147"/>
      <c r="DR183" s="147"/>
      <c r="DS183" s="147"/>
      <c r="DT183" s="147"/>
      <c r="DU183" s="147"/>
      <c r="DV183" s="147"/>
      <c r="DW183" s="147"/>
      <c r="DX183" s="147"/>
      <c r="DY183" s="147"/>
      <c r="DZ183" s="147"/>
      <c r="EA183" s="147"/>
      <c r="EB183" s="147"/>
      <c r="EC183" s="147"/>
      <c r="ED183" s="147"/>
      <c r="EE183" s="147"/>
      <c r="EF183" s="147"/>
      <c r="EG183" s="147"/>
      <c r="EH183" s="147"/>
      <c r="EI183" s="147"/>
      <c r="EJ183" s="147"/>
      <c r="EK183" s="147"/>
      <c r="EL183" s="147"/>
      <c r="EM183" s="147"/>
      <c r="EN183" s="147"/>
      <c r="EO183" s="147"/>
      <c r="EP183" s="147"/>
      <c r="EQ183" s="147"/>
      <c r="ER183" s="147"/>
      <c r="ES183" s="147"/>
      <c r="ET183" s="147"/>
      <c r="EU183" s="147"/>
      <c r="EV183" s="147"/>
      <c r="EW183" s="147"/>
      <c r="EX183" s="147"/>
      <c r="EY183" s="147"/>
      <c r="EZ183" s="147"/>
      <c r="FA183" s="147"/>
      <c r="FB183" s="147"/>
      <c r="FC183" s="147"/>
      <c r="FD183" s="147"/>
      <c r="FE183" s="147"/>
      <c r="FF183" s="147"/>
      <c r="FG183" s="147"/>
      <c r="FH183" s="147"/>
      <c r="FI183" s="147"/>
      <c r="FJ183" s="147"/>
      <c r="FK183" s="147"/>
      <c r="FL183" s="147"/>
      <c r="FM183" s="147"/>
      <c r="FN183" s="147"/>
      <c r="FO183" s="147"/>
      <c r="FP183" s="147"/>
      <c r="FQ183" s="147"/>
      <c r="FR183" s="147"/>
      <c r="FS183" s="147"/>
      <c r="FT183" s="147"/>
      <c r="FU183" s="147"/>
      <c r="FV183" s="147"/>
      <c r="FW183" s="147"/>
      <c r="FX183" s="147"/>
    </row>
    <row r="184" spans="1:180" s="145" customFormat="1" ht="47.25" customHeight="1" thickTop="1" thickBot="1" x14ac:dyDescent="0.3">
      <c r="A184" s="257" t="s">
        <v>116</v>
      </c>
      <c r="B184" s="485" t="s">
        <v>1566</v>
      </c>
      <c r="C184" s="668"/>
      <c r="D184" s="491">
        <v>3</v>
      </c>
      <c r="E184" s="491">
        <v>30</v>
      </c>
      <c r="F184" s="491">
        <v>3</v>
      </c>
      <c r="G184" s="491">
        <v>520</v>
      </c>
      <c r="H184" s="324">
        <v>263000000</v>
      </c>
      <c r="I184" s="324">
        <v>237584360</v>
      </c>
      <c r="J184" s="497" t="s">
        <v>1472</v>
      </c>
      <c r="K184" s="491" t="s">
        <v>18</v>
      </c>
      <c r="L184" s="498">
        <v>3</v>
      </c>
      <c r="M184" s="498">
        <v>0</v>
      </c>
      <c r="N184" s="147"/>
      <c r="O184" s="147"/>
      <c r="P184" s="147"/>
      <c r="Q184" s="147"/>
      <c r="R184" s="147"/>
      <c r="S184" s="147"/>
      <c r="T184" s="147"/>
      <c r="U184" s="147"/>
      <c r="V184" s="147"/>
      <c r="W184" s="147"/>
      <c r="X184" s="147"/>
      <c r="Y184" s="147"/>
      <c r="Z184" s="147"/>
      <c r="AA184" s="147"/>
      <c r="AB184" s="147"/>
      <c r="AC184" s="147"/>
      <c r="AD184" s="147"/>
      <c r="AE184" s="147"/>
      <c r="AF184" s="147"/>
      <c r="AG184" s="147"/>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c r="BI184" s="147"/>
      <c r="BJ184" s="147"/>
      <c r="BK184" s="147"/>
      <c r="BL184" s="147"/>
      <c r="BM184" s="147"/>
      <c r="BN184" s="147"/>
      <c r="BO184" s="147"/>
      <c r="BP184" s="147"/>
      <c r="BQ184" s="147"/>
      <c r="BR184" s="147"/>
      <c r="BS184" s="147"/>
      <c r="BT184" s="147"/>
      <c r="BU184" s="147"/>
      <c r="BV184" s="147"/>
      <c r="BW184" s="147"/>
      <c r="BX184" s="147"/>
      <c r="BY184" s="147"/>
      <c r="BZ184" s="147"/>
      <c r="CA184" s="147"/>
      <c r="CB184" s="147"/>
      <c r="CC184" s="147"/>
      <c r="CD184" s="147"/>
      <c r="CE184" s="147"/>
      <c r="CF184" s="147"/>
      <c r="CG184" s="147"/>
      <c r="CH184" s="147"/>
      <c r="CI184" s="147"/>
      <c r="CJ184" s="147"/>
      <c r="CK184" s="147"/>
      <c r="CL184" s="147"/>
      <c r="CM184" s="147"/>
      <c r="CN184" s="147"/>
      <c r="CO184" s="147"/>
      <c r="CP184" s="147"/>
      <c r="CQ184" s="147"/>
      <c r="CR184" s="147"/>
      <c r="CS184" s="147"/>
      <c r="CT184" s="147"/>
      <c r="CU184" s="147"/>
      <c r="CV184" s="147"/>
      <c r="CW184" s="147"/>
      <c r="CX184" s="147"/>
      <c r="CY184" s="147"/>
      <c r="CZ184" s="147"/>
      <c r="DA184" s="147"/>
      <c r="DB184" s="147"/>
      <c r="DC184" s="147"/>
      <c r="DD184" s="147"/>
      <c r="DE184" s="147"/>
      <c r="DF184" s="147"/>
      <c r="DG184" s="147"/>
      <c r="DH184" s="147"/>
      <c r="DI184" s="147"/>
      <c r="DJ184" s="147"/>
      <c r="DK184" s="147"/>
      <c r="DL184" s="147"/>
      <c r="DM184" s="147"/>
      <c r="DN184" s="147"/>
      <c r="DO184" s="147"/>
      <c r="DP184" s="147"/>
      <c r="DQ184" s="147"/>
      <c r="DR184" s="147"/>
      <c r="DS184" s="147"/>
      <c r="DT184" s="147"/>
      <c r="DU184" s="147"/>
      <c r="DV184" s="147"/>
      <c r="DW184" s="147"/>
      <c r="DX184" s="147"/>
      <c r="DY184" s="147"/>
      <c r="DZ184" s="147"/>
      <c r="EA184" s="147"/>
      <c r="EB184" s="147"/>
      <c r="EC184" s="147"/>
      <c r="ED184" s="147"/>
      <c r="EE184" s="147"/>
      <c r="EF184" s="147"/>
      <c r="EG184" s="147"/>
      <c r="EH184" s="147"/>
      <c r="EI184" s="147"/>
      <c r="EJ184" s="147"/>
      <c r="EK184" s="147"/>
      <c r="EL184" s="147"/>
      <c r="EM184" s="147"/>
      <c r="EN184" s="147"/>
      <c r="EO184" s="147"/>
      <c r="EP184" s="147"/>
      <c r="EQ184" s="147"/>
      <c r="ER184" s="147"/>
      <c r="ES184" s="147"/>
      <c r="ET184" s="147"/>
      <c r="EU184" s="147"/>
      <c r="EV184" s="147"/>
      <c r="EW184" s="147"/>
      <c r="EX184" s="147"/>
      <c r="EY184" s="147"/>
      <c r="EZ184" s="147"/>
      <c r="FA184" s="147"/>
      <c r="FB184" s="147"/>
      <c r="FC184" s="147"/>
      <c r="FD184" s="147"/>
      <c r="FE184" s="147"/>
      <c r="FF184" s="147"/>
      <c r="FG184" s="147"/>
      <c r="FH184" s="147"/>
      <c r="FI184" s="147"/>
      <c r="FJ184" s="147"/>
      <c r="FK184" s="147"/>
      <c r="FL184" s="147"/>
      <c r="FM184" s="147"/>
      <c r="FN184" s="147"/>
      <c r="FO184" s="147"/>
      <c r="FP184" s="147"/>
      <c r="FQ184" s="147"/>
      <c r="FR184" s="147"/>
      <c r="FS184" s="147"/>
      <c r="FT184" s="147"/>
      <c r="FU184" s="147"/>
      <c r="FV184" s="147"/>
      <c r="FW184" s="147"/>
      <c r="FX184" s="147"/>
    </row>
    <row r="185" spans="1:180" s="145" customFormat="1" ht="47.25" customHeight="1" thickTop="1" thickBot="1" x14ac:dyDescent="0.3">
      <c r="A185" s="257" t="s">
        <v>116</v>
      </c>
      <c r="B185" s="485" t="s">
        <v>1566</v>
      </c>
      <c r="C185" s="668"/>
      <c r="D185" s="491">
        <v>2</v>
      </c>
      <c r="E185" s="491">
        <v>30</v>
      </c>
      <c r="F185" s="491">
        <v>3</v>
      </c>
      <c r="G185" s="491">
        <v>520</v>
      </c>
      <c r="H185" s="324">
        <v>43675650</v>
      </c>
      <c r="I185" s="324">
        <v>43675650</v>
      </c>
      <c r="J185" s="497" t="s">
        <v>1571</v>
      </c>
      <c r="K185" s="491" t="s">
        <v>13</v>
      </c>
      <c r="L185" s="498">
        <v>1</v>
      </c>
      <c r="M185" s="498">
        <v>1</v>
      </c>
      <c r="N185" s="147"/>
      <c r="O185" s="147"/>
      <c r="P185" s="147"/>
      <c r="Q185" s="147"/>
      <c r="R185" s="147"/>
      <c r="S185" s="147"/>
      <c r="T185" s="147"/>
      <c r="U185" s="147"/>
      <c r="V185" s="147"/>
      <c r="W185" s="147"/>
      <c r="X185" s="147"/>
      <c r="Y185" s="147"/>
      <c r="Z185" s="147"/>
      <c r="AA185" s="147"/>
      <c r="AB185" s="147"/>
      <c r="AC185" s="147"/>
      <c r="AD185" s="147"/>
      <c r="AE185" s="147"/>
      <c r="AF185" s="147"/>
      <c r="AG185" s="147"/>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c r="BI185" s="147"/>
      <c r="BJ185" s="147"/>
      <c r="BK185" s="147"/>
      <c r="BL185" s="147"/>
      <c r="BM185" s="147"/>
      <c r="BN185" s="147"/>
      <c r="BO185" s="147"/>
      <c r="BP185" s="147"/>
      <c r="BQ185" s="147"/>
      <c r="BR185" s="147"/>
      <c r="BS185" s="147"/>
      <c r="BT185" s="147"/>
      <c r="BU185" s="147"/>
      <c r="BV185" s="147"/>
      <c r="BW185" s="147"/>
      <c r="BX185" s="147"/>
      <c r="BY185" s="147"/>
      <c r="BZ185" s="147"/>
      <c r="CA185" s="147"/>
      <c r="CB185" s="147"/>
      <c r="CC185" s="147"/>
      <c r="CD185" s="147"/>
      <c r="CE185" s="147"/>
      <c r="CF185" s="147"/>
      <c r="CG185" s="147"/>
      <c r="CH185" s="147"/>
      <c r="CI185" s="147"/>
      <c r="CJ185" s="147"/>
      <c r="CK185" s="147"/>
      <c r="CL185" s="147"/>
      <c r="CM185" s="147"/>
      <c r="CN185" s="147"/>
      <c r="CO185" s="147"/>
      <c r="CP185" s="147"/>
      <c r="CQ185" s="147"/>
      <c r="CR185" s="147"/>
      <c r="CS185" s="147"/>
      <c r="CT185" s="147"/>
      <c r="CU185" s="147"/>
      <c r="CV185" s="147"/>
      <c r="CW185" s="147"/>
      <c r="CX185" s="147"/>
      <c r="CY185" s="147"/>
      <c r="CZ185" s="147"/>
      <c r="DA185" s="147"/>
      <c r="DB185" s="147"/>
      <c r="DC185" s="147"/>
      <c r="DD185" s="147"/>
      <c r="DE185" s="147"/>
      <c r="DF185" s="147"/>
      <c r="DG185" s="147"/>
      <c r="DH185" s="147"/>
      <c r="DI185" s="147"/>
      <c r="DJ185" s="147"/>
      <c r="DK185" s="147"/>
      <c r="DL185" s="147"/>
      <c r="DM185" s="147"/>
      <c r="DN185" s="147"/>
      <c r="DO185" s="147"/>
      <c r="DP185" s="147"/>
      <c r="DQ185" s="147"/>
      <c r="DR185" s="147"/>
      <c r="DS185" s="147"/>
      <c r="DT185" s="147"/>
      <c r="DU185" s="147"/>
      <c r="DV185" s="147"/>
      <c r="DW185" s="147"/>
      <c r="DX185" s="147"/>
      <c r="DY185" s="147"/>
      <c r="DZ185" s="147"/>
      <c r="EA185" s="147"/>
      <c r="EB185" s="147"/>
      <c r="EC185" s="147"/>
      <c r="ED185" s="147"/>
      <c r="EE185" s="147"/>
      <c r="EF185" s="147"/>
      <c r="EG185" s="147"/>
      <c r="EH185" s="147"/>
      <c r="EI185" s="147"/>
      <c r="EJ185" s="147"/>
      <c r="EK185" s="147"/>
      <c r="EL185" s="147"/>
      <c r="EM185" s="147"/>
      <c r="EN185" s="147"/>
      <c r="EO185" s="147"/>
      <c r="EP185" s="147"/>
      <c r="EQ185" s="147"/>
      <c r="ER185" s="147"/>
      <c r="ES185" s="147"/>
      <c r="ET185" s="147"/>
      <c r="EU185" s="147"/>
      <c r="EV185" s="147"/>
      <c r="EW185" s="147"/>
      <c r="EX185" s="147"/>
      <c r="EY185" s="147"/>
      <c r="EZ185" s="147"/>
      <c r="FA185" s="147"/>
      <c r="FB185" s="147"/>
      <c r="FC185" s="147"/>
      <c r="FD185" s="147"/>
      <c r="FE185" s="147"/>
      <c r="FF185" s="147"/>
      <c r="FG185" s="147"/>
      <c r="FH185" s="147"/>
      <c r="FI185" s="147"/>
      <c r="FJ185" s="147"/>
      <c r="FK185" s="147"/>
      <c r="FL185" s="147"/>
      <c r="FM185" s="147"/>
      <c r="FN185" s="147"/>
      <c r="FO185" s="147"/>
      <c r="FP185" s="147"/>
      <c r="FQ185" s="147"/>
      <c r="FR185" s="147"/>
      <c r="FS185" s="147"/>
      <c r="FT185" s="147"/>
      <c r="FU185" s="147"/>
      <c r="FV185" s="147"/>
      <c r="FW185" s="147"/>
      <c r="FX185" s="147"/>
    </row>
    <row r="186" spans="1:180" s="145" customFormat="1" ht="36" customHeight="1" thickTop="1" thickBot="1" x14ac:dyDescent="0.3">
      <c r="A186" s="257" t="s">
        <v>116</v>
      </c>
      <c r="B186" s="485" t="s">
        <v>1566</v>
      </c>
      <c r="C186" s="668"/>
      <c r="D186" s="491">
        <v>2</v>
      </c>
      <c r="E186" s="491">
        <v>30</v>
      </c>
      <c r="F186" s="491">
        <v>3</v>
      </c>
      <c r="G186" s="491">
        <v>520</v>
      </c>
      <c r="H186" s="324">
        <v>30273000</v>
      </c>
      <c r="I186" s="324">
        <v>30273000</v>
      </c>
      <c r="J186" s="497" t="s">
        <v>1572</v>
      </c>
      <c r="K186" s="491" t="s">
        <v>13</v>
      </c>
      <c r="L186" s="498">
        <v>1</v>
      </c>
      <c r="M186" s="498">
        <v>1</v>
      </c>
      <c r="N186" s="147"/>
      <c r="O186" s="147"/>
      <c r="P186" s="147"/>
      <c r="Q186" s="147"/>
      <c r="R186" s="147"/>
      <c r="S186" s="147"/>
      <c r="T186" s="147"/>
      <c r="U186" s="147"/>
      <c r="V186" s="147"/>
      <c r="W186" s="147"/>
      <c r="X186" s="147"/>
      <c r="Y186" s="147"/>
      <c r="Z186" s="147"/>
      <c r="AA186" s="147"/>
      <c r="AB186" s="147"/>
      <c r="AC186" s="147"/>
      <c r="AD186" s="147"/>
      <c r="AE186" s="147"/>
      <c r="AF186" s="147"/>
      <c r="AG186" s="147"/>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c r="BI186" s="147"/>
      <c r="BJ186" s="147"/>
      <c r="BK186" s="147"/>
      <c r="BL186" s="147"/>
      <c r="BM186" s="147"/>
      <c r="BN186" s="147"/>
      <c r="BO186" s="147"/>
      <c r="BP186" s="147"/>
      <c r="BQ186" s="147"/>
      <c r="BR186" s="147"/>
      <c r="BS186" s="147"/>
      <c r="BT186" s="147"/>
      <c r="BU186" s="147"/>
      <c r="BV186" s="147"/>
      <c r="BW186" s="147"/>
      <c r="BX186" s="147"/>
      <c r="BY186" s="147"/>
      <c r="BZ186" s="147"/>
      <c r="CA186" s="147"/>
      <c r="CB186" s="147"/>
      <c r="CC186" s="147"/>
      <c r="CD186" s="147"/>
      <c r="CE186" s="147"/>
      <c r="CF186" s="147"/>
      <c r="CG186" s="147"/>
      <c r="CH186" s="147"/>
      <c r="CI186" s="147"/>
      <c r="CJ186" s="147"/>
      <c r="CK186" s="147"/>
      <c r="CL186" s="147"/>
      <c r="CM186" s="147"/>
      <c r="CN186" s="147"/>
      <c r="CO186" s="147"/>
      <c r="CP186" s="147"/>
      <c r="CQ186" s="147"/>
      <c r="CR186" s="147"/>
      <c r="CS186" s="147"/>
      <c r="CT186" s="147"/>
      <c r="CU186" s="147"/>
      <c r="CV186" s="147"/>
      <c r="CW186" s="147"/>
      <c r="CX186" s="147"/>
      <c r="CY186" s="147"/>
      <c r="CZ186" s="147"/>
      <c r="DA186" s="147"/>
      <c r="DB186" s="147"/>
      <c r="DC186" s="147"/>
      <c r="DD186" s="147"/>
      <c r="DE186" s="147"/>
      <c r="DF186" s="147"/>
      <c r="DG186" s="147"/>
      <c r="DH186" s="147"/>
      <c r="DI186" s="147"/>
      <c r="DJ186" s="147"/>
      <c r="DK186" s="147"/>
      <c r="DL186" s="147"/>
      <c r="DM186" s="147"/>
      <c r="DN186" s="147"/>
      <c r="DO186" s="147"/>
      <c r="DP186" s="147"/>
      <c r="DQ186" s="147"/>
      <c r="DR186" s="147"/>
      <c r="DS186" s="147"/>
      <c r="DT186" s="147"/>
      <c r="DU186" s="147"/>
      <c r="DV186" s="147"/>
      <c r="DW186" s="147"/>
      <c r="DX186" s="147"/>
      <c r="DY186" s="147"/>
      <c r="DZ186" s="147"/>
      <c r="EA186" s="147"/>
      <c r="EB186" s="147"/>
      <c r="EC186" s="147"/>
      <c r="ED186" s="147"/>
      <c r="EE186" s="147"/>
      <c r="EF186" s="147"/>
      <c r="EG186" s="147"/>
      <c r="EH186" s="147"/>
      <c r="EI186" s="147"/>
      <c r="EJ186" s="147"/>
      <c r="EK186" s="147"/>
      <c r="EL186" s="147"/>
      <c r="EM186" s="147"/>
      <c r="EN186" s="147"/>
      <c r="EO186" s="147"/>
      <c r="EP186" s="147"/>
      <c r="EQ186" s="147"/>
      <c r="ER186" s="147"/>
      <c r="ES186" s="147"/>
      <c r="ET186" s="147"/>
      <c r="EU186" s="147"/>
      <c r="EV186" s="147"/>
      <c r="EW186" s="147"/>
      <c r="EX186" s="147"/>
      <c r="EY186" s="147"/>
      <c r="EZ186" s="147"/>
      <c r="FA186" s="147"/>
      <c r="FB186" s="147"/>
      <c r="FC186" s="147"/>
      <c r="FD186" s="147"/>
      <c r="FE186" s="147"/>
      <c r="FF186" s="147"/>
      <c r="FG186" s="147"/>
      <c r="FH186" s="147"/>
      <c r="FI186" s="147"/>
      <c r="FJ186" s="147"/>
      <c r="FK186" s="147"/>
      <c r="FL186" s="147"/>
      <c r="FM186" s="147"/>
      <c r="FN186" s="147"/>
      <c r="FO186" s="147"/>
      <c r="FP186" s="147"/>
      <c r="FQ186" s="147"/>
      <c r="FR186" s="147"/>
      <c r="FS186" s="147"/>
      <c r="FT186" s="147"/>
      <c r="FU186" s="147"/>
      <c r="FV186" s="147"/>
      <c r="FW186" s="147"/>
      <c r="FX186" s="147"/>
    </row>
    <row r="187" spans="1:180" s="145" customFormat="1" ht="47.25" customHeight="1" thickTop="1" thickBot="1" x14ac:dyDescent="0.3">
      <c r="A187" s="257" t="s">
        <v>116</v>
      </c>
      <c r="B187" s="485" t="s">
        <v>1566</v>
      </c>
      <c r="C187" s="668"/>
      <c r="D187" s="491">
        <v>2</v>
      </c>
      <c r="E187" s="491">
        <v>30</v>
      </c>
      <c r="F187" s="491">
        <v>3</v>
      </c>
      <c r="G187" s="491">
        <v>520</v>
      </c>
      <c r="H187" s="324">
        <v>20223600</v>
      </c>
      <c r="I187" s="324">
        <v>20223600</v>
      </c>
      <c r="J187" s="497" t="s">
        <v>1573</v>
      </c>
      <c r="K187" s="491" t="s">
        <v>13</v>
      </c>
      <c r="L187" s="498">
        <v>2</v>
      </c>
      <c r="M187" s="498">
        <v>2</v>
      </c>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c r="BI187" s="147"/>
      <c r="BJ187" s="147"/>
      <c r="BK187" s="147"/>
      <c r="BL187" s="147"/>
      <c r="BM187" s="147"/>
      <c r="BN187" s="147"/>
      <c r="BO187" s="147"/>
      <c r="BP187" s="147"/>
      <c r="BQ187" s="147"/>
      <c r="BR187" s="147"/>
      <c r="BS187" s="147"/>
      <c r="BT187" s="147"/>
      <c r="BU187" s="147"/>
      <c r="BV187" s="147"/>
      <c r="BW187" s="147"/>
      <c r="BX187" s="147"/>
      <c r="BY187" s="147"/>
      <c r="BZ187" s="147"/>
      <c r="CA187" s="147"/>
      <c r="CB187" s="147"/>
      <c r="CC187" s="147"/>
      <c r="CD187" s="147"/>
      <c r="CE187" s="147"/>
      <c r="CF187" s="147"/>
      <c r="CG187" s="147"/>
      <c r="CH187" s="147"/>
      <c r="CI187" s="147"/>
      <c r="CJ187" s="147"/>
      <c r="CK187" s="147"/>
      <c r="CL187" s="147"/>
      <c r="CM187" s="147"/>
      <c r="CN187" s="147"/>
      <c r="CO187" s="147"/>
      <c r="CP187" s="147"/>
      <c r="CQ187" s="147"/>
      <c r="CR187" s="147"/>
      <c r="CS187" s="147"/>
      <c r="CT187" s="147"/>
      <c r="CU187" s="147"/>
      <c r="CV187" s="147"/>
      <c r="CW187" s="147"/>
      <c r="CX187" s="147"/>
      <c r="CY187" s="147"/>
      <c r="CZ187" s="147"/>
      <c r="DA187" s="147"/>
      <c r="DB187" s="147"/>
      <c r="DC187" s="147"/>
      <c r="DD187" s="147"/>
      <c r="DE187" s="147"/>
      <c r="DF187" s="147"/>
      <c r="DG187" s="147"/>
      <c r="DH187" s="147"/>
      <c r="DI187" s="147"/>
      <c r="DJ187" s="147"/>
      <c r="DK187" s="147"/>
      <c r="DL187" s="147"/>
      <c r="DM187" s="147"/>
      <c r="DN187" s="147"/>
      <c r="DO187" s="147"/>
      <c r="DP187" s="147"/>
      <c r="DQ187" s="147"/>
      <c r="DR187" s="147"/>
      <c r="DS187" s="147"/>
      <c r="DT187" s="147"/>
      <c r="DU187" s="147"/>
      <c r="DV187" s="147"/>
      <c r="DW187" s="147"/>
      <c r="DX187" s="147"/>
      <c r="DY187" s="147"/>
      <c r="DZ187" s="147"/>
      <c r="EA187" s="147"/>
      <c r="EB187" s="147"/>
      <c r="EC187" s="147"/>
      <c r="ED187" s="147"/>
      <c r="EE187" s="147"/>
      <c r="EF187" s="147"/>
      <c r="EG187" s="147"/>
      <c r="EH187" s="147"/>
      <c r="EI187" s="147"/>
      <c r="EJ187" s="147"/>
      <c r="EK187" s="147"/>
      <c r="EL187" s="147"/>
      <c r="EM187" s="147"/>
      <c r="EN187" s="147"/>
      <c r="EO187" s="147"/>
      <c r="EP187" s="147"/>
      <c r="EQ187" s="147"/>
      <c r="ER187" s="147"/>
      <c r="ES187" s="147"/>
      <c r="ET187" s="147"/>
      <c r="EU187" s="147"/>
      <c r="EV187" s="147"/>
      <c r="EW187" s="147"/>
      <c r="EX187" s="147"/>
      <c r="EY187" s="147"/>
      <c r="EZ187" s="147"/>
      <c r="FA187" s="147"/>
      <c r="FB187" s="147"/>
      <c r="FC187" s="147"/>
      <c r="FD187" s="147"/>
      <c r="FE187" s="147"/>
      <c r="FF187" s="147"/>
      <c r="FG187" s="147"/>
      <c r="FH187" s="147"/>
      <c r="FI187" s="147"/>
      <c r="FJ187" s="147"/>
      <c r="FK187" s="147"/>
      <c r="FL187" s="147"/>
      <c r="FM187" s="147"/>
      <c r="FN187" s="147"/>
      <c r="FO187" s="147"/>
      <c r="FP187" s="147"/>
      <c r="FQ187" s="147"/>
      <c r="FR187" s="147"/>
      <c r="FS187" s="147"/>
      <c r="FT187" s="147"/>
      <c r="FU187" s="147"/>
      <c r="FV187" s="147"/>
      <c r="FW187" s="147"/>
      <c r="FX187" s="147"/>
    </row>
    <row r="188" spans="1:180" s="145" customFormat="1" ht="47.25" customHeight="1" thickTop="1" thickBot="1" x14ac:dyDescent="0.3">
      <c r="A188" s="257" t="s">
        <v>116</v>
      </c>
      <c r="B188" s="485" t="s">
        <v>1566</v>
      </c>
      <c r="C188" s="668"/>
      <c r="D188" s="491">
        <v>2</v>
      </c>
      <c r="E188" s="491">
        <v>30</v>
      </c>
      <c r="F188" s="491">
        <v>3</v>
      </c>
      <c r="G188" s="491">
        <v>520</v>
      </c>
      <c r="H188" s="324">
        <v>80623930</v>
      </c>
      <c r="I188" s="324">
        <v>20977000</v>
      </c>
      <c r="J188" s="497" t="s">
        <v>1574</v>
      </c>
      <c r="K188" s="491" t="s">
        <v>13</v>
      </c>
      <c r="L188" s="498">
        <v>1</v>
      </c>
      <c r="M188" s="498">
        <v>0</v>
      </c>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c r="BI188" s="147"/>
      <c r="BJ188" s="147"/>
      <c r="BK188" s="147"/>
      <c r="BL188" s="147"/>
      <c r="BM188" s="147"/>
      <c r="BN188" s="147"/>
      <c r="BO188" s="147"/>
      <c r="BP188" s="147"/>
      <c r="BQ188" s="147"/>
      <c r="BR188" s="147"/>
      <c r="BS188" s="147"/>
      <c r="BT188" s="147"/>
      <c r="BU188" s="147"/>
      <c r="BV188" s="147"/>
      <c r="BW188" s="147"/>
      <c r="BX188" s="147"/>
      <c r="BY188" s="147"/>
      <c r="BZ188" s="147"/>
      <c r="CA188" s="147"/>
      <c r="CB188" s="147"/>
      <c r="CC188" s="147"/>
      <c r="CD188" s="147"/>
      <c r="CE188" s="147"/>
      <c r="CF188" s="147"/>
      <c r="CG188" s="147"/>
      <c r="CH188" s="147"/>
      <c r="CI188" s="147"/>
      <c r="CJ188" s="147"/>
      <c r="CK188" s="147"/>
      <c r="CL188" s="147"/>
      <c r="CM188" s="147"/>
      <c r="CN188" s="147"/>
      <c r="CO188" s="147"/>
      <c r="CP188" s="147"/>
      <c r="CQ188" s="147"/>
      <c r="CR188" s="147"/>
      <c r="CS188" s="147"/>
      <c r="CT188" s="147"/>
      <c r="CU188" s="147"/>
      <c r="CV188" s="147"/>
      <c r="CW188" s="147"/>
      <c r="CX188" s="147"/>
      <c r="CY188" s="147"/>
      <c r="CZ188" s="147"/>
      <c r="DA188" s="147"/>
      <c r="DB188" s="147"/>
      <c r="DC188" s="147"/>
      <c r="DD188" s="147"/>
      <c r="DE188" s="147"/>
      <c r="DF188" s="147"/>
      <c r="DG188" s="147"/>
      <c r="DH188" s="147"/>
      <c r="DI188" s="147"/>
      <c r="DJ188" s="147"/>
      <c r="DK188" s="147"/>
      <c r="DL188" s="147"/>
      <c r="DM188" s="147"/>
      <c r="DN188" s="147"/>
      <c r="DO188" s="147"/>
      <c r="DP188" s="147"/>
      <c r="DQ188" s="147"/>
      <c r="DR188" s="147"/>
      <c r="DS188" s="147"/>
      <c r="DT188" s="147"/>
      <c r="DU188" s="147"/>
      <c r="DV188" s="147"/>
      <c r="DW188" s="147"/>
      <c r="DX188" s="147"/>
      <c r="DY188" s="147"/>
      <c r="DZ188" s="147"/>
      <c r="EA188" s="147"/>
      <c r="EB188" s="147"/>
      <c r="EC188" s="147"/>
      <c r="ED188" s="147"/>
      <c r="EE188" s="147"/>
      <c r="EF188" s="147"/>
      <c r="EG188" s="147"/>
      <c r="EH188" s="147"/>
      <c r="EI188" s="147"/>
      <c r="EJ188" s="147"/>
      <c r="EK188" s="147"/>
      <c r="EL188" s="147"/>
      <c r="EM188" s="147"/>
      <c r="EN188" s="147"/>
      <c r="EO188" s="147"/>
      <c r="EP188" s="147"/>
      <c r="EQ188" s="147"/>
      <c r="ER188" s="147"/>
      <c r="ES188" s="147"/>
      <c r="ET188" s="147"/>
      <c r="EU188" s="147"/>
      <c r="EV188" s="147"/>
      <c r="EW188" s="147"/>
      <c r="EX188" s="147"/>
      <c r="EY188" s="147"/>
      <c r="EZ188" s="147"/>
      <c r="FA188" s="147"/>
      <c r="FB188" s="147"/>
      <c r="FC188" s="147"/>
      <c r="FD188" s="147"/>
      <c r="FE188" s="147"/>
      <c r="FF188" s="147"/>
      <c r="FG188" s="147"/>
      <c r="FH188" s="147"/>
      <c r="FI188" s="147"/>
      <c r="FJ188" s="147"/>
      <c r="FK188" s="147"/>
      <c r="FL188" s="147"/>
      <c r="FM188" s="147"/>
      <c r="FN188" s="147"/>
      <c r="FO188" s="147"/>
      <c r="FP188" s="147"/>
      <c r="FQ188" s="147"/>
      <c r="FR188" s="147"/>
      <c r="FS188" s="147"/>
      <c r="FT188" s="147"/>
      <c r="FU188" s="147"/>
      <c r="FV188" s="147"/>
      <c r="FW188" s="147"/>
      <c r="FX188" s="147"/>
    </row>
    <row r="189" spans="1:180" s="145" customFormat="1" ht="47.25" customHeight="1" thickTop="1" thickBot="1" x14ac:dyDescent="0.3">
      <c r="A189" s="257" t="s">
        <v>116</v>
      </c>
      <c r="B189" s="485" t="s">
        <v>1566</v>
      </c>
      <c r="C189" s="659"/>
      <c r="D189" s="491">
        <v>2</v>
      </c>
      <c r="E189" s="491">
        <v>30</v>
      </c>
      <c r="F189" s="491">
        <v>3</v>
      </c>
      <c r="G189" s="491">
        <v>520</v>
      </c>
      <c r="H189" s="324">
        <v>161500483</v>
      </c>
      <c r="I189" s="324">
        <v>0</v>
      </c>
      <c r="J189" s="497" t="s">
        <v>1575</v>
      </c>
      <c r="K189" s="491" t="s">
        <v>13</v>
      </c>
      <c r="L189" s="498">
        <v>3</v>
      </c>
      <c r="M189" s="498">
        <v>0</v>
      </c>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c r="BI189" s="147"/>
      <c r="BJ189" s="147"/>
      <c r="BK189" s="147"/>
      <c r="BL189" s="147"/>
      <c r="BM189" s="147"/>
      <c r="BN189" s="147"/>
      <c r="BO189" s="147"/>
      <c r="BP189" s="147"/>
      <c r="BQ189" s="147"/>
      <c r="BR189" s="147"/>
      <c r="BS189" s="147"/>
      <c r="BT189" s="147"/>
      <c r="BU189" s="147"/>
      <c r="BV189" s="147"/>
      <c r="BW189" s="147"/>
      <c r="BX189" s="147"/>
      <c r="BY189" s="147"/>
      <c r="BZ189" s="147"/>
      <c r="CA189" s="147"/>
      <c r="CB189" s="147"/>
      <c r="CC189" s="147"/>
      <c r="CD189" s="147"/>
      <c r="CE189" s="147"/>
      <c r="CF189" s="147"/>
      <c r="CG189" s="147"/>
      <c r="CH189" s="147"/>
      <c r="CI189" s="147"/>
      <c r="CJ189" s="147"/>
      <c r="CK189" s="147"/>
      <c r="CL189" s="147"/>
      <c r="CM189" s="147"/>
      <c r="CN189" s="147"/>
      <c r="CO189" s="147"/>
      <c r="CP189" s="147"/>
      <c r="CQ189" s="147"/>
      <c r="CR189" s="147"/>
      <c r="CS189" s="147"/>
      <c r="CT189" s="147"/>
      <c r="CU189" s="147"/>
      <c r="CV189" s="147"/>
      <c r="CW189" s="147"/>
      <c r="CX189" s="147"/>
      <c r="CY189" s="147"/>
      <c r="CZ189" s="147"/>
      <c r="DA189" s="147"/>
      <c r="DB189" s="147"/>
      <c r="DC189" s="147"/>
      <c r="DD189" s="147"/>
      <c r="DE189" s="147"/>
      <c r="DF189" s="147"/>
      <c r="DG189" s="147"/>
      <c r="DH189" s="147"/>
      <c r="DI189" s="147"/>
      <c r="DJ189" s="147"/>
      <c r="DK189" s="147"/>
      <c r="DL189" s="147"/>
      <c r="DM189" s="147"/>
      <c r="DN189" s="147"/>
      <c r="DO189" s="147"/>
      <c r="DP189" s="147"/>
      <c r="DQ189" s="147"/>
      <c r="DR189" s="147"/>
      <c r="DS189" s="147"/>
      <c r="DT189" s="147"/>
      <c r="DU189" s="147"/>
      <c r="DV189" s="147"/>
      <c r="DW189" s="147"/>
      <c r="DX189" s="147"/>
      <c r="DY189" s="147"/>
      <c r="DZ189" s="147"/>
      <c r="EA189" s="147"/>
      <c r="EB189" s="147"/>
      <c r="EC189" s="147"/>
      <c r="ED189" s="147"/>
      <c r="EE189" s="147"/>
      <c r="EF189" s="147"/>
      <c r="EG189" s="147"/>
      <c r="EH189" s="147"/>
      <c r="EI189" s="147"/>
      <c r="EJ189" s="147"/>
      <c r="EK189" s="147"/>
      <c r="EL189" s="147"/>
      <c r="EM189" s="147"/>
      <c r="EN189" s="147"/>
      <c r="EO189" s="147"/>
      <c r="EP189" s="147"/>
      <c r="EQ189" s="147"/>
      <c r="ER189" s="147"/>
      <c r="ES189" s="147"/>
      <c r="ET189" s="147"/>
      <c r="EU189" s="147"/>
      <c r="EV189" s="147"/>
      <c r="EW189" s="147"/>
      <c r="EX189" s="147"/>
      <c r="EY189" s="147"/>
      <c r="EZ189" s="147"/>
      <c r="FA189" s="147"/>
      <c r="FB189" s="147"/>
      <c r="FC189" s="147"/>
      <c r="FD189" s="147"/>
      <c r="FE189" s="147"/>
      <c r="FF189" s="147"/>
      <c r="FG189" s="147"/>
      <c r="FH189" s="147"/>
      <c r="FI189" s="147"/>
      <c r="FJ189" s="147"/>
      <c r="FK189" s="147"/>
      <c r="FL189" s="147"/>
      <c r="FM189" s="147"/>
      <c r="FN189" s="147"/>
      <c r="FO189" s="147"/>
      <c r="FP189" s="147"/>
      <c r="FQ189" s="147"/>
      <c r="FR189" s="147"/>
      <c r="FS189" s="147"/>
      <c r="FT189" s="147"/>
      <c r="FU189" s="147"/>
      <c r="FV189" s="147"/>
      <c r="FW189" s="147"/>
      <c r="FX189" s="147"/>
    </row>
    <row r="190" spans="1:180" s="145" customFormat="1" ht="47.25" customHeight="1" thickTop="1" thickBot="1" x14ac:dyDescent="0.3">
      <c r="A190" s="257" t="s">
        <v>116</v>
      </c>
      <c r="B190" s="485" t="s">
        <v>1566</v>
      </c>
      <c r="C190" s="658" t="s">
        <v>35</v>
      </c>
      <c r="D190" s="491">
        <v>2</v>
      </c>
      <c r="E190" s="491">
        <v>30</v>
      </c>
      <c r="F190" s="491">
        <v>3</v>
      </c>
      <c r="G190" s="491">
        <v>530</v>
      </c>
      <c r="H190" s="324">
        <v>4000000</v>
      </c>
      <c r="I190" s="324">
        <v>0</v>
      </c>
      <c r="J190" s="497" t="s">
        <v>1576</v>
      </c>
      <c r="K190" s="491" t="s">
        <v>44</v>
      </c>
      <c r="L190" s="498">
        <v>4</v>
      </c>
      <c r="M190" s="498">
        <v>0</v>
      </c>
      <c r="N190" s="147"/>
      <c r="O190" s="147"/>
      <c r="P190" s="147"/>
      <c r="Q190" s="147"/>
      <c r="R190" s="147"/>
      <c r="S190" s="147"/>
      <c r="T190" s="147"/>
      <c r="U190" s="147"/>
      <c r="V190" s="147"/>
      <c r="W190" s="147"/>
      <c r="X190" s="147"/>
      <c r="Y190" s="147"/>
      <c r="Z190" s="147"/>
      <c r="AA190" s="147"/>
      <c r="AB190" s="147"/>
      <c r="AC190" s="147"/>
      <c r="AD190" s="147"/>
      <c r="AE190" s="147"/>
      <c r="AF190" s="147"/>
      <c r="AG190" s="147"/>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c r="BI190" s="147"/>
      <c r="BJ190" s="147"/>
      <c r="BK190" s="147"/>
      <c r="BL190" s="147"/>
      <c r="BM190" s="147"/>
      <c r="BN190" s="147"/>
      <c r="BO190" s="147"/>
      <c r="BP190" s="147"/>
      <c r="BQ190" s="147"/>
      <c r="BR190" s="147"/>
      <c r="BS190" s="147"/>
      <c r="BT190" s="147"/>
      <c r="BU190" s="147"/>
      <c r="BV190" s="147"/>
      <c r="BW190" s="147"/>
      <c r="BX190" s="147"/>
      <c r="BY190" s="147"/>
      <c r="BZ190" s="147"/>
      <c r="CA190" s="147"/>
      <c r="CB190" s="147"/>
      <c r="CC190" s="147"/>
      <c r="CD190" s="147"/>
      <c r="CE190" s="147"/>
      <c r="CF190" s="147"/>
      <c r="CG190" s="147"/>
      <c r="CH190" s="147"/>
      <c r="CI190" s="147"/>
      <c r="CJ190" s="147"/>
      <c r="CK190" s="147"/>
      <c r="CL190" s="147"/>
      <c r="CM190" s="147"/>
      <c r="CN190" s="147"/>
      <c r="CO190" s="147"/>
      <c r="CP190" s="147"/>
      <c r="CQ190" s="147"/>
      <c r="CR190" s="147"/>
      <c r="CS190" s="147"/>
      <c r="CT190" s="147"/>
      <c r="CU190" s="147"/>
      <c r="CV190" s="147"/>
      <c r="CW190" s="147"/>
      <c r="CX190" s="147"/>
      <c r="CY190" s="147"/>
      <c r="CZ190" s="147"/>
      <c r="DA190" s="147"/>
      <c r="DB190" s="147"/>
      <c r="DC190" s="147"/>
      <c r="DD190" s="147"/>
      <c r="DE190" s="147"/>
      <c r="DF190" s="147"/>
      <c r="DG190" s="147"/>
      <c r="DH190" s="147"/>
      <c r="DI190" s="147"/>
      <c r="DJ190" s="147"/>
      <c r="DK190" s="147"/>
      <c r="DL190" s="147"/>
      <c r="DM190" s="147"/>
      <c r="DN190" s="147"/>
      <c r="DO190" s="147"/>
      <c r="DP190" s="147"/>
      <c r="DQ190" s="147"/>
      <c r="DR190" s="147"/>
      <c r="DS190" s="147"/>
      <c r="DT190" s="147"/>
      <c r="DU190" s="147"/>
      <c r="DV190" s="147"/>
      <c r="DW190" s="147"/>
      <c r="DX190" s="147"/>
      <c r="DY190" s="147"/>
      <c r="DZ190" s="147"/>
      <c r="EA190" s="147"/>
      <c r="EB190" s="147"/>
      <c r="EC190" s="147"/>
      <c r="ED190" s="147"/>
      <c r="EE190" s="147"/>
      <c r="EF190" s="147"/>
      <c r="EG190" s="147"/>
      <c r="EH190" s="147"/>
      <c r="EI190" s="147"/>
      <c r="EJ190" s="147"/>
      <c r="EK190" s="147"/>
      <c r="EL190" s="147"/>
      <c r="EM190" s="147"/>
      <c r="EN190" s="147"/>
      <c r="EO190" s="147"/>
      <c r="EP190" s="147"/>
      <c r="EQ190" s="147"/>
      <c r="ER190" s="147"/>
      <c r="ES190" s="147"/>
      <c r="ET190" s="147"/>
      <c r="EU190" s="147"/>
      <c r="EV190" s="147"/>
      <c r="EW190" s="147"/>
      <c r="EX190" s="147"/>
      <c r="EY190" s="147"/>
      <c r="EZ190" s="147"/>
      <c r="FA190" s="147"/>
      <c r="FB190" s="147"/>
      <c r="FC190" s="147"/>
      <c r="FD190" s="147"/>
      <c r="FE190" s="147"/>
      <c r="FF190" s="147"/>
      <c r="FG190" s="147"/>
      <c r="FH190" s="147"/>
      <c r="FI190" s="147"/>
      <c r="FJ190" s="147"/>
      <c r="FK190" s="147"/>
      <c r="FL190" s="147"/>
      <c r="FM190" s="147"/>
      <c r="FN190" s="147"/>
      <c r="FO190" s="147"/>
      <c r="FP190" s="147"/>
      <c r="FQ190" s="147"/>
      <c r="FR190" s="147"/>
      <c r="FS190" s="147"/>
      <c r="FT190" s="147"/>
      <c r="FU190" s="147"/>
      <c r="FV190" s="147"/>
      <c r="FW190" s="147"/>
      <c r="FX190" s="147"/>
    </row>
    <row r="191" spans="1:180" s="145" customFormat="1" ht="47.25" customHeight="1" thickTop="1" thickBot="1" x14ac:dyDescent="0.3">
      <c r="A191" s="257" t="s">
        <v>116</v>
      </c>
      <c r="B191" s="485" t="s">
        <v>1566</v>
      </c>
      <c r="C191" s="668"/>
      <c r="D191" s="491">
        <v>2</v>
      </c>
      <c r="E191" s="491">
        <v>30</v>
      </c>
      <c r="F191" s="491">
        <v>3</v>
      </c>
      <c r="G191" s="491">
        <v>530</v>
      </c>
      <c r="H191" s="324">
        <v>1950000</v>
      </c>
      <c r="I191" s="324">
        <v>0</v>
      </c>
      <c r="J191" s="497" t="s">
        <v>1577</v>
      </c>
      <c r="K191" s="491" t="s">
        <v>45</v>
      </c>
      <c r="L191" s="498">
        <v>2</v>
      </c>
      <c r="M191" s="498">
        <v>0</v>
      </c>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c r="BI191" s="147"/>
      <c r="BJ191" s="147"/>
      <c r="BK191" s="147"/>
      <c r="BL191" s="147"/>
      <c r="BM191" s="147"/>
      <c r="BN191" s="147"/>
      <c r="BO191" s="147"/>
      <c r="BP191" s="147"/>
      <c r="BQ191" s="147"/>
      <c r="BR191" s="147"/>
      <c r="BS191" s="147"/>
      <c r="BT191" s="147"/>
      <c r="BU191" s="147"/>
      <c r="BV191" s="147"/>
      <c r="BW191" s="147"/>
      <c r="BX191" s="147"/>
      <c r="BY191" s="147"/>
      <c r="BZ191" s="147"/>
      <c r="CA191" s="147"/>
      <c r="CB191" s="147"/>
      <c r="CC191" s="147"/>
      <c r="CD191" s="147"/>
      <c r="CE191" s="147"/>
      <c r="CF191" s="147"/>
      <c r="CG191" s="147"/>
      <c r="CH191" s="147"/>
      <c r="CI191" s="147"/>
      <c r="CJ191" s="147"/>
      <c r="CK191" s="147"/>
      <c r="CL191" s="147"/>
      <c r="CM191" s="147"/>
      <c r="CN191" s="147"/>
      <c r="CO191" s="147"/>
      <c r="CP191" s="147"/>
      <c r="CQ191" s="147"/>
      <c r="CR191" s="147"/>
      <c r="CS191" s="147"/>
      <c r="CT191" s="147"/>
      <c r="CU191" s="147"/>
      <c r="CV191" s="147"/>
      <c r="CW191" s="147"/>
      <c r="CX191" s="147"/>
      <c r="CY191" s="147"/>
      <c r="CZ191" s="147"/>
      <c r="DA191" s="147"/>
      <c r="DB191" s="147"/>
      <c r="DC191" s="147"/>
      <c r="DD191" s="147"/>
      <c r="DE191" s="147"/>
      <c r="DF191" s="147"/>
      <c r="DG191" s="147"/>
      <c r="DH191" s="147"/>
      <c r="DI191" s="147"/>
      <c r="DJ191" s="147"/>
      <c r="DK191" s="147"/>
      <c r="DL191" s="147"/>
      <c r="DM191" s="147"/>
      <c r="DN191" s="147"/>
      <c r="DO191" s="147"/>
      <c r="DP191" s="147"/>
      <c r="DQ191" s="147"/>
      <c r="DR191" s="147"/>
      <c r="DS191" s="147"/>
      <c r="DT191" s="147"/>
      <c r="DU191" s="147"/>
      <c r="DV191" s="147"/>
      <c r="DW191" s="147"/>
      <c r="DX191" s="147"/>
      <c r="DY191" s="147"/>
      <c r="DZ191" s="147"/>
      <c r="EA191" s="147"/>
      <c r="EB191" s="147"/>
      <c r="EC191" s="147"/>
      <c r="ED191" s="147"/>
      <c r="EE191" s="147"/>
      <c r="EF191" s="147"/>
      <c r="EG191" s="147"/>
      <c r="EH191" s="147"/>
      <c r="EI191" s="147"/>
      <c r="EJ191" s="147"/>
      <c r="EK191" s="147"/>
      <c r="EL191" s="147"/>
      <c r="EM191" s="147"/>
      <c r="EN191" s="147"/>
      <c r="EO191" s="147"/>
      <c r="EP191" s="147"/>
      <c r="EQ191" s="147"/>
      <c r="ER191" s="147"/>
      <c r="ES191" s="147"/>
      <c r="ET191" s="147"/>
      <c r="EU191" s="147"/>
      <c r="EV191" s="147"/>
      <c r="EW191" s="147"/>
      <c r="EX191" s="147"/>
      <c r="EY191" s="147"/>
      <c r="EZ191" s="147"/>
      <c r="FA191" s="147"/>
      <c r="FB191" s="147"/>
      <c r="FC191" s="147"/>
      <c r="FD191" s="147"/>
      <c r="FE191" s="147"/>
      <c r="FF191" s="147"/>
      <c r="FG191" s="147"/>
      <c r="FH191" s="147"/>
      <c r="FI191" s="147"/>
      <c r="FJ191" s="147"/>
      <c r="FK191" s="147"/>
      <c r="FL191" s="147"/>
      <c r="FM191" s="147"/>
      <c r="FN191" s="147"/>
      <c r="FO191" s="147"/>
      <c r="FP191" s="147"/>
      <c r="FQ191" s="147"/>
      <c r="FR191" s="147"/>
      <c r="FS191" s="147"/>
      <c r="FT191" s="147"/>
      <c r="FU191" s="147"/>
      <c r="FV191" s="147"/>
      <c r="FW191" s="147"/>
      <c r="FX191" s="147"/>
    </row>
    <row r="192" spans="1:180" s="145" customFormat="1" ht="36" customHeight="1" thickTop="1" thickBot="1" x14ac:dyDescent="0.3">
      <c r="A192" s="257" t="s">
        <v>116</v>
      </c>
      <c r="B192" s="485" t="s">
        <v>1566</v>
      </c>
      <c r="C192" s="668"/>
      <c r="D192" s="491">
        <v>2</v>
      </c>
      <c r="E192" s="491">
        <v>30</v>
      </c>
      <c r="F192" s="491">
        <v>3</v>
      </c>
      <c r="G192" s="491">
        <v>530</v>
      </c>
      <c r="H192" s="324">
        <v>2400000</v>
      </c>
      <c r="I192" s="324">
        <v>0</v>
      </c>
      <c r="J192" s="497" t="s">
        <v>1578</v>
      </c>
      <c r="K192" s="491" t="s">
        <v>21</v>
      </c>
      <c r="L192" s="498">
        <v>16</v>
      </c>
      <c r="M192" s="498">
        <v>0</v>
      </c>
      <c r="N192" s="147"/>
      <c r="O192" s="147"/>
      <c r="P192" s="147"/>
      <c r="Q192" s="147"/>
      <c r="R192" s="147"/>
      <c r="S192" s="147"/>
      <c r="T192" s="147"/>
      <c r="U192" s="147"/>
      <c r="V192" s="147"/>
      <c r="W192" s="147"/>
      <c r="X192" s="147"/>
      <c r="Y192" s="147"/>
      <c r="Z192" s="147"/>
      <c r="AA192" s="147"/>
      <c r="AB192" s="147"/>
      <c r="AC192" s="147"/>
      <c r="AD192" s="147"/>
      <c r="AE192" s="147"/>
      <c r="AF192" s="147"/>
      <c r="AG192" s="147"/>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c r="BI192" s="147"/>
      <c r="BJ192" s="147"/>
      <c r="BK192" s="147"/>
      <c r="BL192" s="147"/>
      <c r="BM192" s="147"/>
      <c r="BN192" s="147"/>
      <c r="BO192" s="147"/>
      <c r="BP192" s="147"/>
      <c r="BQ192" s="147"/>
      <c r="BR192" s="147"/>
      <c r="BS192" s="147"/>
      <c r="BT192" s="147"/>
      <c r="BU192" s="147"/>
      <c r="BV192" s="147"/>
      <c r="BW192" s="147"/>
      <c r="BX192" s="147"/>
      <c r="BY192" s="147"/>
      <c r="BZ192" s="147"/>
      <c r="CA192" s="147"/>
      <c r="CB192" s="147"/>
      <c r="CC192" s="147"/>
      <c r="CD192" s="147"/>
      <c r="CE192" s="147"/>
      <c r="CF192" s="147"/>
      <c r="CG192" s="147"/>
      <c r="CH192" s="147"/>
      <c r="CI192" s="147"/>
      <c r="CJ192" s="147"/>
      <c r="CK192" s="147"/>
      <c r="CL192" s="147"/>
      <c r="CM192" s="147"/>
      <c r="CN192" s="147"/>
      <c r="CO192" s="147"/>
      <c r="CP192" s="147"/>
      <c r="CQ192" s="147"/>
      <c r="CR192" s="147"/>
      <c r="CS192" s="147"/>
      <c r="CT192" s="147"/>
      <c r="CU192" s="147"/>
      <c r="CV192" s="147"/>
      <c r="CW192" s="147"/>
      <c r="CX192" s="147"/>
      <c r="CY192" s="147"/>
      <c r="CZ192" s="147"/>
      <c r="DA192" s="147"/>
      <c r="DB192" s="147"/>
      <c r="DC192" s="147"/>
      <c r="DD192" s="147"/>
      <c r="DE192" s="147"/>
      <c r="DF192" s="147"/>
      <c r="DG192" s="147"/>
      <c r="DH192" s="147"/>
      <c r="DI192" s="147"/>
      <c r="DJ192" s="147"/>
      <c r="DK192" s="147"/>
      <c r="DL192" s="147"/>
      <c r="DM192" s="147"/>
      <c r="DN192" s="147"/>
      <c r="DO192" s="147"/>
      <c r="DP192" s="147"/>
      <c r="DQ192" s="147"/>
      <c r="DR192" s="147"/>
      <c r="DS192" s="147"/>
      <c r="DT192" s="147"/>
      <c r="DU192" s="147"/>
      <c r="DV192" s="147"/>
      <c r="DW192" s="147"/>
      <c r="DX192" s="147"/>
      <c r="DY192" s="147"/>
      <c r="DZ192" s="147"/>
      <c r="EA192" s="147"/>
      <c r="EB192" s="147"/>
      <c r="EC192" s="147"/>
      <c r="ED192" s="147"/>
      <c r="EE192" s="147"/>
      <c r="EF192" s="147"/>
      <c r="EG192" s="147"/>
      <c r="EH192" s="147"/>
      <c r="EI192" s="147"/>
      <c r="EJ192" s="147"/>
      <c r="EK192" s="147"/>
      <c r="EL192" s="147"/>
      <c r="EM192" s="147"/>
      <c r="EN192" s="147"/>
      <c r="EO192" s="147"/>
      <c r="EP192" s="147"/>
      <c r="EQ192" s="147"/>
      <c r="ER192" s="147"/>
      <c r="ES192" s="147"/>
      <c r="ET192" s="147"/>
      <c r="EU192" s="147"/>
      <c r="EV192" s="147"/>
      <c r="EW192" s="147"/>
      <c r="EX192" s="147"/>
      <c r="EY192" s="147"/>
      <c r="EZ192" s="147"/>
      <c r="FA192" s="147"/>
      <c r="FB192" s="147"/>
      <c r="FC192" s="147"/>
      <c r="FD192" s="147"/>
      <c r="FE192" s="147"/>
      <c r="FF192" s="147"/>
      <c r="FG192" s="147"/>
      <c r="FH192" s="147"/>
      <c r="FI192" s="147"/>
      <c r="FJ192" s="147"/>
      <c r="FK192" s="147"/>
      <c r="FL192" s="147"/>
      <c r="FM192" s="147"/>
      <c r="FN192" s="147"/>
      <c r="FO192" s="147"/>
      <c r="FP192" s="147"/>
      <c r="FQ192" s="147"/>
      <c r="FR192" s="147"/>
      <c r="FS192" s="147"/>
      <c r="FT192" s="147"/>
      <c r="FU192" s="147"/>
      <c r="FV192" s="147"/>
      <c r="FW192" s="147"/>
      <c r="FX192" s="147"/>
    </row>
    <row r="193" spans="1:180" s="145" customFormat="1" ht="36" customHeight="1" thickTop="1" thickBot="1" x14ac:dyDescent="0.3">
      <c r="A193" s="257" t="s">
        <v>116</v>
      </c>
      <c r="B193" s="485" t="s">
        <v>1566</v>
      </c>
      <c r="C193" s="668"/>
      <c r="D193" s="491">
        <v>2</v>
      </c>
      <c r="E193" s="491">
        <v>30</v>
      </c>
      <c r="F193" s="491">
        <v>3</v>
      </c>
      <c r="G193" s="491">
        <v>530</v>
      </c>
      <c r="H193" s="324">
        <v>2400000</v>
      </c>
      <c r="I193" s="324">
        <v>0</v>
      </c>
      <c r="J193" s="497" t="s">
        <v>1579</v>
      </c>
      <c r="K193" s="491" t="s">
        <v>70</v>
      </c>
      <c r="L193" s="498">
        <v>4</v>
      </c>
      <c r="M193" s="498">
        <v>0</v>
      </c>
      <c r="N193" s="147"/>
      <c r="O193" s="147"/>
      <c r="P193" s="147"/>
      <c r="Q193" s="147"/>
      <c r="R193" s="147"/>
      <c r="S193" s="147"/>
      <c r="T193" s="147"/>
      <c r="U193" s="147"/>
      <c r="V193" s="147"/>
      <c r="W193" s="147"/>
      <c r="X193" s="147"/>
      <c r="Y193" s="147"/>
      <c r="Z193" s="147"/>
      <c r="AA193" s="147"/>
      <c r="AB193" s="147"/>
      <c r="AC193" s="147"/>
      <c r="AD193" s="147"/>
      <c r="AE193" s="147"/>
      <c r="AF193" s="147"/>
      <c r="AG193" s="147"/>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c r="BI193" s="147"/>
      <c r="BJ193" s="147"/>
      <c r="BK193" s="147"/>
      <c r="BL193" s="147"/>
      <c r="BM193" s="147"/>
      <c r="BN193" s="147"/>
      <c r="BO193" s="147"/>
      <c r="BP193" s="147"/>
      <c r="BQ193" s="147"/>
      <c r="BR193" s="147"/>
      <c r="BS193" s="147"/>
      <c r="BT193" s="147"/>
      <c r="BU193" s="147"/>
      <c r="BV193" s="147"/>
      <c r="BW193" s="147"/>
      <c r="BX193" s="147"/>
      <c r="BY193" s="147"/>
      <c r="BZ193" s="147"/>
      <c r="CA193" s="147"/>
      <c r="CB193" s="147"/>
      <c r="CC193" s="147"/>
      <c r="CD193" s="147"/>
      <c r="CE193" s="147"/>
      <c r="CF193" s="147"/>
      <c r="CG193" s="147"/>
      <c r="CH193" s="147"/>
      <c r="CI193" s="147"/>
      <c r="CJ193" s="147"/>
      <c r="CK193" s="147"/>
      <c r="CL193" s="147"/>
      <c r="CM193" s="147"/>
      <c r="CN193" s="147"/>
      <c r="CO193" s="147"/>
      <c r="CP193" s="147"/>
      <c r="CQ193" s="147"/>
      <c r="CR193" s="147"/>
      <c r="CS193" s="147"/>
      <c r="CT193" s="147"/>
      <c r="CU193" s="147"/>
      <c r="CV193" s="147"/>
      <c r="CW193" s="147"/>
      <c r="CX193" s="147"/>
      <c r="CY193" s="147"/>
      <c r="CZ193" s="147"/>
      <c r="DA193" s="147"/>
      <c r="DB193" s="147"/>
      <c r="DC193" s="147"/>
      <c r="DD193" s="147"/>
      <c r="DE193" s="147"/>
      <c r="DF193" s="147"/>
      <c r="DG193" s="147"/>
      <c r="DH193" s="147"/>
      <c r="DI193" s="147"/>
      <c r="DJ193" s="147"/>
      <c r="DK193" s="147"/>
      <c r="DL193" s="147"/>
      <c r="DM193" s="147"/>
      <c r="DN193" s="147"/>
      <c r="DO193" s="147"/>
      <c r="DP193" s="147"/>
      <c r="DQ193" s="147"/>
      <c r="DR193" s="147"/>
      <c r="DS193" s="147"/>
      <c r="DT193" s="147"/>
      <c r="DU193" s="147"/>
      <c r="DV193" s="147"/>
      <c r="DW193" s="147"/>
      <c r="DX193" s="147"/>
      <c r="DY193" s="147"/>
      <c r="DZ193" s="147"/>
      <c r="EA193" s="147"/>
      <c r="EB193" s="147"/>
      <c r="EC193" s="147"/>
      <c r="ED193" s="147"/>
      <c r="EE193" s="147"/>
      <c r="EF193" s="147"/>
      <c r="EG193" s="147"/>
      <c r="EH193" s="147"/>
      <c r="EI193" s="147"/>
      <c r="EJ193" s="147"/>
      <c r="EK193" s="147"/>
      <c r="EL193" s="147"/>
      <c r="EM193" s="147"/>
      <c r="EN193" s="147"/>
      <c r="EO193" s="147"/>
      <c r="EP193" s="147"/>
      <c r="EQ193" s="147"/>
      <c r="ER193" s="147"/>
      <c r="ES193" s="147"/>
      <c r="ET193" s="147"/>
      <c r="EU193" s="147"/>
      <c r="EV193" s="147"/>
      <c r="EW193" s="147"/>
      <c r="EX193" s="147"/>
      <c r="EY193" s="147"/>
      <c r="EZ193" s="147"/>
      <c r="FA193" s="147"/>
      <c r="FB193" s="147"/>
      <c r="FC193" s="147"/>
      <c r="FD193" s="147"/>
      <c r="FE193" s="147"/>
      <c r="FF193" s="147"/>
      <c r="FG193" s="147"/>
      <c r="FH193" s="147"/>
      <c r="FI193" s="147"/>
      <c r="FJ193" s="147"/>
      <c r="FK193" s="147"/>
      <c r="FL193" s="147"/>
      <c r="FM193" s="147"/>
      <c r="FN193" s="147"/>
      <c r="FO193" s="147"/>
      <c r="FP193" s="147"/>
      <c r="FQ193" s="147"/>
      <c r="FR193" s="147"/>
      <c r="FS193" s="147"/>
      <c r="FT193" s="147"/>
      <c r="FU193" s="147"/>
      <c r="FV193" s="147"/>
      <c r="FW193" s="147"/>
      <c r="FX193" s="147"/>
    </row>
    <row r="194" spans="1:180" s="145" customFormat="1" ht="36" customHeight="1" thickTop="1" thickBot="1" x14ac:dyDescent="0.3">
      <c r="A194" s="257" t="s">
        <v>116</v>
      </c>
      <c r="B194" s="485" t="s">
        <v>1566</v>
      </c>
      <c r="C194" s="668"/>
      <c r="D194" s="491">
        <v>2</v>
      </c>
      <c r="E194" s="491">
        <v>30</v>
      </c>
      <c r="F194" s="491">
        <v>3</v>
      </c>
      <c r="G194" s="491">
        <v>530</v>
      </c>
      <c r="H194" s="324">
        <v>4250000</v>
      </c>
      <c r="I194" s="324">
        <v>0</v>
      </c>
      <c r="J194" s="497" t="s">
        <v>1580</v>
      </c>
      <c r="K194" s="491" t="s">
        <v>26</v>
      </c>
      <c r="L194" s="498">
        <v>5</v>
      </c>
      <c r="M194" s="498">
        <v>0</v>
      </c>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c r="BI194" s="147"/>
      <c r="BJ194" s="147"/>
      <c r="BK194" s="147"/>
      <c r="BL194" s="147"/>
      <c r="BM194" s="147"/>
      <c r="BN194" s="147"/>
      <c r="BO194" s="147"/>
      <c r="BP194" s="147"/>
      <c r="BQ194" s="147"/>
      <c r="BR194" s="147"/>
      <c r="BS194" s="147"/>
      <c r="BT194" s="147"/>
      <c r="BU194" s="147"/>
      <c r="BV194" s="147"/>
      <c r="BW194" s="147"/>
      <c r="BX194" s="147"/>
      <c r="BY194" s="147"/>
      <c r="BZ194" s="147"/>
      <c r="CA194" s="147"/>
      <c r="CB194" s="147"/>
      <c r="CC194" s="147"/>
      <c r="CD194" s="147"/>
      <c r="CE194" s="147"/>
      <c r="CF194" s="147"/>
      <c r="CG194" s="147"/>
      <c r="CH194" s="147"/>
      <c r="CI194" s="147"/>
      <c r="CJ194" s="147"/>
      <c r="CK194" s="147"/>
      <c r="CL194" s="147"/>
      <c r="CM194" s="147"/>
      <c r="CN194" s="147"/>
      <c r="CO194" s="147"/>
      <c r="CP194" s="147"/>
      <c r="CQ194" s="147"/>
      <c r="CR194" s="147"/>
      <c r="CS194" s="147"/>
      <c r="CT194" s="147"/>
      <c r="CU194" s="147"/>
      <c r="CV194" s="147"/>
      <c r="CW194" s="147"/>
      <c r="CX194" s="147"/>
      <c r="CY194" s="147"/>
      <c r="CZ194" s="147"/>
      <c r="DA194" s="147"/>
      <c r="DB194" s="147"/>
      <c r="DC194" s="147"/>
      <c r="DD194" s="147"/>
      <c r="DE194" s="147"/>
      <c r="DF194" s="147"/>
      <c r="DG194" s="147"/>
      <c r="DH194" s="147"/>
      <c r="DI194" s="147"/>
      <c r="DJ194" s="147"/>
      <c r="DK194" s="147"/>
      <c r="DL194" s="147"/>
      <c r="DM194" s="147"/>
      <c r="DN194" s="147"/>
      <c r="DO194" s="147"/>
      <c r="DP194" s="147"/>
      <c r="DQ194" s="147"/>
      <c r="DR194" s="147"/>
      <c r="DS194" s="147"/>
      <c r="DT194" s="147"/>
      <c r="DU194" s="147"/>
      <c r="DV194" s="147"/>
      <c r="DW194" s="147"/>
      <c r="DX194" s="147"/>
      <c r="DY194" s="147"/>
      <c r="DZ194" s="147"/>
      <c r="EA194" s="147"/>
      <c r="EB194" s="147"/>
      <c r="EC194" s="147"/>
      <c r="ED194" s="147"/>
      <c r="EE194" s="147"/>
      <c r="EF194" s="147"/>
      <c r="EG194" s="147"/>
      <c r="EH194" s="147"/>
      <c r="EI194" s="147"/>
      <c r="EJ194" s="147"/>
      <c r="EK194" s="147"/>
      <c r="EL194" s="147"/>
      <c r="EM194" s="147"/>
      <c r="EN194" s="147"/>
      <c r="EO194" s="147"/>
      <c r="EP194" s="147"/>
      <c r="EQ194" s="147"/>
      <c r="ER194" s="147"/>
      <c r="ES194" s="147"/>
      <c r="ET194" s="147"/>
      <c r="EU194" s="147"/>
      <c r="EV194" s="147"/>
      <c r="EW194" s="147"/>
      <c r="EX194" s="147"/>
      <c r="EY194" s="147"/>
      <c r="EZ194" s="147"/>
      <c r="FA194" s="147"/>
      <c r="FB194" s="147"/>
      <c r="FC194" s="147"/>
      <c r="FD194" s="147"/>
      <c r="FE194" s="147"/>
      <c r="FF194" s="147"/>
      <c r="FG194" s="147"/>
      <c r="FH194" s="147"/>
      <c r="FI194" s="147"/>
      <c r="FJ194" s="147"/>
      <c r="FK194" s="147"/>
      <c r="FL194" s="147"/>
      <c r="FM194" s="147"/>
      <c r="FN194" s="147"/>
      <c r="FO194" s="147"/>
      <c r="FP194" s="147"/>
      <c r="FQ194" s="147"/>
      <c r="FR194" s="147"/>
      <c r="FS194" s="147"/>
      <c r="FT194" s="147"/>
      <c r="FU194" s="147"/>
      <c r="FV194" s="147"/>
      <c r="FW194" s="147"/>
      <c r="FX194" s="147"/>
    </row>
    <row r="195" spans="1:180" s="145" customFormat="1" ht="36" customHeight="1" thickTop="1" thickBot="1" x14ac:dyDescent="0.3">
      <c r="A195" s="257" t="s">
        <v>116</v>
      </c>
      <c r="B195" s="485" t="s">
        <v>1566</v>
      </c>
      <c r="C195" s="659"/>
      <c r="D195" s="491">
        <v>2</v>
      </c>
      <c r="E195" s="491">
        <v>30</v>
      </c>
      <c r="F195" s="491">
        <v>3</v>
      </c>
      <c r="G195" s="491">
        <v>530</v>
      </c>
      <c r="H195" s="324">
        <v>40000000</v>
      </c>
      <c r="I195" s="324">
        <v>0</v>
      </c>
      <c r="J195" s="497" t="s">
        <v>1581</v>
      </c>
      <c r="K195" s="491" t="s">
        <v>15</v>
      </c>
      <c r="L195" s="498">
        <v>1</v>
      </c>
      <c r="M195" s="498">
        <v>0</v>
      </c>
      <c r="N195" s="147"/>
      <c r="O195" s="147"/>
      <c r="P195" s="147"/>
      <c r="Q195" s="147"/>
      <c r="R195" s="147"/>
      <c r="S195" s="147"/>
      <c r="T195" s="147"/>
      <c r="U195" s="147"/>
      <c r="V195" s="147"/>
      <c r="W195" s="147"/>
      <c r="X195" s="147"/>
      <c r="Y195" s="147"/>
      <c r="Z195" s="147"/>
      <c r="AA195" s="147"/>
      <c r="AB195" s="147"/>
      <c r="AC195" s="147"/>
      <c r="AD195" s="147"/>
      <c r="AE195" s="147"/>
      <c r="AF195" s="147"/>
      <c r="AG195" s="147"/>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c r="BI195" s="147"/>
      <c r="BJ195" s="147"/>
      <c r="BK195" s="147"/>
      <c r="BL195" s="147"/>
      <c r="BM195" s="147"/>
      <c r="BN195" s="147"/>
      <c r="BO195" s="147"/>
      <c r="BP195" s="147"/>
      <c r="BQ195" s="147"/>
      <c r="BR195" s="147"/>
      <c r="BS195" s="147"/>
      <c r="BT195" s="147"/>
      <c r="BU195" s="147"/>
      <c r="BV195" s="147"/>
      <c r="BW195" s="147"/>
      <c r="BX195" s="147"/>
      <c r="BY195" s="147"/>
      <c r="BZ195" s="147"/>
      <c r="CA195" s="147"/>
      <c r="CB195" s="147"/>
      <c r="CC195" s="147"/>
      <c r="CD195" s="147"/>
      <c r="CE195" s="147"/>
      <c r="CF195" s="147"/>
      <c r="CG195" s="147"/>
      <c r="CH195" s="147"/>
      <c r="CI195" s="147"/>
      <c r="CJ195" s="147"/>
      <c r="CK195" s="147"/>
      <c r="CL195" s="147"/>
      <c r="CM195" s="147"/>
      <c r="CN195" s="147"/>
      <c r="CO195" s="147"/>
      <c r="CP195" s="147"/>
      <c r="CQ195" s="147"/>
      <c r="CR195" s="147"/>
      <c r="CS195" s="147"/>
      <c r="CT195" s="147"/>
      <c r="CU195" s="147"/>
      <c r="CV195" s="147"/>
      <c r="CW195" s="147"/>
      <c r="CX195" s="147"/>
      <c r="CY195" s="147"/>
      <c r="CZ195" s="147"/>
      <c r="DA195" s="147"/>
      <c r="DB195" s="147"/>
      <c r="DC195" s="147"/>
      <c r="DD195" s="147"/>
      <c r="DE195" s="147"/>
      <c r="DF195" s="147"/>
      <c r="DG195" s="147"/>
      <c r="DH195" s="147"/>
      <c r="DI195" s="147"/>
      <c r="DJ195" s="147"/>
      <c r="DK195" s="147"/>
      <c r="DL195" s="147"/>
      <c r="DM195" s="147"/>
      <c r="DN195" s="147"/>
      <c r="DO195" s="147"/>
      <c r="DP195" s="147"/>
      <c r="DQ195" s="147"/>
      <c r="DR195" s="147"/>
      <c r="DS195" s="147"/>
      <c r="DT195" s="147"/>
      <c r="DU195" s="147"/>
      <c r="DV195" s="147"/>
      <c r="DW195" s="147"/>
      <c r="DX195" s="147"/>
      <c r="DY195" s="147"/>
      <c r="DZ195" s="147"/>
      <c r="EA195" s="147"/>
      <c r="EB195" s="147"/>
      <c r="EC195" s="147"/>
      <c r="ED195" s="147"/>
      <c r="EE195" s="147"/>
      <c r="EF195" s="147"/>
      <c r="EG195" s="147"/>
      <c r="EH195" s="147"/>
      <c r="EI195" s="147"/>
      <c r="EJ195" s="147"/>
      <c r="EK195" s="147"/>
      <c r="EL195" s="147"/>
      <c r="EM195" s="147"/>
      <c r="EN195" s="147"/>
      <c r="EO195" s="147"/>
      <c r="EP195" s="147"/>
      <c r="EQ195" s="147"/>
      <c r="ER195" s="147"/>
      <c r="ES195" s="147"/>
      <c r="ET195" s="147"/>
      <c r="EU195" s="147"/>
      <c r="EV195" s="147"/>
      <c r="EW195" s="147"/>
      <c r="EX195" s="147"/>
      <c r="EY195" s="147"/>
      <c r="EZ195" s="147"/>
      <c r="FA195" s="147"/>
      <c r="FB195" s="147"/>
      <c r="FC195" s="147"/>
      <c r="FD195" s="147"/>
      <c r="FE195" s="147"/>
      <c r="FF195" s="147"/>
      <c r="FG195" s="147"/>
      <c r="FH195" s="147"/>
      <c r="FI195" s="147"/>
      <c r="FJ195" s="147"/>
      <c r="FK195" s="147"/>
      <c r="FL195" s="147"/>
      <c r="FM195" s="147"/>
      <c r="FN195" s="147"/>
      <c r="FO195" s="147"/>
      <c r="FP195" s="147"/>
      <c r="FQ195" s="147"/>
      <c r="FR195" s="147"/>
      <c r="FS195" s="147"/>
      <c r="FT195" s="147"/>
      <c r="FU195" s="147"/>
      <c r="FV195" s="147"/>
      <c r="FW195" s="147"/>
      <c r="FX195" s="147"/>
    </row>
    <row r="196" spans="1:180" s="148" customFormat="1" ht="15" customHeight="1" thickTop="1" thickBot="1" x14ac:dyDescent="0.3">
      <c r="A196" s="306"/>
      <c r="B196" s="322"/>
      <c r="C196" s="152"/>
      <c r="D196" s="158"/>
      <c r="E196" s="158"/>
      <c r="F196" s="158"/>
      <c r="G196" s="158"/>
      <c r="H196" s="158"/>
      <c r="I196" s="158"/>
      <c r="J196" s="158"/>
      <c r="K196" s="158"/>
      <c r="L196" s="158"/>
      <c r="M196" s="158"/>
      <c r="N196" s="147"/>
      <c r="O196" s="147"/>
      <c r="P196" s="147"/>
      <c r="Q196" s="147"/>
      <c r="R196" s="147"/>
      <c r="S196" s="147"/>
      <c r="T196" s="147"/>
      <c r="U196" s="147"/>
      <c r="V196" s="147"/>
      <c r="W196" s="147"/>
      <c r="X196" s="147"/>
      <c r="Y196" s="147"/>
      <c r="Z196" s="147"/>
      <c r="AA196" s="147"/>
      <c r="AB196" s="147"/>
      <c r="AC196" s="147"/>
      <c r="AD196" s="147"/>
      <c r="AE196" s="147"/>
      <c r="AF196" s="147"/>
      <c r="AG196" s="147"/>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c r="BI196" s="147"/>
      <c r="BJ196" s="147"/>
      <c r="BK196" s="147"/>
      <c r="BL196" s="147"/>
      <c r="BM196" s="147"/>
      <c r="BN196" s="147"/>
      <c r="BO196" s="147"/>
      <c r="BP196" s="147"/>
      <c r="BQ196" s="147"/>
      <c r="BR196" s="147"/>
      <c r="BS196" s="147"/>
      <c r="BT196" s="147"/>
      <c r="BU196" s="147"/>
      <c r="BV196" s="147"/>
      <c r="BW196" s="147"/>
      <c r="BX196" s="147"/>
      <c r="BY196" s="147"/>
      <c r="BZ196" s="147"/>
      <c r="CA196" s="147"/>
      <c r="CB196" s="147"/>
      <c r="CC196" s="147"/>
      <c r="CD196" s="147"/>
      <c r="CE196" s="147"/>
      <c r="CF196" s="147"/>
      <c r="CG196" s="147"/>
      <c r="CH196" s="147"/>
      <c r="CI196" s="147"/>
      <c r="CJ196" s="147"/>
      <c r="CK196" s="147"/>
      <c r="CL196" s="147"/>
      <c r="CM196" s="147"/>
      <c r="CN196" s="147"/>
      <c r="CO196" s="147"/>
      <c r="CP196" s="147"/>
      <c r="CQ196" s="147"/>
      <c r="CR196" s="147"/>
      <c r="CS196" s="147"/>
      <c r="CT196" s="147"/>
      <c r="CU196" s="147"/>
      <c r="CV196" s="147"/>
      <c r="CW196" s="147"/>
      <c r="CX196" s="147"/>
      <c r="CY196" s="147"/>
      <c r="CZ196" s="147"/>
      <c r="DA196" s="147"/>
      <c r="DB196" s="147"/>
      <c r="DC196" s="147"/>
      <c r="DD196" s="147"/>
      <c r="DE196" s="147"/>
      <c r="DF196" s="147"/>
      <c r="DG196" s="147"/>
      <c r="DH196" s="147"/>
      <c r="DI196" s="147"/>
      <c r="DJ196" s="147"/>
      <c r="DK196" s="147"/>
      <c r="DL196" s="147"/>
      <c r="DM196" s="147"/>
      <c r="DN196" s="147"/>
      <c r="DO196" s="147"/>
      <c r="DP196" s="147"/>
      <c r="DQ196" s="147"/>
      <c r="DR196" s="147"/>
      <c r="DS196" s="147"/>
      <c r="DT196" s="147"/>
      <c r="DU196" s="147"/>
      <c r="DV196" s="147"/>
      <c r="DW196" s="147"/>
      <c r="DX196" s="147"/>
      <c r="DY196" s="147"/>
      <c r="DZ196" s="147"/>
      <c r="EA196" s="147"/>
      <c r="EB196" s="147"/>
      <c r="EC196" s="147"/>
      <c r="ED196" s="147"/>
      <c r="EE196" s="147"/>
      <c r="EF196" s="147"/>
      <c r="EG196" s="147"/>
      <c r="EH196" s="147"/>
      <c r="EI196" s="147"/>
      <c r="EJ196" s="147"/>
      <c r="EK196" s="147"/>
      <c r="EL196" s="147"/>
      <c r="EM196" s="147"/>
      <c r="EN196" s="147"/>
      <c r="EO196" s="147"/>
      <c r="EP196" s="147"/>
      <c r="EQ196" s="147"/>
      <c r="ER196" s="147"/>
      <c r="ES196" s="147"/>
      <c r="ET196" s="147"/>
      <c r="EU196" s="147"/>
      <c r="EV196" s="147"/>
      <c r="EW196" s="147"/>
      <c r="EX196" s="147"/>
      <c r="EY196" s="147"/>
      <c r="EZ196" s="147"/>
      <c r="FA196" s="147"/>
      <c r="FB196" s="147"/>
      <c r="FC196" s="147"/>
      <c r="FD196" s="147"/>
      <c r="FE196" s="147"/>
      <c r="FF196" s="147"/>
      <c r="FG196" s="147"/>
      <c r="FH196" s="147"/>
      <c r="FI196" s="147"/>
      <c r="FJ196" s="147"/>
      <c r="FK196" s="147"/>
      <c r="FL196" s="147"/>
      <c r="FM196" s="147"/>
      <c r="FN196" s="147"/>
      <c r="FO196" s="147"/>
      <c r="FP196" s="147"/>
      <c r="FQ196" s="147"/>
      <c r="FR196" s="147"/>
      <c r="FS196" s="147"/>
      <c r="FT196" s="147"/>
      <c r="FU196" s="147"/>
      <c r="FV196" s="147"/>
      <c r="FW196" s="147"/>
      <c r="FX196" s="147"/>
    </row>
    <row r="197" spans="1:180" s="147" customFormat="1" ht="30" customHeight="1" thickTop="1" thickBot="1" x14ac:dyDescent="0.3">
      <c r="A197" s="631" t="s">
        <v>1</v>
      </c>
      <c r="B197" s="631" t="s">
        <v>0</v>
      </c>
      <c r="C197" s="631" t="s">
        <v>122</v>
      </c>
      <c r="D197" s="628" t="s">
        <v>104</v>
      </c>
      <c r="E197" s="629"/>
      <c r="F197" s="629"/>
      <c r="G197" s="630"/>
      <c r="H197" s="628" t="s">
        <v>3</v>
      </c>
      <c r="I197" s="629"/>
      <c r="J197" s="628" t="s">
        <v>105</v>
      </c>
      <c r="K197" s="629"/>
      <c r="L197" s="629"/>
      <c r="M197" s="630"/>
    </row>
    <row r="198" spans="1:180" s="147" customFormat="1" ht="34.5" customHeight="1" thickTop="1" thickBot="1" x14ac:dyDescent="0.3">
      <c r="A198" s="655"/>
      <c r="B198" s="655"/>
      <c r="C198" s="655"/>
      <c r="D198" s="293" t="s">
        <v>4</v>
      </c>
      <c r="E198" s="293" t="s">
        <v>5</v>
      </c>
      <c r="F198" s="293" t="s">
        <v>6</v>
      </c>
      <c r="G198" s="293" t="s">
        <v>7</v>
      </c>
      <c r="H198" s="293" t="s">
        <v>2</v>
      </c>
      <c r="I198" s="293" t="s">
        <v>3</v>
      </c>
      <c r="J198" s="293" t="s">
        <v>8</v>
      </c>
      <c r="K198" s="293" t="s">
        <v>9</v>
      </c>
      <c r="L198" s="293" t="s">
        <v>106</v>
      </c>
      <c r="M198" s="293" t="s">
        <v>107</v>
      </c>
    </row>
    <row r="199" spans="1:180" s="145" customFormat="1" ht="53.25" customHeight="1" thickTop="1" thickBot="1" x14ac:dyDescent="0.3">
      <c r="A199" s="257" t="s">
        <v>116</v>
      </c>
      <c r="B199" s="485" t="s">
        <v>2787</v>
      </c>
      <c r="C199" s="485" t="s">
        <v>16</v>
      </c>
      <c r="D199" s="491">
        <v>2</v>
      </c>
      <c r="E199" s="491">
        <v>30</v>
      </c>
      <c r="F199" s="491">
        <v>3</v>
      </c>
      <c r="G199" s="491">
        <v>848</v>
      </c>
      <c r="H199" s="324">
        <v>453862170</v>
      </c>
      <c r="I199" s="324">
        <v>0</v>
      </c>
      <c r="J199" s="497" t="s">
        <v>1582</v>
      </c>
      <c r="K199" s="491" t="s">
        <v>17</v>
      </c>
      <c r="L199" s="498">
        <v>200</v>
      </c>
      <c r="M199" s="498">
        <v>0</v>
      </c>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c r="BI199" s="147"/>
      <c r="BJ199" s="147"/>
      <c r="BK199" s="147"/>
      <c r="BL199" s="147"/>
      <c r="BM199" s="147"/>
      <c r="BN199" s="147"/>
      <c r="BO199" s="147"/>
      <c r="BP199" s="147"/>
      <c r="BQ199" s="147"/>
      <c r="BR199" s="147"/>
      <c r="BS199" s="147"/>
      <c r="BT199" s="147"/>
      <c r="BU199" s="147"/>
      <c r="BV199" s="147"/>
      <c r="BW199" s="147"/>
      <c r="BX199" s="147"/>
      <c r="BY199" s="147"/>
      <c r="BZ199" s="147"/>
      <c r="CA199" s="147"/>
      <c r="CB199" s="147"/>
      <c r="CC199" s="147"/>
      <c r="CD199" s="147"/>
      <c r="CE199" s="147"/>
      <c r="CF199" s="147"/>
      <c r="CG199" s="147"/>
      <c r="CH199" s="147"/>
      <c r="CI199" s="147"/>
      <c r="CJ199" s="147"/>
      <c r="CK199" s="147"/>
      <c r="CL199" s="147"/>
      <c r="CM199" s="147"/>
      <c r="CN199" s="147"/>
      <c r="CO199" s="147"/>
      <c r="CP199" s="147"/>
      <c r="CQ199" s="147"/>
      <c r="CR199" s="147"/>
      <c r="CS199" s="147"/>
      <c r="CT199" s="147"/>
      <c r="CU199" s="147"/>
      <c r="CV199" s="147"/>
      <c r="CW199" s="147"/>
      <c r="CX199" s="147"/>
      <c r="CY199" s="147"/>
      <c r="CZ199" s="147"/>
      <c r="DA199" s="147"/>
      <c r="DB199" s="147"/>
      <c r="DC199" s="147"/>
      <c r="DD199" s="147"/>
      <c r="DE199" s="147"/>
      <c r="DF199" s="147"/>
      <c r="DG199" s="147"/>
      <c r="DH199" s="147"/>
      <c r="DI199" s="147"/>
      <c r="DJ199" s="147"/>
      <c r="DK199" s="147"/>
      <c r="DL199" s="147"/>
      <c r="DM199" s="147"/>
      <c r="DN199" s="147"/>
      <c r="DO199" s="147"/>
      <c r="DP199" s="147"/>
      <c r="DQ199" s="147"/>
      <c r="DR199" s="147"/>
      <c r="DS199" s="147"/>
      <c r="DT199" s="147"/>
      <c r="DU199" s="147"/>
      <c r="DV199" s="147"/>
      <c r="DW199" s="147"/>
      <c r="DX199" s="147"/>
      <c r="DY199" s="147"/>
      <c r="DZ199" s="147"/>
      <c r="EA199" s="147"/>
      <c r="EB199" s="147"/>
      <c r="EC199" s="147"/>
      <c r="ED199" s="147"/>
      <c r="EE199" s="147"/>
      <c r="EF199" s="147"/>
      <c r="EG199" s="147"/>
      <c r="EH199" s="147"/>
      <c r="EI199" s="147"/>
      <c r="EJ199" s="147"/>
      <c r="EK199" s="147"/>
      <c r="EL199" s="147"/>
      <c r="EM199" s="147"/>
      <c r="EN199" s="147"/>
      <c r="EO199" s="147"/>
      <c r="EP199" s="147"/>
      <c r="EQ199" s="147"/>
      <c r="ER199" s="147"/>
      <c r="ES199" s="147"/>
      <c r="ET199" s="147"/>
      <c r="EU199" s="147"/>
      <c r="EV199" s="147"/>
      <c r="EW199" s="147"/>
      <c r="EX199" s="147"/>
      <c r="EY199" s="147"/>
      <c r="EZ199" s="147"/>
      <c r="FA199" s="147"/>
      <c r="FB199" s="147"/>
      <c r="FC199" s="147"/>
      <c r="FD199" s="147"/>
      <c r="FE199" s="147"/>
      <c r="FF199" s="147"/>
      <c r="FG199" s="147"/>
      <c r="FH199" s="147"/>
      <c r="FI199" s="147"/>
      <c r="FJ199" s="147"/>
      <c r="FK199" s="147"/>
      <c r="FL199" s="147"/>
      <c r="FM199" s="147"/>
      <c r="FN199" s="147"/>
      <c r="FO199" s="147"/>
      <c r="FP199" s="147"/>
      <c r="FQ199" s="147"/>
      <c r="FR199" s="147"/>
      <c r="FS199" s="147"/>
      <c r="FT199" s="147"/>
      <c r="FU199" s="147"/>
      <c r="FV199" s="147"/>
      <c r="FW199" s="147"/>
      <c r="FX199" s="147"/>
    </row>
    <row r="200" spans="1:180" s="145" customFormat="1" ht="47.25" customHeight="1" thickTop="1" thickBot="1" x14ac:dyDescent="0.3">
      <c r="A200" s="257" t="s">
        <v>116</v>
      </c>
      <c r="B200" s="533" t="s">
        <v>2787</v>
      </c>
      <c r="C200" s="658" t="s">
        <v>455</v>
      </c>
      <c r="D200" s="491">
        <v>2</v>
      </c>
      <c r="E200" s="491">
        <v>30</v>
      </c>
      <c r="F200" s="491">
        <v>3</v>
      </c>
      <c r="G200" s="491">
        <v>520</v>
      </c>
      <c r="H200" s="324">
        <v>22500000</v>
      </c>
      <c r="I200" s="324">
        <v>0</v>
      </c>
      <c r="J200" s="497" t="s">
        <v>1583</v>
      </c>
      <c r="K200" s="491" t="s">
        <v>13</v>
      </c>
      <c r="L200" s="498">
        <v>1</v>
      </c>
      <c r="M200" s="498">
        <v>0</v>
      </c>
      <c r="N200" s="147"/>
      <c r="O200" s="147"/>
      <c r="P200" s="147"/>
      <c r="Q200" s="147"/>
      <c r="R200" s="147"/>
      <c r="S200" s="147"/>
      <c r="T200" s="147"/>
      <c r="U200" s="147"/>
      <c r="V200" s="147"/>
      <c r="W200" s="147"/>
      <c r="X200" s="147"/>
      <c r="Y200" s="147"/>
      <c r="Z200" s="147"/>
      <c r="AA200" s="147"/>
      <c r="AB200" s="147"/>
      <c r="AC200" s="147"/>
      <c r="AD200" s="147"/>
      <c r="AE200" s="147"/>
      <c r="AF200" s="147"/>
      <c r="AG200" s="147"/>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c r="BI200" s="147"/>
      <c r="BJ200" s="147"/>
      <c r="BK200" s="147"/>
      <c r="BL200" s="147"/>
      <c r="BM200" s="147"/>
      <c r="BN200" s="147"/>
      <c r="BO200" s="147"/>
      <c r="BP200" s="147"/>
      <c r="BQ200" s="147"/>
      <c r="BR200" s="147"/>
      <c r="BS200" s="147"/>
      <c r="BT200" s="147"/>
      <c r="BU200" s="147"/>
      <c r="BV200" s="147"/>
      <c r="BW200" s="147"/>
      <c r="BX200" s="147"/>
      <c r="BY200" s="147"/>
      <c r="BZ200" s="147"/>
      <c r="CA200" s="147"/>
      <c r="CB200" s="147"/>
      <c r="CC200" s="147"/>
      <c r="CD200" s="147"/>
      <c r="CE200" s="147"/>
      <c r="CF200" s="147"/>
      <c r="CG200" s="147"/>
      <c r="CH200" s="147"/>
      <c r="CI200" s="147"/>
      <c r="CJ200" s="147"/>
      <c r="CK200" s="147"/>
      <c r="CL200" s="147"/>
      <c r="CM200" s="147"/>
      <c r="CN200" s="147"/>
      <c r="CO200" s="147"/>
      <c r="CP200" s="147"/>
      <c r="CQ200" s="147"/>
      <c r="CR200" s="147"/>
      <c r="CS200" s="147"/>
      <c r="CT200" s="147"/>
      <c r="CU200" s="147"/>
      <c r="CV200" s="147"/>
      <c r="CW200" s="147"/>
      <c r="CX200" s="147"/>
      <c r="CY200" s="147"/>
      <c r="CZ200" s="147"/>
      <c r="DA200" s="147"/>
      <c r="DB200" s="147"/>
      <c r="DC200" s="147"/>
      <c r="DD200" s="147"/>
      <c r="DE200" s="147"/>
      <c r="DF200" s="147"/>
      <c r="DG200" s="147"/>
      <c r="DH200" s="147"/>
      <c r="DI200" s="147"/>
      <c r="DJ200" s="147"/>
      <c r="DK200" s="147"/>
      <c r="DL200" s="147"/>
      <c r="DM200" s="147"/>
      <c r="DN200" s="147"/>
      <c r="DO200" s="147"/>
      <c r="DP200" s="147"/>
      <c r="DQ200" s="147"/>
      <c r="DR200" s="147"/>
      <c r="DS200" s="147"/>
      <c r="DT200" s="147"/>
      <c r="DU200" s="147"/>
      <c r="DV200" s="147"/>
      <c r="DW200" s="147"/>
      <c r="DX200" s="147"/>
      <c r="DY200" s="147"/>
      <c r="DZ200" s="147"/>
      <c r="EA200" s="147"/>
      <c r="EB200" s="147"/>
      <c r="EC200" s="147"/>
      <c r="ED200" s="147"/>
      <c r="EE200" s="147"/>
      <c r="EF200" s="147"/>
      <c r="EG200" s="147"/>
      <c r="EH200" s="147"/>
      <c r="EI200" s="147"/>
      <c r="EJ200" s="147"/>
      <c r="EK200" s="147"/>
      <c r="EL200" s="147"/>
      <c r="EM200" s="147"/>
      <c r="EN200" s="147"/>
      <c r="EO200" s="147"/>
      <c r="EP200" s="147"/>
      <c r="EQ200" s="147"/>
      <c r="ER200" s="147"/>
      <c r="ES200" s="147"/>
      <c r="ET200" s="147"/>
      <c r="EU200" s="147"/>
      <c r="EV200" s="147"/>
      <c r="EW200" s="147"/>
      <c r="EX200" s="147"/>
      <c r="EY200" s="147"/>
      <c r="EZ200" s="147"/>
      <c r="FA200" s="147"/>
      <c r="FB200" s="147"/>
      <c r="FC200" s="147"/>
      <c r="FD200" s="147"/>
      <c r="FE200" s="147"/>
      <c r="FF200" s="147"/>
      <c r="FG200" s="147"/>
      <c r="FH200" s="147"/>
      <c r="FI200" s="147"/>
      <c r="FJ200" s="147"/>
      <c r="FK200" s="147"/>
      <c r="FL200" s="147"/>
      <c r="FM200" s="147"/>
      <c r="FN200" s="147"/>
      <c r="FO200" s="147"/>
      <c r="FP200" s="147"/>
      <c r="FQ200" s="147"/>
      <c r="FR200" s="147"/>
      <c r="FS200" s="147"/>
      <c r="FT200" s="147"/>
      <c r="FU200" s="147"/>
      <c r="FV200" s="147"/>
      <c r="FW200" s="147"/>
      <c r="FX200" s="147"/>
    </row>
    <row r="201" spans="1:180" s="145" customFormat="1" ht="47.25" customHeight="1" thickTop="1" thickBot="1" x14ac:dyDescent="0.3">
      <c r="A201" s="257" t="s">
        <v>116</v>
      </c>
      <c r="B201" s="533" t="s">
        <v>2787</v>
      </c>
      <c r="C201" s="668"/>
      <c r="D201" s="491">
        <v>2</v>
      </c>
      <c r="E201" s="491">
        <v>30</v>
      </c>
      <c r="F201" s="491">
        <v>3</v>
      </c>
      <c r="G201" s="491">
        <v>520</v>
      </c>
      <c r="H201" s="324">
        <v>18750000</v>
      </c>
      <c r="I201" s="324">
        <v>18750000</v>
      </c>
      <c r="J201" s="497" t="s">
        <v>1584</v>
      </c>
      <c r="K201" s="532" t="s">
        <v>13</v>
      </c>
      <c r="L201" s="498">
        <v>1</v>
      </c>
      <c r="M201" s="498">
        <v>1</v>
      </c>
      <c r="N201" s="147"/>
      <c r="O201" s="147"/>
      <c r="P201" s="147"/>
      <c r="Q201" s="147"/>
      <c r="R201" s="147"/>
      <c r="S201" s="147"/>
      <c r="T201" s="147"/>
      <c r="U201" s="147"/>
      <c r="V201" s="147"/>
      <c r="W201" s="147"/>
      <c r="X201" s="147"/>
      <c r="Y201" s="147"/>
      <c r="Z201" s="147"/>
      <c r="AA201" s="147"/>
      <c r="AB201" s="147"/>
      <c r="AC201" s="147"/>
      <c r="AD201" s="147"/>
      <c r="AE201" s="147"/>
      <c r="AF201" s="147"/>
      <c r="AG201" s="147"/>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c r="BI201" s="147"/>
      <c r="BJ201" s="147"/>
      <c r="BK201" s="147"/>
      <c r="BL201" s="147"/>
      <c r="BM201" s="147"/>
      <c r="BN201" s="147"/>
      <c r="BO201" s="147"/>
      <c r="BP201" s="147"/>
      <c r="BQ201" s="147"/>
      <c r="BR201" s="147"/>
      <c r="BS201" s="147"/>
      <c r="BT201" s="147"/>
      <c r="BU201" s="147"/>
      <c r="BV201" s="147"/>
      <c r="BW201" s="147"/>
      <c r="BX201" s="147"/>
      <c r="BY201" s="147"/>
      <c r="BZ201" s="147"/>
      <c r="CA201" s="147"/>
      <c r="CB201" s="147"/>
      <c r="CC201" s="147"/>
      <c r="CD201" s="147"/>
      <c r="CE201" s="147"/>
      <c r="CF201" s="147"/>
      <c r="CG201" s="147"/>
      <c r="CH201" s="147"/>
      <c r="CI201" s="147"/>
      <c r="CJ201" s="147"/>
      <c r="CK201" s="147"/>
      <c r="CL201" s="147"/>
      <c r="CM201" s="147"/>
      <c r="CN201" s="147"/>
      <c r="CO201" s="147"/>
      <c r="CP201" s="147"/>
      <c r="CQ201" s="147"/>
      <c r="CR201" s="147"/>
      <c r="CS201" s="147"/>
      <c r="CT201" s="147"/>
      <c r="CU201" s="147"/>
      <c r="CV201" s="147"/>
      <c r="CW201" s="147"/>
      <c r="CX201" s="147"/>
      <c r="CY201" s="147"/>
      <c r="CZ201" s="147"/>
      <c r="DA201" s="147"/>
      <c r="DB201" s="147"/>
      <c r="DC201" s="147"/>
      <c r="DD201" s="147"/>
      <c r="DE201" s="147"/>
      <c r="DF201" s="147"/>
      <c r="DG201" s="147"/>
      <c r="DH201" s="147"/>
      <c r="DI201" s="147"/>
      <c r="DJ201" s="147"/>
      <c r="DK201" s="147"/>
      <c r="DL201" s="147"/>
      <c r="DM201" s="147"/>
      <c r="DN201" s="147"/>
      <c r="DO201" s="147"/>
      <c r="DP201" s="147"/>
      <c r="DQ201" s="147"/>
      <c r="DR201" s="147"/>
      <c r="DS201" s="147"/>
      <c r="DT201" s="147"/>
      <c r="DU201" s="147"/>
      <c r="DV201" s="147"/>
      <c r="DW201" s="147"/>
      <c r="DX201" s="147"/>
      <c r="DY201" s="147"/>
      <c r="DZ201" s="147"/>
      <c r="EA201" s="147"/>
      <c r="EB201" s="147"/>
      <c r="EC201" s="147"/>
      <c r="ED201" s="147"/>
      <c r="EE201" s="147"/>
      <c r="EF201" s="147"/>
      <c r="EG201" s="147"/>
      <c r="EH201" s="147"/>
      <c r="EI201" s="147"/>
      <c r="EJ201" s="147"/>
      <c r="EK201" s="147"/>
      <c r="EL201" s="147"/>
      <c r="EM201" s="147"/>
      <c r="EN201" s="147"/>
      <c r="EO201" s="147"/>
      <c r="EP201" s="147"/>
      <c r="EQ201" s="147"/>
      <c r="ER201" s="147"/>
      <c r="ES201" s="147"/>
      <c r="ET201" s="147"/>
      <c r="EU201" s="147"/>
      <c r="EV201" s="147"/>
      <c r="EW201" s="147"/>
      <c r="EX201" s="147"/>
      <c r="EY201" s="147"/>
      <c r="EZ201" s="147"/>
      <c r="FA201" s="147"/>
      <c r="FB201" s="147"/>
      <c r="FC201" s="147"/>
      <c r="FD201" s="147"/>
      <c r="FE201" s="147"/>
      <c r="FF201" s="147"/>
      <c r="FG201" s="147"/>
      <c r="FH201" s="147"/>
      <c r="FI201" s="147"/>
      <c r="FJ201" s="147"/>
      <c r="FK201" s="147"/>
      <c r="FL201" s="147"/>
      <c r="FM201" s="147"/>
      <c r="FN201" s="147"/>
      <c r="FO201" s="147"/>
      <c r="FP201" s="147"/>
      <c r="FQ201" s="147"/>
      <c r="FR201" s="147"/>
      <c r="FS201" s="147"/>
      <c r="FT201" s="147"/>
      <c r="FU201" s="147"/>
      <c r="FV201" s="147"/>
      <c r="FW201" s="147"/>
      <c r="FX201" s="147"/>
    </row>
    <row r="202" spans="1:180" s="145" customFormat="1" ht="53.25" customHeight="1" thickTop="1" thickBot="1" x14ac:dyDescent="0.3">
      <c r="A202" s="257" t="s">
        <v>116</v>
      </c>
      <c r="B202" s="533" t="s">
        <v>2787</v>
      </c>
      <c r="C202" s="668"/>
      <c r="D202" s="491">
        <v>2</v>
      </c>
      <c r="E202" s="491">
        <v>30</v>
      </c>
      <c r="F202" s="491">
        <v>3</v>
      </c>
      <c r="G202" s="491">
        <v>520</v>
      </c>
      <c r="H202" s="324">
        <v>324200000</v>
      </c>
      <c r="I202" s="324">
        <v>323310740</v>
      </c>
      <c r="J202" s="497" t="s">
        <v>1585</v>
      </c>
      <c r="K202" s="532" t="s">
        <v>13</v>
      </c>
      <c r="L202" s="498">
        <v>1</v>
      </c>
      <c r="M202" s="498">
        <v>1</v>
      </c>
      <c r="N202" s="147"/>
      <c r="O202" s="147"/>
      <c r="P202" s="147"/>
      <c r="Q202" s="147"/>
      <c r="R202" s="147"/>
      <c r="S202" s="147"/>
      <c r="T202" s="147"/>
      <c r="U202" s="147"/>
      <c r="V202" s="147"/>
      <c r="W202" s="147"/>
      <c r="X202" s="147"/>
      <c r="Y202" s="147"/>
      <c r="Z202" s="147"/>
      <c r="AA202" s="147"/>
      <c r="AB202" s="147"/>
      <c r="AC202" s="147"/>
      <c r="AD202" s="147"/>
      <c r="AE202" s="147"/>
      <c r="AF202" s="147"/>
      <c r="AG202" s="147"/>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c r="BI202" s="147"/>
      <c r="BJ202" s="147"/>
      <c r="BK202" s="147"/>
      <c r="BL202" s="147"/>
      <c r="BM202" s="147"/>
      <c r="BN202" s="147"/>
      <c r="BO202" s="147"/>
      <c r="BP202" s="147"/>
      <c r="BQ202" s="147"/>
      <c r="BR202" s="147"/>
      <c r="BS202" s="147"/>
      <c r="BT202" s="147"/>
      <c r="BU202" s="147"/>
      <c r="BV202" s="147"/>
      <c r="BW202" s="147"/>
      <c r="BX202" s="147"/>
      <c r="BY202" s="147"/>
      <c r="BZ202" s="147"/>
      <c r="CA202" s="147"/>
      <c r="CB202" s="147"/>
      <c r="CC202" s="147"/>
      <c r="CD202" s="147"/>
      <c r="CE202" s="147"/>
      <c r="CF202" s="147"/>
      <c r="CG202" s="147"/>
      <c r="CH202" s="147"/>
      <c r="CI202" s="147"/>
      <c r="CJ202" s="147"/>
      <c r="CK202" s="147"/>
      <c r="CL202" s="147"/>
      <c r="CM202" s="147"/>
      <c r="CN202" s="147"/>
      <c r="CO202" s="147"/>
      <c r="CP202" s="147"/>
      <c r="CQ202" s="147"/>
      <c r="CR202" s="147"/>
      <c r="CS202" s="147"/>
      <c r="CT202" s="147"/>
      <c r="CU202" s="147"/>
      <c r="CV202" s="147"/>
      <c r="CW202" s="147"/>
      <c r="CX202" s="147"/>
      <c r="CY202" s="147"/>
      <c r="CZ202" s="147"/>
      <c r="DA202" s="147"/>
      <c r="DB202" s="147"/>
      <c r="DC202" s="147"/>
      <c r="DD202" s="147"/>
      <c r="DE202" s="147"/>
      <c r="DF202" s="147"/>
      <c r="DG202" s="147"/>
      <c r="DH202" s="147"/>
      <c r="DI202" s="147"/>
      <c r="DJ202" s="147"/>
      <c r="DK202" s="147"/>
      <c r="DL202" s="147"/>
      <c r="DM202" s="147"/>
      <c r="DN202" s="147"/>
      <c r="DO202" s="147"/>
      <c r="DP202" s="147"/>
      <c r="DQ202" s="147"/>
      <c r="DR202" s="147"/>
      <c r="DS202" s="147"/>
      <c r="DT202" s="147"/>
      <c r="DU202" s="147"/>
      <c r="DV202" s="147"/>
      <c r="DW202" s="147"/>
      <c r="DX202" s="147"/>
      <c r="DY202" s="147"/>
      <c r="DZ202" s="147"/>
      <c r="EA202" s="147"/>
      <c r="EB202" s="147"/>
      <c r="EC202" s="147"/>
      <c r="ED202" s="147"/>
      <c r="EE202" s="147"/>
      <c r="EF202" s="147"/>
      <c r="EG202" s="147"/>
      <c r="EH202" s="147"/>
      <c r="EI202" s="147"/>
      <c r="EJ202" s="147"/>
      <c r="EK202" s="147"/>
      <c r="EL202" s="147"/>
      <c r="EM202" s="147"/>
      <c r="EN202" s="147"/>
      <c r="EO202" s="147"/>
      <c r="EP202" s="147"/>
      <c r="EQ202" s="147"/>
      <c r="ER202" s="147"/>
      <c r="ES202" s="147"/>
      <c r="ET202" s="147"/>
      <c r="EU202" s="147"/>
      <c r="EV202" s="147"/>
      <c r="EW202" s="147"/>
      <c r="EX202" s="147"/>
      <c r="EY202" s="147"/>
      <c r="EZ202" s="147"/>
      <c r="FA202" s="147"/>
      <c r="FB202" s="147"/>
      <c r="FC202" s="147"/>
      <c r="FD202" s="147"/>
      <c r="FE202" s="147"/>
      <c r="FF202" s="147"/>
      <c r="FG202" s="147"/>
      <c r="FH202" s="147"/>
      <c r="FI202" s="147"/>
      <c r="FJ202" s="147"/>
      <c r="FK202" s="147"/>
      <c r="FL202" s="147"/>
      <c r="FM202" s="147"/>
      <c r="FN202" s="147"/>
      <c r="FO202" s="147"/>
      <c r="FP202" s="147"/>
      <c r="FQ202" s="147"/>
      <c r="FR202" s="147"/>
      <c r="FS202" s="147"/>
      <c r="FT202" s="147"/>
      <c r="FU202" s="147"/>
      <c r="FV202" s="147"/>
      <c r="FW202" s="147"/>
      <c r="FX202" s="147"/>
    </row>
    <row r="203" spans="1:180" s="145" customFormat="1" ht="65.25" customHeight="1" thickTop="1" thickBot="1" x14ac:dyDescent="0.3">
      <c r="A203" s="257" t="s">
        <v>116</v>
      </c>
      <c r="B203" s="533" t="s">
        <v>2787</v>
      </c>
      <c r="C203" s="668"/>
      <c r="D203" s="491">
        <v>2</v>
      </c>
      <c r="E203" s="491">
        <v>30</v>
      </c>
      <c r="F203" s="491">
        <v>3</v>
      </c>
      <c r="G203" s="491">
        <v>520</v>
      </c>
      <c r="H203" s="324">
        <v>275000000</v>
      </c>
      <c r="I203" s="324">
        <v>0</v>
      </c>
      <c r="J203" s="497" t="s">
        <v>1586</v>
      </c>
      <c r="K203" s="532" t="s">
        <v>13</v>
      </c>
      <c r="L203" s="498">
        <v>4</v>
      </c>
      <c r="M203" s="498">
        <v>0</v>
      </c>
      <c r="N203" s="147"/>
      <c r="O203" s="147"/>
      <c r="P203" s="147"/>
      <c r="Q203" s="147"/>
      <c r="R203" s="147"/>
      <c r="S203" s="147"/>
      <c r="T203" s="147"/>
      <c r="U203" s="147"/>
      <c r="V203" s="147"/>
      <c r="W203" s="147"/>
      <c r="X203" s="147"/>
      <c r="Y203" s="147"/>
      <c r="Z203" s="147"/>
      <c r="AA203" s="147"/>
      <c r="AB203" s="147"/>
      <c r="AC203" s="147"/>
      <c r="AD203" s="147"/>
      <c r="AE203" s="147"/>
      <c r="AF203" s="147"/>
      <c r="AG203" s="147"/>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c r="BI203" s="147"/>
      <c r="BJ203" s="147"/>
      <c r="BK203" s="147"/>
      <c r="BL203" s="147"/>
      <c r="BM203" s="147"/>
      <c r="BN203" s="147"/>
      <c r="BO203" s="147"/>
      <c r="BP203" s="147"/>
      <c r="BQ203" s="147"/>
      <c r="BR203" s="147"/>
      <c r="BS203" s="147"/>
      <c r="BT203" s="147"/>
      <c r="BU203" s="147"/>
      <c r="BV203" s="147"/>
      <c r="BW203" s="147"/>
      <c r="BX203" s="147"/>
      <c r="BY203" s="147"/>
      <c r="BZ203" s="147"/>
      <c r="CA203" s="147"/>
      <c r="CB203" s="147"/>
      <c r="CC203" s="147"/>
      <c r="CD203" s="147"/>
      <c r="CE203" s="147"/>
      <c r="CF203" s="147"/>
      <c r="CG203" s="147"/>
      <c r="CH203" s="147"/>
      <c r="CI203" s="147"/>
      <c r="CJ203" s="147"/>
      <c r="CK203" s="147"/>
      <c r="CL203" s="147"/>
      <c r="CM203" s="147"/>
      <c r="CN203" s="147"/>
      <c r="CO203" s="147"/>
      <c r="CP203" s="147"/>
      <c r="CQ203" s="147"/>
      <c r="CR203" s="147"/>
      <c r="CS203" s="147"/>
      <c r="CT203" s="147"/>
      <c r="CU203" s="147"/>
      <c r="CV203" s="147"/>
      <c r="CW203" s="147"/>
      <c r="CX203" s="147"/>
      <c r="CY203" s="147"/>
      <c r="CZ203" s="147"/>
      <c r="DA203" s="147"/>
      <c r="DB203" s="147"/>
      <c r="DC203" s="147"/>
      <c r="DD203" s="147"/>
      <c r="DE203" s="147"/>
      <c r="DF203" s="147"/>
      <c r="DG203" s="147"/>
      <c r="DH203" s="147"/>
      <c r="DI203" s="147"/>
      <c r="DJ203" s="147"/>
      <c r="DK203" s="147"/>
      <c r="DL203" s="147"/>
      <c r="DM203" s="147"/>
      <c r="DN203" s="147"/>
      <c r="DO203" s="147"/>
      <c r="DP203" s="147"/>
      <c r="DQ203" s="147"/>
      <c r="DR203" s="147"/>
      <c r="DS203" s="147"/>
      <c r="DT203" s="147"/>
      <c r="DU203" s="147"/>
      <c r="DV203" s="147"/>
      <c r="DW203" s="147"/>
      <c r="DX203" s="147"/>
      <c r="DY203" s="147"/>
      <c r="DZ203" s="147"/>
      <c r="EA203" s="147"/>
      <c r="EB203" s="147"/>
      <c r="EC203" s="147"/>
      <c r="ED203" s="147"/>
      <c r="EE203" s="147"/>
      <c r="EF203" s="147"/>
      <c r="EG203" s="147"/>
      <c r="EH203" s="147"/>
      <c r="EI203" s="147"/>
      <c r="EJ203" s="147"/>
      <c r="EK203" s="147"/>
      <c r="EL203" s="147"/>
      <c r="EM203" s="147"/>
      <c r="EN203" s="147"/>
      <c r="EO203" s="147"/>
      <c r="EP203" s="147"/>
      <c r="EQ203" s="147"/>
      <c r="ER203" s="147"/>
      <c r="ES203" s="147"/>
      <c r="ET203" s="147"/>
      <c r="EU203" s="147"/>
      <c r="EV203" s="147"/>
      <c r="EW203" s="147"/>
      <c r="EX203" s="147"/>
      <c r="EY203" s="147"/>
      <c r="EZ203" s="147"/>
      <c r="FA203" s="147"/>
      <c r="FB203" s="147"/>
      <c r="FC203" s="147"/>
      <c r="FD203" s="147"/>
      <c r="FE203" s="147"/>
      <c r="FF203" s="147"/>
      <c r="FG203" s="147"/>
      <c r="FH203" s="147"/>
      <c r="FI203" s="147"/>
      <c r="FJ203" s="147"/>
      <c r="FK203" s="147"/>
      <c r="FL203" s="147"/>
      <c r="FM203" s="147"/>
      <c r="FN203" s="147"/>
      <c r="FO203" s="147"/>
      <c r="FP203" s="147"/>
      <c r="FQ203" s="147"/>
      <c r="FR203" s="147"/>
      <c r="FS203" s="147"/>
      <c r="FT203" s="147"/>
      <c r="FU203" s="147"/>
      <c r="FV203" s="147"/>
      <c r="FW203" s="147"/>
      <c r="FX203" s="147"/>
    </row>
    <row r="204" spans="1:180" s="145" customFormat="1" ht="53.25" customHeight="1" thickTop="1" thickBot="1" x14ac:dyDescent="0.3">
      <c r="A204" s="257" t="s">
        <v>116</v>
      </c>
      <c r="B204" s="533" t="s">
        <v>2787</v>
      </c>
      <c r="C204" s="668"/>
      <c r="D204" s="491">
        <v>2</v>
      </c>
      <c r="E204" s="491">
        <v>30</v>
      </c>
      <c r="F204" s="491">
        <v>3</v>
      </c>
      <c r="G204" s="491">
        <v>520</v>
      </c>
      <c r="H204" s="324">
        <v>109083656</v>
      </c>
      <c r="I204" s="324">
        <v>0</v>
      </c>
      <c r="J204" s="497" t="s">
        <v>1587</v>
      </c>
      <c r="K204" s="491" t="s">
        <v>13</v>
      </c>
      <c r="L204" s="498">
        <v>3</v>
      </c>
      <c r="M204" s="498">
        <v>0</v>
      </c>
      <c r="N204" s="147"/>
      <c r="O204" s="147"/>
      <c r="P204" s="147"/>
      <c r="Q204" s="147"/>
      <c r="R204" s="147"/>
      <c r="S204" s="147"/>
      <c r="T204" s="147"/>
      <c r="U204" s="147"/>
      <c r="V204" s="147"/>
      <c r="W204" s="147"/>
      <c r="X204" s="147"/>
      <c r="Y204" s="147"/>
      <c r="Z204" s="147"/>
      <c r="AA204" s="147"/>
      <c r="AB204" s="147"/>
      <c r="AC204" s="147"/>
      <c r="AD204" s="147"/>
      <c r="AE204" s="147"/>
      <c r="AF204" s="147"/>
      <c r="AG204" s="147"/>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c r="BI204" s="147"/>
      <c r="BJ204" s="147"/>
      <c r="BK204" s="147"/>
      <c r="BL204" s="147"/>
      <c r="BM204" s="147"/>
      <c r="BN204" s="147"/>
      <c r="BO204" s="147"/>
      <c r="BP204" s="147"/>
      <c r="BQ204" s="147"/>
      <c r="BR204" s="147"/>
      <c r="BS204" s="147"/>
      <c r="BT204" s="147"/>
      <c r="BU204" s="147"/>
      <c r="BV204" s="147"/>
      <c r="BW204" s="147"/>
      <c r="BX204" s="147"/>
      <c r="BY204" s="147"/>
      <c r="BZ204" s="147"/>
      <c r="CA204" s="147"/>
      <c r="CB204" s="147"/>
      <c r="CC204" s="147"/>
      <c r="CD204" s="147"/>
      <c r="CE204" s="147"/>
      <c r="CF204" s="147"/>
      <c r="CG204" s="147"/>
      <c r="CH204" s="147"/>
      <c r="CI204" s="147"/>
      <c r="CJ204" s="147"/>
      <c r="CK204" s="147"/>
      <c r="CL204" s="147"/>
      <c r="CM204" s="147"/>
      <c r="CN204" s="147"/>
      <c r="CO204" s="147"/>
      <c r="CP204" s="147"/>
      <c r="CQ204" s="147"/>
      <c r="CR204" s="147"/>
      <c r="CS204" s="147"/>
      <c r="CT204" s="147"/>
      <c r="CU204" s="147"/>
      <c r="CV204" s="147"/>
      <c r="CW204" s="147"/>
      <c r="CX204" s="147"/>
      <c r="CY204" s="147"/>
      <c r="CZ204" s="147"/>
      <c r="DA204" s="147"/>
      <c r="DB204" s="147"/>
      <c r="DC204" s="147"/>
      <c r="DD204" s="147"/>
      <c r="DE204" s="147"/>
      <c r="DF204" s="147"/>
      <c r="DG204" s="147"/>
      <c r="DH204" s="147"/>
      <c r="DI204" s="147"/>
      <c r="DJ204" s="147"/>
      <c r="DK204" s="147"/>
      <c r="DL204" s="147"/>
      <c r="DM204" s="147"/>
      <c r="DN204" s="147"/>
      <c r="DO204" s="147"/>
      <c r="DP204" s="147"/>
      <c r="DQ204" s="147"/>
      <c r="DR204" s="147"/>
      <c r="DS204" s="147"/>
      <c r="DT204" s="147"/>
      <c r="DU204" s="147"/>
      <c r="DV204" s="147"/>
      <c r="DW204" s="147"/>
      <c r="DX204" s="147"/>
      <c r="DY204" s="147"/>
      <c r="DZ204" s="147"/>
      <c r="EA204" s="147"/>
      <c r="EB204" s="147"/>
      <c r="EC204" s="147"/>
      <c r="ED204" s="147"/>
      <c r="EE204" s="147"/>
      <c r="EF204" s="147"/>
      <c r="EG204" s="147"/>
      <c r="EH204" s="147"/>
      <c r="EI204" s="147"/>
      <c r="EJ204" s="147"/>
      <c r="EK204" s="147"/>
      <c r="EL204" s="147"/>
      <c r="EM204" s="147"/>
      <c r="EN204" s="147"/>
      <c r="EO204" s="147"/>
      <c r="EP204" s="147"/>
      <c r="EQ204" s="147"/>
      <c r="ER204" s="147"/>
      <c r="ES204" s="147"/>
      <c r="ET204" s="147"/>
      <c r="EU204" s="147"/>
      <c r="EV204" s="147"/>
      <c r="EW204" s="147"/>
      <c r="EX204" s="147"/>
      <c r="EY204" s="147"/>
      <c r="EZ204" s="147"/>
      <c r="FA204" s="147"/>
      <c r="FB204" s="147"/>
      <c r="FC204" s="147"/>
      <c r="FD204" s="147"/>
      <c r="FE204" s="147"/>
      <c r="FF204" s="147"/>
      <c r="FG204" s="147"/>
      <c r="FH204" s="147"/>
      <c r="FI204" s="147"/>
      <c r="FJ204" s="147"/>
      <c r="FK204" s="147"/>
      <c r="FL204" s="147"/>
      <c r="FM204" s="147"/>
      <c r="FN204" s="147"/>
      <c r="FO204" s="147"/>
      <c r="FP204" s="147"/>
      <c r="FQ204" s="147"/>
      <c r="FR204" s="147"/>
      <c r="FS204" s="147"/>
      <c r="FT204" s="147"/>
      <c r="FU204" s="147"/>
      <c r="FV204" s="147"/>
      <c r="FW204" s="147"/>
      <c r="FX204" s="147"/>
    </row>
    <row r="205" spans="1:180" s="145" customFormat="1" ht="47.25" customHeight="1" thickTop="1" thickBot="1" x14ac:dyDescent="0.3">
      <c r="A205" s="257" t="s">
        <v>116</v>
      </c>
      <c r="B205" s="533" t="s">
        <v>2787</v>
      </c>
      <c r="C205" s="668"/>
      <c r="D205" s="491">
        <v>2</v>
      </c>
      <c r="E205" s="491">
        <v>30</v>
      </c>
      <c r="F205" s="491">
        <v>3</v>
      </c>
      <c r="G205" s="491">
        <v>520</v>
      </c>
      <c r="H205" s="324">
        <v>109000000</v>
      </c>
      <c r="I205" s="324">
        <v>79847810</v>
      </c>
      <c r="J205" s="497" t="s">
        <v>1588</v>
      </c>
      <c r="K205" s="491" t="s">
        <v>13</v>
      </c>
      <c r="L205" s="498">
        <v>2</v>
      </c>
      <c r="M205" s="498">
        <v>1</v>
      </c>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c r="BI205" s="147"/>
      <c r="BJ205" s="147"/>
      <c r="BK205" s="147"/>
      <c r="BL205" s="147"/>
      <c r="BM205" s="147"/>
      <c r="BN205" s="147"/>
      <c r="BO205" s="147"/>
      <c r="BP205" s="147"/>
      <c r="BQ205" s="147"/>
      <c r="BR205" s="147"/>
      <c r="BS205" s="147"/>
      <c r="BT205" s="147"/>
      <c r="BU205" s="147"/>
      <c r="BV205" s="147"/>
      <c r="BW205" s="147"/>
      <c r="BX205" s="147"/>
      <c r="BY205" s="147"/>
      <c r="BZ205" s="147"/>
      <c r="CA205" s="147"/>
      <c r="CB205" s="147"/>
      <c r="CC205" s="147"/>
      <c r="CD205" s="147"/>
      <c r="CE205" s="147"/>
      <c r="CF205" s="147"/>
      <c r="CG205" s="147"/>
      <c r="CH205" s="147"/>
      <c r="CI205" s="147"/>
      <c r="CJ205" s="147"/>
      <c r="CK205" s="147"/>
      <c r="CL205" s="147"/>
      <c r="CM205" s="147"/>
      <c r="CN205" s="147"/>
      <c r="CO205" s="147"/>
      <c r="CP205" s="147"/>
      <c r="CQ205" s="147"/>
      <c r="CR205" s="147"/>
      <c r="CS205" s="147"/>
      <c r="CT205" s="147"/>
      <c r="CU205" s="147"/>
      <c r="CV205" s="147"/>
      <c r="CW205" s="147"/>
      <c r="CX205" s="147"/>
      <c r="CY205" s="147"/>
      <c r="CZ205" s="147"/>
      <c r="DA205" s="147"/>
      <c r="DB205" s="147"/>
      <c r="DC205" s="147"/>
      <c r="DD205" s="147"/>
      <c r="DE205" s="147"/>
      <c r="DF205" s="147"/>
      <c r="DG205" s="147"/>
      <c r="DH205" s="147"/>
      <c r="DI205" s="147"/>
      <c r="DJ205" s="147"/>
      <c r="DK205" s="147"/>
      <c r="DL205" s="147"/>
      <c r="DM205" s="147"/>
      <c r="DN205" s="147"/>
      <c r="DO205" s="147"/>
      <c r="DP205" s="147"/>
      <c r="DQ205" s="147"/>
      <c r="DR205" s="147"/>
      <c r="DS205" s="147"/>
      <c r="DT205" s="147"/>
      <c r="DU205" s="147"/>
      <c r="DV205" s="147"/>
      <c r="DW205" s="147"/>
      <c r="DX205" s="147"/>
      <c r="DY205" s="147"/>
      <c r="DZ205" s="147"/>
      <c r="EA205" s="147"/>
      <c r="EB205" s="147"/>
      <c r="EC205" s="147"/>
      <c r="ED205" s="147"/>
      <c r="EE205" s="147"/>
      <c r="EF205" s="147"/>
      <c r="EG205" s="147"/>
      <c r="EH205" s="147"/>
      <c r="EI205" s="147"/>
      <c r="EJ205" s="147"/>
      <c r="EK205" s="147"/>
      <c r="EL205" s="147"/>
      <c r="EM205" s="147"/>
      <c r="EN205" s="147"/>
      <c r="EO205" s="147"/>
      <c r="EP205" s="147"/>
      <c r="EQ205" s="147"/>
      <c r="ER205" s="147"/>
      <c r="ES205" s="147"/>
      <c r="ET205" s="147"/>
      <c r="EU205" s="147"/>
      <c r="EV205" s="147"/>
      <c r="EW205" s="147"/>
      <c r="EX205" s="147"/>
      <c r="EY205" s="147"/>
      <c r="EZ205" s="147"/>
      <c r="FA205" s="147"/>
      <c r="FB205" s="147"/>
      <c r="FC205" s="147"/>
      <c r="FD205" s="147"/>
      <c r="FE205" s="147"/>
      <c r="FF205" s="147"/>
      <c r="FG205" s="147"/>
      <c r="FH205" s="147"/>
      <c r="FI205" s="147"/>
      <c r="FJ205" s="147"/>
      <c r="FK205" s="147"/>
      <c r="FL205" s="147"/>
      <c r="FM205" s="147"/>
      <c r="FN205" s="147"/>
      <c r="FO205" s="147"/>
      <c r="FP205" s="147"/>
      <c r="FQ205" s="147"/>
      <c r="FR205" s="147"/>
      <c r="FS205" s="147"/>
      <c r="FT205" s="147"/>
      <c r="FU205" s="147"/>
      <c r="FV205" s="147"/>
      <c r="FW205" s="147"/>
      <c r="FX205" s="147"/>
    </row>
    <row r="206" spans="1:180" s="145" customFormat="1" ht="47.25" customHeight="1" thickTop="1" thickBot="1" x14ac:dyDescent="0.3">
      <c r="A206" s="257" t="s">
        <v>116</v>
      </c>
      <c r="B206" s="533" t="s">
        <v>2787</v>
      </c>
      <c r="C206" s="668"/>
      <c r="D206" s="491">
        <v>2</v>
      </c>
      <c r="E206" s="491">
        <v>30</v>
      </c>
      <c r="F206" s="491">
        <v>3</v>
      </c>
      <c r="G206" s="491">
        <v>520</v>
      </c>
      <c r="H206" s="324">
        <v>64478074</v>
      </c>
      <c r="I206" s="324">
        <v>0</v>
      </c>
      <c r="J206" s="497" t="s">
        <v>1589</v>
      </c>
      <c r="K206" s="491" t="s">
        <v>13</v>
      </c>
      <c r="L206" s="498">
        <v>1</v>
      </c>
      <c r="M206" s="498">
        <v>0</v>
      </c>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c r="BI206" s="147"/>
      <c r="BJ206" s="147"/>
      <c r="BK206" s="147"/>
      <c r="BL206" s="147"/>
      <c r="BM206" s="147"/>
      <c r="BN206" s="147"/>
      <c r="BO206" s="147"/>
      <c r="BP206" s="147"/>
      <c r="BQ206" s="147"/>
      <c r="BR206" s="147"/>
      <c r="BS206" s="147"/>
      <c r="BT206" s="147"/>
      <c r="BU206" s="147"/>
      <c r="BV206" s="147"/>
      <c r="BW206" s="147"/>
      <c r="BX206" s="147"/>
      <c r="BY206" s="147"/>
      <c r="BZ206" s="147"/>
      <c r="CA206" s="147"/>
      <c r="CB206" s="147"/>
      <c r="CC206" s="147"/>
      <c r="CD206" s="147"/>
      <c r="CE206" s="147"/>
      <c r="CF206" s="147"/>
      <c r="CG206" s="147"/>
      <c r="CH206" s="147"/>
      <c r="CI206" s="147"/>
      <c r="CJ206" s="147"/>
      <c r="CK206" s="147"/>
      <c r="CL206" s="147"/>
      <c r="CM206" s="147"/>
      <c r="CN206" s="147"/>
      <c r="CO206" s="147"/>
      <c r="CP206" s="147"/>
      <c r="CQ206" s="147"/>
      <c r="CR206" s="147"/>
      <c r="CS206" s="147"/>
      <c r="CT206" s="147"/>
      <c r="CU206" s="147"/>
      <c r="CV206" s="147"/>
      <c r="CW206" s="147"/>
      <c r="CX206" s="147"/>
      <c r="CY206" s="147"/>
      <c r="CZ206" s="147"/>
      <c r="DA206" s="147"/>
      <c r="DB206" s="147"/>
      <c r="DC206" s="147"/>
      <c r="DD206" s="147"/>
      <c r="DE206" s="147"/>
      <c r="DF206" s="147"/>
      <c r="DG206" s="147"/>
      <c r="DH206" s="147"/>
      <c r="DI206" s="147"/>
      <c r="DJ206" s="147"/>
      <c r="DK206" s="147"/>
      <c r="DL206" s="147"/>
      <c r="DM206" s="147"/>
      <c r="DN206" s="147"/>
      <c r="DO206" s="147"/>
      <c r="DP206" s="147"/>
      <c r="DQ206" s="147"/>
      <c r="DR206" s="147"/>
      <c r="DS206" s="147"/>
      <c r="DT206" s="147"/>
      <c r="DU206" s="147"/>
      <c r="DV206" s="147"/>
      <c r="DW206" s="147"/>
      <c r="DX206" s="147"/>
      <c r="DY206" s="147"/>
      <c r="DZ206" s="147"/>
      <c r="EA206" s="147"/>
      <c r="EB206" s="147"/>
      <c r="EC206" s="147"/>
      <c r="ED206" s="147"/>
      <c r="EE206" s="147"/>
      <c r="EF206" s="147"/>
      <c r="EG206" s="147"/>
      <c r="EH206" s="147"/>
      <c r="EI206" s="147"/>
      <c r="EJ206" s="147"/>
      <c r="EK206" s="147"/>
      <c r="EL206" s="147"/>
      <c r="EM206" s="147"/>
      <c r="EN206" s="147"/>
      <c r="EO206" s="147"/>
      <c r="EP206" s="147"/>
      <c r="EQ206" s="147"/>
      <c r="ER206" s="147"/>
      <c r="ES206" s="147"/>
      <c r="ET206" s="147"/>
      <c r="EU206" s="147"/>
      <c r="EV206" s="147"/>
      <c r="EW206" s="147"/>
      <c r="EX206" s="147"/>
      <c r="EY206" s="147"/>
      <c r="EZ206" s="147"/>
      <c r="FA206" s="147"/>
      <c r="FB206" s="147"/>
      <c r="FC206" s="147"/>
      <c r="FD206" s="147"/>
      <c r="FE206" s="147"/>
      <c r="FF206" s="147"/>
      <c r="FG206" s="147"/>
      <c r="FH206" s="147"/>
      <c r="FI206" s="147"/>
      <c r="FJ206" s="147"/>
      <c r="FK206" s="147"/>
      <c r="FL206" s="147"/>
      <c r="FM206" s="147"/>
      <c r="FN206" s="147"/>
      <c r="FO206" s="147"/>
      <c r="FP206" s="147"/>
      <c r="FQ206" s="147"/>
      <c r="FR206" s="147"/>
      <c r="FS206" s="147"/>
      <c r="FT206" s="147"/>
      <c r="FU206" s="147"/>
      <c r="FV206" s="147"/>
      <c r="FW206" s="147"/>
      <c r="FX206" s="147"/>
    </row>
    <row r="207" spans="1:180" s="145" customFormat="1" ht="47.25" customHeight="1" thickTop="1" thickBot="1" x14ac:dyDescent="0.3">
      <c r="A207" s="257" t="s">
        <v>116</v>
      </c>
      <c r="B207" s="533" t="s">
        <v>2787</v>
      </c>
      <c r="C207" s="668"/>
      <c r="D207" s="491">
        <v>2</v>
      </c>
      <c r="E207" s="491">
        <v>30</v>
      </c>
      <c r="F207" s="491">
        <v>3</v>
      </c>
      <c r="G207" s="491">
        <v>520</v>
      </c>
      <c r="H207" s="324">
        <v>133000000</v>
      </c>
      <c r="I207" s="324">
        <v>0</v>
      </c>
      <c r="J207" s="497" t="s">
        <v>1590</v>
      </c>
      <c r="K207" s="532" t="s">
        <v>13</v>
      </c>
      <c r="L207" s="498">
        <v>1</v>
      </c>
      <c r="M207" s="498">
        <v>0</v>
      </c>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c r="BI207" s="147"/>
      <c r="BJ207" s="147"/>
      <c r="BK207" s="147"/>
      <c r="BL207" s="147"/>
      <c r="BM207" s="147"/>
      <c r="BN207" s="147"/>
      <c r="BO207" s="147"/>
      <c r="BP207" s="147"/>
      <c r="BQ207" s="147"/>
      <c r="BR207" s="147"/>
      <c r="BS207" s="147"/>
      <c r="BT207" s="147"/>
      <c r="BU207" s="147"/>
      <c r="BV207" s="147"/>
      <c r="BW207" s="147"/>
      <c r="BX207" s="147"/>
      <c r="BY207" s="147"/>
      <c r="BZ207" s="147"/>
      <c r="CA207" s="147"/>
      <c r="CB207" s="147"/>
      <c r="CC207" s="147"/>
      <c r="CD207" s="147"/>
      <c r="CE207" s="147"/>
      <c r="CF207" s="147"/>
      <c r="CG207" s="147"/>
      <c r="CH207" s="147"/>
      <c r="CI207" s="147"/>
      <c r="CJ207" s="147"/>
      <c r="CK207" s="147"/>
      <c r="CL207" s="147"/>
      <c r="CM207" s="147"/>
      <c r="CN207" s="147"/>
      <c r="CO207" s="147"/>
      <c r="CP207" s="147"/>
      <c r="CQ207" s="147"/>
      <c r="CR207" s="147"/>
      <c r="CS207" s="147"/>
      <c r="CT207" s="147"/>
      <c r="CU207" s="147"/>
      <c r="CV207" s="147"/>
      <c r="CW207" s="147"/>
      <c r="CX207" s="147"/>
      <c r="CY207" s="147"/>
      <c r="CZ207" s="147"/>
      <c r="DA207" s="147"/>
      <c r="DB207" s="147"/>
      <c r="DC207" s="147"/>
      <c r="DD207" s="147"/>
      <c r="DE207" s="147"/>
      <c r="DF207" s="147"/>
      <c r="DG207" s="147"/>
      <c r="DH207" s="147"/>
      <c r="DI207" s="147"/>
      <c r="DJ207" s="147"/>
      <c r="DK207" s="147"/>
      <c r="DL207" s="147"/>
      <c r="DM207" s="147"/>
      <c r="DN207" s="147"/>
      <c r="DO207" s="147"/>
      <c r="DP207" s="147"/>
      <c r="DQ207" s="147"/>
      <c r="DR207" s="147"/>
      <c r="DS207" s="147"/>
      <c r="DT207" s="147"/>
      <c r="DU207" s="147"/>
      <c r="DV207" s="147"/>
      <c r="DW207" s="147"/>
      <c r="DX207" s="147"/>
      <c r="DY207" s="147"/>
      <c r="DZ207" s="147"/>
      <c r="EA207" s="147"/>
      <c r="EB207" s="147"/>
      <c r="EC207" s="147"/>
      <c r="ED207" s="147"/>
      <c r="EE207" s="147"/>
      <c r="EF207" s="147"/>
      <c r="EG207" s="147"/>
      <c r="EH207" s="147"/>
      <c r="EI207" s="147"/>
      <c r="EJ207" s="147"/>
      <c r="EK207" s="147"/>
      <c r="EL207" s="147"/>
      <c r="EM207" s="147"/>
      <c r="EN207" s="147"/>
      <c r="EO207" s="147"/>
      <c r="EP207" s="147"/>
      <c r="EQ207" s="147"/>
      <c r="ER207" s="147"/>
      <c r="ES207" s="147"/>
      <c r="ET207" s="147"/>
      <c r="EU207" s="147"/>
      <c r="EV207" s="147"/>
      <c r="EW207" s="147"/>
      <c r="EX207" s="147"/>
      <c r="EY207" s="147"/>
      <c r="EZ207" s="147"/>
      <c r="FA207" s="147"/>
      <c r="FB207" s="147"/>
      <c r="FC207" s="147"/>
      <c r="FD207" s="147"/>
      <c r="FE207" s="147"/>
      <c r="FF207" s="147"/>
      <c r="FG207" s="147"/>
      <c r="FH207" s="147"/>
      <c r="FI207" s="147"/>
      <c r="FJ207" s="147"/>
      <c r="FK207" s="147"/>
      <c r="FL207" s="147"/>
      <c r="FM207" s="147"/>
      <c r="FN207" s="147"/>
      <c r="FO207" s="147"/>
      <c r="FP207" s="147"/>
      <c r="FQ207" s="147"/>
      <c r="FR207" s="147"/>
      <c r="FS207" s="147"/>
      <c r="FT207" s="147"/>
      <c r="FU207" s="147"/>
      <c r="FV207" s="147"/>
      <c r="FW207" s="147"/>
      <c r="FX207" s="147"/>
    </row>
    <row r="208" spans="1:180" s="145" customFormat="1" ht="47.25" customHeight="1" thickTop="1" thickBot="1" x14ac:dyDescent="0.3">
      <c r="A208" s="257" t="s">
        <v>116</v>
      </c>
      <c r="B208" s="533" t="s">
        <v>2787</v>
      </c>
      <c r="C208" s="659"/>
      <c r="D208" s="491">
        <v>2</v>
      </c>
      <c r="E208" s="491">
        <v>30</v>
      </c>
      <c r="F208" s="491">
        <v>3</v>
      </c>
      <c r="G208" s="491">
        <v>540</v>
      </c>
      <c r="H208" s="324">
        <v>3000000</v>
      </c>
      <c r="I208" s="324">
        <v>2900000</v>
      </c>
      <c r="J208" s="497" t="s">
        <v>1591</v>
      </c>
      <c r="K208" s="491" t="s">
        <v>15</v>
      </c>
      <c r="L208" s="498">
        <v>1</v>
      </c>
      <c r="M208" s="498">
        <v>1</v>
      </c>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c r="BI208" s="147"/>
      <c r="BJ208" s="147"/>
      <c r="BK208" s="147"/>
      <c r="BL208" s="147"/>
      <c r="BM208" s="147"/>
      <c r="BN208" s="147"/>
      <c r="BO208" s="147"/>
      <c r="BP208" s="147"/>
      <c r="BQ208" s="147"/>
      <c r="BR208" s="147"/>
      <c r="BS208" s="147"/>
      <c r="BT208" s="147"/>
      <c r="BU208" s="147"/>
      <c r="BV208" s="147"/>
      <c r="BW208" s="147"/>
      <c r="BX208" s="147"/>
      <c r="BY208" s="147"/>
      <c r="BZ208" s="147"/>
      <c r="CA208" s="147"/>
      <c r="CB208" s="147"/>
      <c r="CC208" s="147"/>
      <c r="CD208" s="147"/>
      <c r="CE208" s="147"/>
      <c r="CF208" s="147"/>
      <c r="CG208" s="147"/>
      <c r="CH208" s="147"/>
      <c r="CI208" s="147"/>
      <c r="CJ208" s="147"/>
      <c r="CK208" s="147"/>
      <c r="CL208" s="147"/>
      <c r="CM208" s="147"/>
      <c r="CN208" s="147"/>
      <c r="CO208" s="147"/>
      <c r="CP208" s="147"/>
      <c r="CQ208" s="147"/>
      <c r="CR208" s="147"/>
      <c r="CS208" s="147"/>
      <c r="CT208" s="147"/>
      <c r="CU208" s="147"/>
      <c r="CV208" s="147"/>
      <c r="CW208" s="147"/>
      <c r="CX208" s="147"/>
      <c r="CY208" s="147"/>
      <c r="CZ208" s="147"/>
      <c r="DA208" s="147"/>
      <c r="DB208" s="147"/>
      <c r="DC208" s="147"/>
      <c r="DD208" s="147"/>
      <c r="DE208" s="147"/>
      <c r="DF208" s="147"/>
      <c r="DG208" s="147"/>
      <c r="DH208" s="147"/>
      <c r="DI208" s="147"/>
      <c r="DJ208" s="147"/>
      <c r="DK208" s="147"/>
      <c r="DL208" s="147"/>
      <c r="DM208" s="147"/>
      <c r="DN208" s="147"/>
      <c r="DO208" s="147"/>
      <c r="DP208" s="147"/>
      <c r="DQ208" s="147"/>
      <c r="DR208" s="147"/>
      <c r="DS208" s="147"/>
      <c r="DT208" s="147"/>
      <c r="DU208" s="147"/>
      <c r="DV208" s="147"/>
      <c r="DW208" s="147"/>
      <c r="DX208" s="147"/>
      <c r="DY208" s="147"/>
      <c r="DZ208" s="147"/>
      <c r="EA208" s="147"/>
      <c r="EB208" s="147"/>
      <c r="EC208" s="147"/>
      <c r="ED208" s="147"/>
      <c r="EE208" s="147"/>
      <c r="EF208" s="147"/>
      <c r="EG208" s="147"/>
      <c r="EH208" s="147"/>
      <c r="EI208" s="147"/>
      <c r="EJ208" s="147"/>
      <c r="EK208" s="147"/>
      <c r="EL208" s="147"/>
      <c r="EM208" s="147"/>
      <c r="EN208" s="147"/>
      <c r="EO208" s="147"/>
      <c r="EP208" s="147"/>
      <c r="EQ208" s="147"/>
      <c r="ER208" s="147"/>
      <c r="ES208" s="147"/>
      <c r="ET208" s="147"/>
      <c r="EU208" s="147"/>
      <c r="EV208" s="147"/>
      <c r="EW208" s="147"/>
      <c r="EX208" s="147"/>
      <c r="EY208" s="147"/>
      <c r="EZ208" s="147"/>
      <c r="FA208" s="147"/>
      <c r="FB208" s="147"/>
      <c r="FC208" s="147"/>
      <c r="FD208" s="147"/>
      <c r="FE208" s="147"/>
      <c r="FF208" s="147"/>
      <c r="FG208" s="147"/>
      <c r="FH208" s="147"/>
      <c r="FI208" s="147"/>
      <c r="FJ208" s="147"/>
      <c r="FK208" s="147"/>
      <c r="FL208" s="147"/>
      <c r="FM208" s="147"/>
      <c r="FN208" s="147"/>
      <c r="FO208" s="147"/>
      <c r="FP208" s="147"/>
      <c r="FQ208" s="147"/>
      <c r="FR208" s="147"/>
      <c r="FS208" s="147"/>
      <c r="FT208" s="147"/>
      <c r="FU208" s="147"/>
      <c r="FV208" s="147"/>
      <c r="FW208" s="147"/>
      <c r="FX208" s="147"/>
    </row>
    <row r="209" spans="1:13" ht="22.5" customHeight="1" thickTop="1" thickBot="1" x14ac:dyDescent="0.3"/>
    <row r="210" spans="1:13" ht="28.5" customHeight="1" thickTop="1" thickBot="1" x14ac:dyDescent="0.3">
      <c r="A210" s="631" t="s">
        <v>1</v>
      </c>
      <c r="B210" s="631" t="s">
        <v>0</v>
      </c>
      <c r="C210" s="631" t="s">
        <v>122</v>
      </c>
      <c r="D210" s="628" t="s">
        <v>104</v>
      </c>
      <c r="E210" s="629"/>
      <c r="F210" s="629"/>
      <c r="G210" s="630"/>
      <c r="H210" s="628" t="s">
        <v>3</v>
      </c>
      <c r="I210" s="629"/>
      <c r="J210" s="628" t="s">
        <v>105</v>
      </c>
      <c r="K210" s="629"/>
      <c r="L210" s="629"/>
      <c r="M210" s="630"/>
    </row>
    <row r="211" spans="1:13" ht="34.5" customHeight="1" thickTop="1" thickBot="1" x14ac:dyDescent="0.3">
      <c r="A211" s="655"/>
      <c r="B211" s="655"/>
      <c r="C211" s="655"/>
      <c r="D211" s="482" t="s">
        <v>4</v>
      </c>
      <c r="E211" s="482" t="s">
        <v>5</v>
      </c>
      <c r="F211" s="482" t="s">
        <v>6</v>
      </c>
      <c r="G211" s="482" t="s">
        <v>7</v>
      </c>
      <c r="H211" s="482" t="s">
        <v>2</v>
      </c>
      <c r="I211" s="482" t="s">
        <v>3</v>
      </c>
      <c r="J211" s="482" t="s">
        <v>8</v>
      </c>
      <c r="K211" s="482" t="s">
        <v>9</v>
      </c>
      <c r="L211" s="482" t="s">
        <v>106</v>
      </c>
      <c r="M211" s="482" t="s">
        <v>107</v>
      </c>
    </row>
    <row r="212" spans="1:13" ht="54" customHeight="1" thickTop="1" thickBot="1" x14ac:dyDescent="0.3">
      <c r="A212" s="485" t="s">
        <v>116</v>
      </c>
      <c r="B212" s="485" t="s">
        <v>1592</v>
      </c>
      <c r="C212" s="485" t="s">
        <v>16</v>
      </c>
      <c r="D212" s="491">
        <v>2</v>
      </c>
      <c r="E212" s="491">
        <v>30</v>
      </c>
      <c r="F212" s="491">
        <v>3</v>
      </c>
      <c r="G212" s="491">
        <v>848</v>
      </c>
      <c r="H212" s="324">
        <v>601103714</v>
      </c>
      <c r="I212" s="324">
        <v>563112000</v>
      </c>
      <c r="J212" s="497" t="s">
        <v>81</v>
      </c>
      <c r="K212" s="491" t="s">
        <v>17</v>
      </c>
      <c r="L212" s="498">
        <v>723</v>
      </c>
      <c r="M212" s="498">
        <v>723</v>
      </c>
    </row>
    <row r="213" spans="1:13" ht="47.25" customHeight="1" thickTop="1" thickBot="1" x14ac:dyDescent="0.3">
      <c r="A213" s="485" t="s">
        <v>116</v>
      </c>
      <c r="B213" s="485" t="s">
        <v>1592</v>
      </c>
      <c r="C213" s="658" t="s">
        <v>24</v>
      </c>
      <c r="D213" s="491">
        <v>2</v>
      </c>
      <c r="E213" s="491">
        <v>30</v>
      </c>
      <c r="F213" s="491">
        <v>3</v>
      </c>
      <c r="G213" s="491">
        <v>520</v>
      </c>
      <c r="H213" s="324">
        <v>119897399</v>
      </c>
      <c r="I213" s="324">
        <v>119897399</v>
      </c>
      <c r="J213" s="497" t="s">
        <v>1593</v>
      </c>
      <c r="K213" s="491" t="s">
        <v>34</v>
      </c>
      <c r="L213" s="498">
        <v>2</v>
      </c>
      <c r="M213" s="498">
        <v>2</v>
      </c>
    </row>
    <row r="214" spans="1:13" ht="47.25" customHeight="1" thickTop="1" thickBot="1" x14ac:dyDescent="0.3">
      <c r="A214" s="485" t="s">
        <v>116</v>
      </c>
      <c r="B214" s="485" t="s">
        <v>1592</v>
      </c>
      <c r="C214" s="668"/>
      <c r="D214" s="491">
        <v>2</v>
      </c>
      <c r="E214" s="491">
        <v>30</v>
      </c>
      <c r="F214" s="491">
        <v>3</v>
      </c>
      <c r="G214" s="491">
        <v>520</v>
      </c>
      <c r="H214" s="324">
        <v>227325756</v>
      </c>
      <c r="I214" s="324">
        <v>227325756</v>
      </c>
      <c r="J214" s="497" t="s">
        <v>1594</v>
      </c>
      <c r="K214" s="491" t="s">
        <v>25</v>
      </c>
      <c r="L214" s="498">
        <v>3</v>
      </c>
      <c r="M214" s="498">
        <v>3</v>
      </c>
    </row>
    <row r="215" spans="1:13" ht="47.25" customHeight="1" thickTop="1" thickBot="1" x14ac:dyDescent="0.3">
      <c r="A215" s="485" t="s">
        <v>116</v>
      </c>
      <c r="B215" s="485" t="s">
        <v>1592</v>
      </c>
      <c r="C215" s="668"/>
      <c r="D215" s="491">
        <v>2</v>
      </c>
      <c r="E215" s="491">
        <v>30</v>
      </c>
      <c r="F215" s="491">
        <v>3</v>
      </c>
      <c r="G215" s="491">
        <v>520</v>
      </c>
      <c r="H215" s="324">
        <v>1000000000</v>
      </c>
      <c r="I215" s="324">
        <v>607470952</v>
      </c>
      <c r="J215" s="497" t="s">
        <v>1595</v>
      </c>
      <c r="K215" s="491" t="s">
        <v>25</v>
      </c>
      <c r="L215" s="498">
        <v>11</v>
      </c>
      <c r="M215" s="498">
        <v>1</v>
      </c>
    </row>
    <row r="216" spans="1:13" ht="36" customHeight="1" thickTop="1" thickBot="1" x14ac:dyDescent="0.3">
      <c r="A216" s="485" t="s">
        <v>116</v>
      </c>
      <c r="B216" s="485" t="s">
        <v>1592</v>
      </c>
      <c r="C216" s="668"/>
      <c r="D216" s="491">
        <v>2</v>
      </c>
      <c r="E216" s="491">
        <v>30</v>
      </c>
      <c r="F216" s="491">
        <v>3</v>
      </c>
      <c r="G216" s="491">
        <v>520</v>
      </c>
      <c r="H216" s="324">
        <v>300000000</v>
      </c>
      <c r="I216" s="324">
        <v>70000000</v>
      </c>
      <c r="J216" s="497" t="s">
        <v>1596</v>
      </c>
      <c r="K216" s="491" t="s">
        <v>30</v>
      </c>
      <c r="L216" s="498">
        <v>4</v>
      </c>
      <c r="M216" s="498">
        <v>0</v>
      </c>
    </row>
    <row r="217" spans="1:13" ht="36" customHeight="1" thickTop="1" thickBot="1" x14ac:dyDescent="0.3">
      <c r="A217" s="485" t="s">
        <v>116</v>
      </c>
      <c r="B217" s="485" t="s">
        <v>1592</v>
      </c>
      <c r="C217" s="668"/>
      <c r="D217" s="491">
        <v>2</v>
      </c>
      <c r="E217" s="491">
        <v>30</v>
      </c>
      <c r="F217" s="491">
        <v>3</v>
      </c>
      <c r="G217" s="491">
        <v>520</v>
      </c>
      <c r="H217" s="324">
        <v>188359446</v>
      </c>
      <c r="I217" s="324">
        <v>0</v>
      </c>
      <c r="J217" s="497" t="s">
        <v>1597</v>
      </c>
      <c r="K217" s="491" t="s">
        <v>30</v>
      </c>
      <c r="L217" s="498">
        <v>2</v>
      </c>
      <c r="M217" s="498">
        <v>0</v>
      </c>
    </row>
    <row r="218" spans="1:13" ht="36" customHeight="1" thickTop="1" thickBot="1" x14ac:dyDescent="0.3">
      <c r="A218" s="485" t="s">
        <v>116</v>
      </c>
      <c r="B218" s="485" t="s">
        <v>1592</v>
      </c>
      <c r="C218" s="659"/>
      <c r="D218" s="491">
        <v>2</v>
      </c>
      <c r="E218" s="491">
        <v>30</v>
      </c>
      <c r="F218" s="491">
        <v>3</v>
      </c>
      <c r="G218" s="491">
        <v>520</v>
      </c>
      <c r="H218" s="324">
        <v>213729796</v>
      </c>
      <c r="I218" s="324">
        <v>147572273</v>
      </c>
      <c r="J218" s="497" t="s">
        <v>1598</v>
      </c>
      <c r="K218" s="491" t="s">
        <v>18</v>
      </c>
      <c r="L218" s="498">
        <v>2</v>
      </c>
      <c r="M218" s="498">
        <v>0</v>
      </c>
    </row>
    <row r="219" spans="1:13" ht="16.5" thickTop="1" thickBot="1" x14ac:dyDescent="0.3"/>
    <row r="220" spans="1:13" ht="30" customHeight="1" thickTop="1" thickBot="1" x14ac:dyDescent="0.3">
      <c r="A220" s="631" t="s">
        <v>1</v>
      </c>
      <c r="B220" s="631" t="s">
        <v>0</v>
      </c>
      <c r="C220" s="631" t="s">
        <v>122</v>
      </c>
      <c r="D220" s="628" t="s">
        <v>104</v>
      </c>
      <c r="E220" s="629"/>
      <c r="F220" s="629"/>
      <c r="G220" s="630"/>
      <c r="H220" s="628" t="s">
        <v>3</v>
      </c>
      <c r="I220" s="629"/>
      <c r="J220" s="628" t="s">
        <v>105</v>
      </c>
      <c r="K220" s="629"/>
      <c r="L220" s="629"/>
      <c r="M220" s="630"/>
    </row>
    <row r="221" spans="1:13" ht="34.5" customHeight="1" thickTop="1" thickBot="1" x14ac:dyDescent="0.3">
      <c r="A221" s="655"/>
      <c r="B221" s="655"/>
      <c r="C221" s="655"/>
      <c r="D221" s="482" t="s">
        <v>4</v>
      </c>
      <c r="E221" s="482" t="s">
        <v>5</v>
      </c>
      <c r="F221" s="482" t="s">
        <v>6</v>
      </c>
      <c r="G221" s="482" t="s">
        <v>7</v>
      </c>
      <c r="H221" s="482" t="s">
        <v>2</v>
      </c>
      <c r="I221" s="482" t="s">
        <v>3</v>
      </c>
      <c r="J221" s="482" t="s">
        <v>8</v>
      </c>
      <c r="K221" s="482" t="s">
        <v>9</v>
      </c>
      <c r="L221" s="482" t="s">
        <v>106</v>
      </c>
      <c r="M221" s="482" t="s">
        <v>107</v>
      </c>
    </row>
    <row r="222" spans="1:13" ht="84" customHeight="1" thickTop="1" thickBot="1" x14ac:dyDescent="0.3">
      <c r="A222" s="257" t="s">
        <v>116</v>
      </c>
      <c r="B222" s="533" t="s">
        <v>1599</v>
      </c>
      <c r="C222" s="533" t="s">
        <v>1600</v>
      </c>
      <c r="D222" s="532">
        <v>2</v>
      </c>
      <c r="E222" s="532">
        <v>30</v>
      </c>
      <c r="F222" s="532">
        <v>3</v>
      </c>
      <c r="G222" s="532">
        <v>848</v>
      </c>
      <c r="H222" s="324">
        <v>496500095</v>
      </c>
      <c r="I222" s="324">
        <v>303810000</v>
      </c>
      <c r="J222" s="497" t="s">
        <v>1616</v>
      </c>
      <c r="K222" s="532" t="s">
        <v>17</v>
      </c>
      <c r="L222" s="498">
        <v>440</v>
      </c>
      <c r="M222" s="498">
        <v>440</v>
      </c>
    </row>
    <row r="223" spans="1:13" ht="47.25" customHeight="1" thickTop="1" thickBot="1" x14ac:dyDescent="0.3">
      <c r="A223" s="257" t="s">
        <v>116</v>
      </c>
      <c r="B223" s="485" t="s">
        <v>1599</v>
      </c>
      <c r="C223" s="658" t="s">
        <v>24</v>
      </c>
      <c r="D223" s="491">
        <v>2</v>
      </c>
      <c r="E223" s="491">
        <v>30</v>
      </c>
      <c r="F223" s="491">
        <v>3</v>
      </c>
      <c r="G223" s="491">
        <v>520</v>
      </c>
      <c r="H223" s="324">
        <v>118289830</v>
      </c>
      <c r="I223" s="324">
        <v>0</v>
      </c>
      <c r="J223" s="497" t="s">
        <v>1601</v>
      </c>
      <c r="K223" s="491" t="s">
        <v>13</v>
      </c>
      <c r="L223" s="498">
        <v>1</v>
      </c>
      <c r="M223" s="498">
        <v>0</v>
      </c>
    </row>
    <row r="224" spans="1:13" ht="53.25" customHeight="1" thickTop="1" thickBot="1" x14ac:dyDescent="0.3">
      <c r="A224" s="257" t="s">
        <v>116</v>
      </c>
      <c r="B224" s="485" t="s">
        <v>1599</v>
      </c>
      <c r="C224" s="668"/>
      <c r="D224" s="491">
        <v>2</v>
      </c>
      <c r="E224" s="491">
        <v>30</v>
      </c>
      <c r="F224" s="491">
        <v>3</v>
      </c>
      <c r="G224" s="491">
        <v>520</v>
      </c>
      <c r="H224" s="324">
        <v>286069484</v>
      </c>
      <c r="I224" s="324">
        <v>283215156</v>
      </c>
      <c r="J224" s="497" t="s">
        <v>1602</v>
      </c>
      <c r="K224" s="491" t="s">
        <v>13</v>
      </c>
      <c r="L224" s="498">
        <v>2</v>
      </c>
      <c r="M224" s="498">
        <v>2</v>
      </c>
    </row>
    <row r="225" spans="1:13" ht="53.25" customHeight="1" thickTop="1" thickBot="1" x14ac:dyDescent="0.3">
      <c r="A225" s="257" t="s">
        <v>116</v>
      </c>
      <c r="B225" s="485" t="s">
        <v>1599</v>
      </c>
      <c r="C225" s="668"/>
      <c r="D225" s="491">
        <v>2</v>
      </c>
      <c r="E225" s="491">
        <v>30</v>
      </c>
      <c r="F225" s="491">
        <v>3</v>
      </c>
      <c r="G225" s="491">
        <v>520</v>
      </c>
      <c r="H225" s="324">
        <v>250562470</v>
      </c>
      <c r="I225" s="324">
        <v>115754471</v>
      </c>
      <c r="J225" s="497" t="s">
        <v>1603</v>
      </c>
      <c r="K225" s="491" t="s">
        <v>13</v>
      </c>
      <c r="L225" s="498">
        <v>2</v>
      </c>
      <c r="M225" s="498">
        <v>1</v>
      </c>
    </row>
    <row r="226" spans="1:13" ht="47.25" customHeight="1" thickTop="1" thickBot="1" x14ac:dyDescent="0.3">
      <c r="A226" s="257" t="s">
        <v>116</v>
      </c>
      <c r="B226" s="485" t="s">
        <v>1599</v>
      </c>
      <c r="C226" s="668"/>
      <c r="D226" s="491">
        <v>2</v>
      </c>
      <c r="E226" s="491">
        <v>30</v>
      </c>
      <c r="F226" s="491">
        <v>3</v>
      </c>
      <c r="G226" s="491">
        <v>520</v>
      </c>
      <c r="H226" s="324">
        <v>45000000</v>
      </c>
      <c r="I226" s="324">
        <v>44573002</v>
      </c>
      <c r="J226" s="497" t="s">
        <v>1604</v>
      </c>
      <c r="K226" s="491" t="s">
        <v>13</v>
      </c>
      <c r="L226" s="498">
        <v>1</v>
      </c>
      <c r="M226" s="498">
        <v>1</v>
      </c>
    </row>
    <row r="227" spans="1:13" ht="47.25" customHeight="1" thickTop="1" thickBot="1" x14ac:dyDescent="0.3">
      <c r="A227" s="257" t="s">
        <v>116</v>
      </c>
      <c r="B227" s="485" t="s">
        <v>1599</v>
      </c>
      <c r="C227" s="668"/>
      <c r="D227" s="491">
        <v>2</v>
      </c>
      <c r="E227" s="491">
        <v>30</v>
      </c>
      <c r="F227" s="491">
        <v>3</v>
      </c>
      <c r="G227" s="491">
        <v>520</v>
      </c>
      <c r="H227" s="324">
        <v>99985040</v>
      </c>
      <c r="I227" s="324">
        <v>99985040</v>
      </c>
      <c r="J227" s="497" t="s">
        <v>1605</v>
      </c>
      <c r="K227" s="491" t="s">
        <v>13</v>
      </c>
      <c r="L227" s="498">
        <v>1</v>
      </c>
      <c r="M227" s="498">
        <v>1</v>
      </c>
    </row>
    <row r="228" spans="1:13" ht="47.25" customHeight="1" thickTop="1" thickBot="1" x14ac:dyDescent="0.3">
      <c r="A228" s="257" t="s">
        <v>116</v>
      </c>
      <c r="B228" s="485" t="s">
        <v>1599</v>
      </c>
      <c r="C228" s="668"/>
      <c r="D228" s="491">
        <v>3</v>
      </c>
      <c r="E228" s="491">
        <v>30</v>
      </c>
      <c r="F228" s="491">
        <v>3</v>
      </c>
      <c r="G228" s="491">
        <v>520</v>
      </c>
      <c r="H228" s="324">
        <v>52366740</v>
      </c>
      <c r="I228" s="324">
        <v>52366740</v>
      </c>
      <c r="J228" s="497" t="s">
        <v>1606</v>
      </c>
      <c r="K228" s="491" t="s">
        <v>13</v>
      </c>
      <c r="L228" s="498">
        <v>1</v>
      </c>
      <c r="M228" s="498">
        <v>1</v>
      </c>
    </row>
    <row r="229" spans="1:13" ht="53.25" customHeight="1" thickTop="1" thickBot="1" x14ac:dyDescent="0.3">
      <c r="A229" s="257" t="s">
        <v>116</v>
      </c>
      <c r="B229" s="485" t="s">
        <v>1599</v>
      </c>
      <c r="C229" s="668"/>
      <c r="D229" s="491">
        <v>3</v>
      </c>
      <c r="E229" s="491">
        <v>30</v>
      </c>
      <c r="F229" s="491">
        <v>3</v>
      </c>
      <c r="G229" s="491">
        <v>520</v>
      </c>
      <c r="H229" s="324">
        <v>47013603</v>
      </c>
      <c r="I229" s="324">
        <v>47013603</v>
      </c>
      <c r="J229" s="497" t="s">
        <v>1607</v>
      </c>
      <c r="K229" s="491" t="s">
        <v>13</v>
      </c>
      <c r="L229" s="498">
        <v>2</v>
      </c>
      <c r="M229" s="498">
        <v>2</v>
      </c>
    </row>
    <row r="230" spans="1:13" ht="47.25" customHeight="1" thickTop="1" thickBot="1" x14ac:dyDescent="0.3">
      <c r="A230" s="257" t="s">
        <v>116</v>
      </c>
      <c r="B230" s="485" t="s">
        <v>1599</v>
      </c>
      <c r="C230" s="668"/>
      <c r="D230" s="491">
        <v>3</v>
      </c>
      <c r="E230" s="491">
        <v>30</v>
      </c>
      <c r="F230" s="491">
        <v>3</v>
      </c>
      <c r="G230" s="491">
        <v>520</v>
      </c>
      <c r="H230" s="324">
        <v>37452000</v>
      </c>
      <c r="I230" s="324">
        <v>37452000</v>
      </c>
      <c r="J230" s="497" t="s">
        <v>1608</v>
      </c>
      <c r="K230" s="491" t="s">
        <v>13</v>
      </c>
      <c r="L230" s="498">
        <v>1</v>
      </c>
      <c r="M230" s="498">
        <v>1</v>
      </c>
    </row>
    <row r="231" spans="1:13" ht="53.25" customHeight="1" thickTop="1" thickBot="1" x14ac:dyDescent="0.3">
      <c r="A231" s="257" t="s">
        <v>116</v>
      </c>
      <c r="B231" s="485" t="s">
        <v>1599</v>
      </c>
      <c r="C231" s="668"/>
      <c r="D231" s="491">
        <v>3</v>
      </c>
      <c r="E231" s="491">
        <v>30</v>
      </c>
      <c r="F231" s="491">
        <v>3</v>
      </c>
      <c r="G231" s="491">
        <v>520</v>
      </c>
      <c r="H231" s="324">
        <v>94685264</v>
      </c>
      <c r="I231" s="324">
        <v>94685264</v>
      </c>
      <c r="J231" s="497" t="s">
        <v>1609</v>
      </c>
      <c r="K231" s="532" t="s">
        <v>13</v>
      </c>
      <c r="L231" s="498">
        <v>1</v>
      </c>
      <c r="M231" s="498">
        <v>1</v>
      </c>
    </row>
    <row r="232" spans="1:13" ht="53.25" customHeight="1" thickTop="1" thickBot="1" x14ac:dyDescent="0.3">
      <c r="A232" s="257" t="s">
        <v>116</v>
      </c>
      <c r="B232" s="485" t="s">
        <v>1599</v>
      </c>
      <c r="C232" s="668"/>
      <c r="D232" s="491">
        <v>3</v>
      </c>
      <c r="E232" s="491">
        <v>30</v>
      </c>
      <c r="F232" s="491">
        <v>3</v>
      </c>
      <c r="G232" s="491">
        <v>520</v>
      </c>
      <c r="H232" s="324">
        <v>103169097</v>
      </c>
      <c r="I232" s="324">
        <v>103169097</v>
      </c>
      <c r="J232" s="497" t="s">
        <v>1610</v>
      </c>
      <c r="K232" s="491" t="s">
        <v>13</v>
      </c>
      <c r="L232" s="498">
        <v>1</v>
      </c>
      <c r="M232" s="498">
        <v>1</v>
      </c>
    </row>
    <row r="233" spans="1:13" ht="53.25" customHeight="1" thickTop="1" thickBot="1" x14ac:dyDescent="0.3">
      <c r="A233" s="257" t="s">
        <v>116</v>
      </c>
      <c r="B233" s="485" t="s">
        <v>1599</v>
      </c>
      <c r="C233" s="668"/>
      <c r="D233" s="491">
        <v>3</v>
      </c>
      <c r="E233" s="491">
        <v>30</v>
      </c>
      <c r="F233" s="491">
        <v>3</v>
      </c>
      <c r="G233" s="491">
        <v>520</v>
      </c>
      <c r="H233" s="324">
        <v>54042590</v>
      </c>
      <c r="I233" s="324">
        <v>50276974</v>
      </c>
      <c r="J233" s="497" t="s">
        <v>1611</v>
      </c>
      <c r="K233" s="491" t="s">
        <v>13</v>
      </c>
      <c r="L233" s="498">
        <v>1</v>
      </c>
      <c r="M233" s="498">
        <v>1</v>
      </c>
    </row>
    <row r="234" spans="1:13" ht="47.25" customHeight="1" thickTop="1" thickBot="1" x14ac:dyDescent="0.3">
      <c r="A234" s="257" t="s">
        <v>116</v>
      </c>
      <c r="B234" s="485" t="s">
        <v>1599</v>
      </c>
      <c r="C234" s="668"/>
      <c r="D234" s="491">
        <v>3</v>
      </c>
      <c r="E234" s="491">
        <v>30</v>
      </c>
      <c r="F234" s="491">
        <v>3</v>
      </c>
      <c r="G234" s="491">
        <v>520</v>
      </c>
      <c r="H234" s="324">
        <v>176702530</v>
      </c>
      <c r="I234" s="324">
        <v>168012104</v>
      </c>
      <c r="J234" s="497" t="s">
        <v>1612</v>
      </c>
      <c r="K234" s="491" t="s">
        <v>1617</v>
      </c>
      <c r="L234" s="498">
        <v>2</v>
      </c>
      <c r="M234" s="498">
        <v>2</v>
      </c>
    </row>
    <row r="235" spans="1:13" ht="47.25" customHeight="1" thickTop="1" thickBot="1" x14ac:dyDescent="0.3">
      <c r="A235" s="257" t="s">
        <v>116</v>
      </c>
      <c r="B235" s="485" t="s">
        <v>1599</v>
      </c>
      <c r="C235" s="668"/>
      <c r="D235" s="491">
        <v>3</v>
      </c>
      <c r="E235" s="491">
        <v>30</v>
      </c>
      <c r="F235" s="491">
        <v>3</v>
      </c>
      <c r="G235" s="491">
        <v>520</v>
      </c>
      <c r="H235" s="324">
        <v>48800000</v>
      </c>
      <c r="I235" s="324">
        <v>45204416</v>
      </c>
      <c r="J235" s="497" t="s">
        <v>1613</v>
      </c>
      <c r="K235" s="491" t="s">
        <v>1617</v>
      </c>
      <c r="L235" s="498">
        <v>1</v>
      </c>
      <c r="M235" s="498">
        <v>1</v>
      </c>
    </row>
    <row r="236" spans="1:13" ht="47.25" customHeight="1" thickTop="1" thickBot="1" x14ac:dyDescent="0.3">
      <c r="A236" s="257" t="s">
        <v>116</v>
      </c>
      <c r="B236" s="485" t="s">
        <v>1599</v>
      </c>
      <c r="C236" s="659"/>
      <c r="D236" s="491">
        <v>3</v>
      </c>
      <c r="E236" s="491">
        <v>30</v>
      </c>
      <c r="F236" s="491">
        <v>3</v>
      </c>
      <c r="G236" s="491">
        <v>520</v>
      </c>
      <c r="H236" s="324">
        <v>116226985</v>
      </c>
      <c r="I236" s="324">
        <v>116226985</v>
      </c>
      <c r="J236" s="497" t="s">
        <v>1614</v>
      </c>
      <c r="K236" s="491" t="s">
        <v>13</v>
      </c>
      <c r="L236" s="498">
        <v>1</v>
      </c>
      <c r="M236" s="498">
        <v>1.1499999999999999</v>
      </c>
    </row>
    <row r="237" spans="1:13" ht="47.25" customHeight="1" thickTop="1" thickBot="1" x14ac:dyDescent="0.3">
      <c r="A237" s="257" t="s">
        <v>116</v>
      </c>
      <c r="B237" s="485" t="s">
        <v>1599</v>
      </c>
      <c r="C237" s="485" t="s">
        <v>35</v>
      </c>
      <c r="D237" s="491">
        <v>2</v>
      </c>
      <c r="E237" s="491">
        <v>30</v>
      </c>
      <c r="F237" s="491">
        <v>3</v>
      </c>
      <c r="G237" s="491">
        <v>540</v>
      </c>
      <c r="H237" s="324">
        <v>102393179</v>
      </c>
      <c r="I237" s="324">
        <v>98120000</v>
      </c>
      <c r="J237" s="497" t="s">
        <v>1615</v>
      </c>
      <c r="K237" s="491" t="s">
        <v>2791</v>
      </c>
      <c r="L237" s="498">
        <v>440</v>
      </c>
      <c r="M237" s="498">
        <v>440</v>
      </c>
    </row>
    <row r="238" spans="1:13" ht="16.5" thickTop="1" thickBot="1" x14ac:dyDescent="0.3"/>
    <row r="239" spans="1:13" ht="29.25" customHeight="1" thickTop="1" thickBot="1" x14ac:dyDescent="0.3">
      <c r="A239" s="631" t="s">
        <v>1</v>
      </c>
      <c r="B239" s="631" t="s">
        <v>0</v>
      </c>
      <c r="C239" s="631" t="s">
        <v>122</v>
      </c>
      <c r="D239" s="628" t="s">
        <v>104</v>
      </c>
      <c r="E239" s="629"/>
      <c r="F239" s="629"/>
      <c r="G239" s="630"/>
      <c r="H239" s="628" t="s">
        <v>3</v>
      </c>
      <c r="I239" s="629"/>
      <c r="J239" s="628" t="s">
        <v>105</v>
      </c>
      <c r="K239" s="629"/>
      <c r="L239" s="629"/>
      <c r="M239" s="630"/>
    </row>
    <row r="240" spans="1:13" ht="34.5" customHeight="1" thickTop="1" thickBot="1" x14ac:dyDescent="0.3">
      <c r="A240" s="655"/>
      <c r="B240" s="655"/>
      <c r="C240" s="655"/>
      <c r="D240" s="482" t="s">
        <v>4</v>
      </c>
      <c r="E240" s="482" t="s">
        <v>5</v>
      </c>
      <c r="F240" s="482" t="s">
        <v>6</v>
      </c>
      <c r="G240" s="482" t="s">
        <v>7</v>
      </c>
      <c r="H240" s="482" t="s">
        <v>2</v>
      </c>
      <c r="I240" s="482" t="s">
        <v>3</v>
      </c>
      <c r="J240" s="482" t="s">
        <v>8</v>
      </c>
      <c r="K240" s="482" t="s">
        <v>9</v>
      </c>
      <c r="L240" s="482" t="s">
        <v>106</v>
      </c>
      <c r="M240" s="482" t="s">
        <v>107</v>
      </c>
    </row>
    <row r="241" spans="1:13" ht="46.5" thickTop="1" thickBot="1" x14ac:dyDescent="0.3">
      <c r="A241" s="257" t="s">
        <v>116</v>
      </c>
      <c r="B241" s="485" t="s">
        <v>1618</v>
      </c>
      <c r="C241" s="485" t="s">
        <v>16</v>
      </c>
      <c r="D241" s="491">
        <v>3</v>
      </c>
      <c r="E241" s="491">
        <v>30</v>
      </c>
      <c r="F241" s="491">
        <v>3</v>
      </c>
      <c r="G241" s="491">
        <v>848</v>
      </c>
      <c r="H241" s="324">
        <v>692862357</v>
      </c>
      <c r="I241" s="324">
        <v>299667000</v>
      </c>
      <c r="J241" s="497" t="s">
        <v>1619</v>
      </c>
      <c r="K241" s="491" t="s">
        <v>17</v>
      </c>
      <c r="L241" s="498">
        <v>345</v>
      </c>
      <c r="M241" s="498">
        <v>345</v>
      </c>
    </row>
    <row r="242" spans="1:13" ht="36" customHeight="1" thickTop="1" thickBot="1" x14ac:dyDescent="0.3">
      <c r="A242" s="257" t="s">
        <v>116</v>
      </c>
      <c r="B242" s="485" t="s">
        <v>1618</v>
      </c>
      <c r="C242" s="658" t="s">
        <v>24</v>
      </c>
      <c r="D242" s="491">
        <v>3</v>
      </c>
      <c r="E242" s="491">
        <v>30</v>
      </c>
      <c r="F242" s="491">
        <v>3</v>
      </c>
      <c r="G242" s="491">
        <v>520</v>
      </c>
      <c r="H242" s="324">
        <v>460559393</v>
      </c>
      <c r="I242" s="324">
        <v>460559393</v>
      </c>
      <c r="J242" s="497" t="s">
        <v>1620</v>
      </c>
      <c r="K242" s="491" t="s">
        <v>25</v>
      </c>
      <c r="L242" s="498">
        <v>9</v>
      </c>
      <c r="M242" s="498">
        <v>9</v>
      </c>
    </row>
    <row r="243" spans="1:13" ht="36" customHeight="1" thickTop="1" thickBot="1" x14ac:dyDescent="0.3">
      <c r="A243" s="257" t="s">
        <v>116</v>
      </c>
      <c r="B243" s="485" t="s">
        <v>1618</v>
      </c>
      <c r="C243" s="668"/>
      <c r="D243" s="491">
        <v>3</v>
      </c>
      <c r="E243" s="491">
        <v>30</v>
      </c>
      <c r="F243" s="491">
        <v>3</v>
      </c>
      <c r="G243" s="491">
        <v>520</v>
      </c>
      <c r="H243" s="324">
        <v>102346728</v>
      </c>
      <c r="I243" s="324">
        <v>102346728</v>
      </c>
      <c r="J243" s="497" t="s">
        <v>1621</v>
      </c>
      <c r="K243" s="491" t="s">
        <v>18</v>
      </c>
      <c r="L243" s="498">
        <v>4</v>
      </c>
      <c r="M243" s="498">
        <v>4</v>
      </c>
    </row>
    <row r="244" spans="1:13" ht="36" customHeight="1" thickTop="1" thickBot="1" x14ac:dyDescent="0.3">
      <c r="A244" s="257" t="s">
        <v>116</v>
      </c>
      <c r="B244" s="485" t="s">
        <v>1618</v>
      </c>
      <c r="C244" s="668"/>
      <c r="D244" s="491">
        <v>3</v>
      </c>
      <c r="E244" s="491">
        <v>30</v>
      </c>
      <c r="F244" s="491">
        <v>3</v>
      </c>
      <c r="G244" s="491">
        <v>520</v>
      </c>
      <c r="H244" s="324">
        <v>644654776</v>
      </c>
      <c r="I244" s="324">
        <v>611572970</v>
      </c>
      <c r="J244" s="497" t="s">
        <v>1622</v>
      </c>
      <c r="K244" s="491" t="s">
        <v>25</v>
      </c>
      <c r="L244" s="498">
        <v>5</v>
      </c>
      <c r="M244" s="498">
        <v>4.75</v>
      </c>
    </row>
    <row r="245" spans="1:13" ht="36" customHeight="1" thickTop="1" thickBot="1" x14ac:dyDescent="0.3">
      <c r="A245" s="257" t="s">
        <v>116</v>
      </c>
      <c r="B245" s="485" t="s">
        <v>1618</v>
      </c>
      <c r="C245" s="659"/>
      <c r="D245" s="491">
        <v>3</v>
      </c>
      <c r="E245" s="491">
        <v>30</v>
      </c>
      <c r="F245" s="491">
        <v>3</v>
      </c>
      <c r="G245" s="491">
        <v>520</v>
      </c>
      <c r="H245" s="324">
        <v>208117936</v>
      </c>
      <c r="I245" s="324">
        <v>207544529</v>
      </c>
      <c r="J245" s="497" t="s">
        <v>1623</v>
      </c>
      <c r="K245" s="491" t="s">
        <v>18</v>
      </c>
      <c r="L245" s="498">
        <v>4</v>
      </c>
      <c r="M245" s="498">
        <v>4</v>
      </c>
    </row>
    <row r="246" spans="1:13" ht="47.25" customHeight="1" thickTop="1" thickBot="1" x14ac:dyDescent="0.3">
      <c r="A246" s="257" t="s">
        <v>116</v>
      </c>
      <c r="B246" s="485" t="s">
        <v>1618</v>
      </c>
      <c r="C246" s="485" t="s">
        <v>2261</v>
      </c>
      <c r="D246" s="491">
        <v>3</v>
      </c>
      <c r="E246" s="491">
        <v>30</v>
      </c>
      <c r="F246" s="491">
        <v>3</v>
      </c>
      <c r="G246" s="491">
        <v>520</v>
      </c>
      <c r="H246" s="324">
        <v>119000000</v>
      </c>
      <c r="I246" s="324">
        <v>119000000</v>
      </c>
      <c r="J246" s="497" t="s">
        <v>1624</v>
      </c>
      <c r="K246" s="491" t="s">
        <v>11</v>
      </c>
      <c r="L246" s="498">
        <v>1876</v>
      </c>
      <c r="M246" s="498">
        <v>1876</v>
      </c>
    </row>
    <row r="247" spans="1:13" ht="36" customHeight="1" thickTop="1" thickBot="1" x14ac:dyDescent="0.3">
      <c r="A247" s="257" t="s">
        <v>116</v>
      </c>
      <c r="B247" s="485" t="s">
        <v>1618</v>
      </c>
      <c r="C247" s="485" t="s">
        <v>35</v>
      </c>
      <c r="D247" s="491">
        <v>3</v>
      </c>
      <c r="E247" s="491">
        <v>30</v>
      </c>
      <c r="F247" s="491">
        <v>3</v>
      </c>
      <c r="G247" s="491">
        <v>540</v>
      </c>
      <c r="H247" s="324">
        <v>82000000</v>
      </c>
      <c r="I247" s="324">
        <v>0</v>
      </c>
      <c r="J247" s="497" t="s">
        <v>1625</v>
      </c>
      <c r="K247" s="532" t="s">
        <v>2796</v>
      </c>
      <c r="L247" s="498">
        <v>434</v>
      </c>
      <c r="M247" s="498">
        <v>0</v>
      </c>
    </row>
    <row r="248" spans="1:13" ht="16.5" thickTop="1" thickBot="1" x14ac:dyDescent="0.3"/>
    <row r="249" spans="1:13" ht="29.25" customHeight="1" thickTop="1" thickBot="1" x14ac:dyDescent="0.3">
      <c r="A249" s="631" t="s">
        <v>1</v>
      </c>
      <c r="B249" s="631" t="s">
        <v>0</v>
      </c>
      <c r="C249" s="631" t="s">
        <v>122</v>
      </c>
      <c r="D249" s="628" t="s">
        <v>104</v>
      </c>
      <c r="E249" s="629"/>
      <c r="F249" s="629"/>
      <c r="G249" s="630"/>
      <c r="H249" s="628" t="s">
        <v>3</v>
      </c>
      <c r="I249" s="629"/>
      <c r="J249" s="628" t="s">
        <v>105</v>
      </c>
      <c r="K249" s="629"/>
      <c r="L249" s="629"/>
      <c r="M249" s="630"/>
    </row>
    <row r="250" spans="1:13" ht="34.5" customHeight="1" thickTop="1" thickBot="1" x14ac:dyDescent="0.3">
      <c r="A250" s="655"/>
      <c r="B250" s="655"/>
      <c r="C250" s="655"/>
      <c r="D250" s="482" t="s">
        <v>4</v>
      </c>
      <c r="E250" s="482" t="s">
        <v>5</v>
      </c>
      <c r="F250" s="482" t="s">
        <v>6</v>
      </c>
      <c r="G250" s="482" t="s">
        <v>7</v>
      </c>
      <c r="H250" s="482" t="s">
        <v>2</v>
      </c>
      <c r="I250" s="482" t="s">
        <v>3</v>
      </c>
      <c r="J250" s="482" t="s">
        <v>8</v>
      </c>
      <c r="K250" s="482" t="s">
        <v>9</v>
      </c>
      <c r="L250" s="482" t="s">
        <v>106</v>
      </c>
      <c r="M250" s="482" t="s">
        <v>107</v>
      </c>
    </row>
    <row r="251" spans="1:13" ht="66.75" customHeight="1" thickTop="1" thickBot="1" x14ac:dyDescent="0.3">
      <c r="A251" s="257" t="s">
        <v>116</v>
      </c>
      <c r="B251" s="485" t="s">
        <v>85</v>
      </c>
      <c r="C251" s="485" t="s">
        <v>16</v>
      </c>
      <c r="D251" s="491">
        <v>2</v>
      </c>
      <c r="E251" s="491">
        <v>30</v>
      </c>
      <c r="F251" s="491">
        <v>3</v>
      </c>
      <c r="G251" s="491">
        <v>848</v>
      </c>
      <c r="H251" s="324">
        <v>267933757</v>
      </c>
      <c r="I251" s="324">
        <v>265370000</v>
      </c>
      <c r="J251" s="497" t="s">
        <v>1626</v>
      </c>
      <c r="K251" s="491" t="s">
        <v>17</v>
      </c>
      <c r="L251" s="498">
        <v>223</v>
      </c>
      <c r="M251" s="498">
        <v>220</v>
      </c>
    </row>
    <row r="252" spans="1:13" ht="36" customHeight="1" thickTop="1" thickBot="1" x14ac:dyDescent="0.3">
      <c r="A252" s="257" t="s">
        <v>116</v>
      </c>
      <c r="B252" s="485" t="s">
        <v>85</v>
      </c>
      <c r="C252" s="658" t="s">
        <v>78</v>
      </c>
      <c r="D252" s="491">
        <v>2</v>
      </c>
      <c r="E252" s="491">
        <v>30</v>
      </c>
      <c r="F252" s="491">
        <v>3</v>
      </c>
      <c r="G252" s="491">
        <v>520</v>
      </c>
      <c r="H252" s="324">
        <v>99950140</v>
      </c>
      <c r="I252" s="324">
        <v>94952633</v>
      </c>
      <c r="J252" s="497" t="s">
        <v>2417</v>
      </c>
      <c r="K252" s="491" t="s">
        <v>13</v>
      </c>
      <c r="L252" s="498">
        <v>1</v>
      </c>
      <c r="M252" s="498">
        <v>1</v>
      </c>
    </row>
    <row r="253" spans="1:13" ht="36" customHeight="1" thickTop="1" thickBot="1" x14ac:dyDescent="0.3">
      <c r="A253" s="257" t="s">
        <v>116</v>
      </c>
      <c r="B253" s="485" t="s">
        <v>85</v>
      </c>
      <c r="C253" s="668"/>
      <c r="D253" s="491">
        <v>2</v>
      </c>
      <c r="E253" s="491">
        <v>30</v>
      </c>
      <c r="F253" s="491">
        <v>3</v>
      </c>
      <c r="G253" s="491">
        <v>520</v>
      </c>
      <c r="H253" s="324">
        <v>142813180</v>
      </c>
      <c r="I253" s="324">
        <v>142813180</v>
      </c>
      <c r="J253" s="497" t="s">
        <v>1627</v>
      </c>
      <c r="K253" s="491" t="s">
        <v>13</v>
      </c>
      <c r="L253" s="498">
        <v>3</v>
      </c>
      <c r="M253" s="498">
        <v>3</v>
      </c>
    </row>
    <row r="254" spans="1:13" ht="47.25" customHeight="1" thickTop="1" thickBot="1" x14ac:dyDescent="0.3">
      <c r="A254" s="257" t="s">
        <v>116</v>
      </c>
      <c r="B254" s="485" t="s">
        <v>85</v>
      </c>
      <c r="C254" s="659"/>
      <c r="D254" s="491">
        <v>2</v>
      </c>
      <c r="E254" s="491">
        <v>30</v>
      </c>
      <c r="F254" s="491">
        <v>3</v>
      </c>
      <c r="G254" s="491">
        <v>520</v>
      </c>
      <c r="H254" s="324">
        <v>509637302</v>
      </c>
      <c r="I254" s="324">
        <v>311525807</v>
      </c>
      <c r="J254" s="497" t="s">
        <v>1628</v>
      </c>
      <c r="K254" s="491" t="s">
        <v>25</v>
      </c>
      <c r="L254" s="498">
        <v>3</v>
      </c>
      <c r="M254" s="498">
        <v>2</v>
      </c>
    </row>
    <row r="255" spans="1:13" ht="36" customHeight="1" thickTop="1" thickBot="1" x14ac:dyDescent="0.3">
      <c r="A255" s="257" t="s">
        <v>116</v>
      </c>
      <c r="B255" s="485" t="s">
        <v>85</v>
      </c>
      <c r="C255" s="485" t="s">
        <v>79</v>
      </c>
      <c r="D255" s="491">
        <v>2</v>
      </c>
      <c r="E255" s="491">
        <v>30</v>
      </c>
      <c r="F255" s="491">
        <v>3</v>
      </c>
      <c r="G255" s="491">
        <v>530</v>
      </c>
      <c r="H255" s="324">
        <v>50000000</v>
      </c>
      <c r="I255" s="324">
        <v>0</v>
      </c>
      <c r="J255" s="497" t="s">
        <v>1629</v>
      </c>
      <c r="K255" s="491" t="s">
        <v>44</v>
      </c>
      <c r="L255" s="498">
        <v>10</v>
      </c>
      <c r="M255" s="498">
        <v>0</v>
      </c>
    </row>
    <row r="256" spans="1:13" ht="16.5" thickTop="1" thickBot="1" x14ac:dyDescent="0.3"/>
    <row r="257" spans="1:13" ht="30" customHeight="1" thickTop="1" thickBot="1" x14ac:dyDescent="0.3">
      <c r="A257" s="631" t="s">
        <v>1</v>
      </c>
      <c r="B257" s="631" t="s">
        <v>0</v>
      </c>
      <c r="C257" s="631" t="s">
        <v>122</v>
      </c>
      <c r="D257" s="628" t="s">
        <v>104</v>
      </c>
      <c r="E257" s="629"/>
      <c r="F257" s="629"/>
      <c r="G257" s="630"/>
      <c r="H257" s="628" t="s">
        <v>3</v>
      </c>
      <c r="I257" s="629"/>
      <c r="J257" s="628" t="s">
        <v>105</v>
      </c>
      <c r="K257" s="629"/>
      <c r="L257" s="629"/>
      <c r="M257" s="630"/>
    </row>
    <row r="258" spans="1:13" ht="33" thickTop="1" thickBot="1" x14ac:dyDescent="0.3">
      <c r="A258" s="655"/>
      <c r="B258" s="655"/>
      <c r="C258" s="655"/>
      <c r="D258" s="482" t="s">
        <v>4</v>
      </c>
      <c r="E258" s="482" t="s">
        <v>5</v>
      </c>
      <c r="F258" s="482" t="s">
        <v>6</v>
      </c>
      <c r="G258" s="482" t="s">
        <v>7</v>
      </c>
      <c r="H258" s="482" t="s">
        <v>2</v>
      </c>
      <c r="I258" s="482" t="s">
        <v>3</v>
      </c>
      <c r="J258" s="482" t="s">
        <v>8</v>
      </c>
      <c r="K258" s="482" t="s">
        <v>9</v>
      </c>
      <c r="L258" s="482" t="s">
        <v>106</v>
      </c>
      <c r="M258" s="482" t="s">
        <v>107</v>
      </c>
    </row>
    <row r="259" spans="1:13" ht="53.25" customHeight="1" thickTop="1" thickBot="1" x14ac:dyDescent="0.3">
      <c r="A259" s="257" t="s">
        <v>116</v>
      </c>
      <c r="B259" s="485" t="s">
        <v>86</v>
      </c>
      <c r="C259" s="485" t="s">
        <v>16</v>
      </c>
      <c r="D259" s="491">
        <v>2</v>
      </c>
      <c r="E259" s="491">
        <v>30</v>
      </c>
      <c r="F259" s="491">
        <v>3</v>
      </c>
      <c r="G259" s="491">
        <v>848</v>
      </c>
      <c r="H259" s="324">
        <v>439063907</v>
      </c>
      <c r="I259" s="324">
        <v>438662400</v>
      </c>
      <c r="J259" s="497" t="s">
        <v>1630</v>
      </c>
      <c r="K259" s="491" t="s">
        <v>17</v>
      </c>
      <c r="L259" s="498">
        <v>178</v>
      </c>
      <c r="M259" s="498">
        <v>178</v>
      </c>
    </row>
    <row r="260" spans="1:13" ht="47.25" customHeight="1" thickTop="1" thickBot="1" x14ac:dyDescent="0.3">
      <c r="A260" s="257" t="s">
        <v>116</v>
      </c>
      <c r="B260" s="485" t="s">
        <v>86</v>
      </c>
      <c r="C260" s="658" t="s">
        <v>43</v>
      </c>
      <c r="D260" s="491">
        <v>2</v>
      </c>
      <c r="E260" s="491">
        <v>30</v>
      </c>
      <c r="F260" s="491">
        <v>3</v>
      </c>
      <c r="G260" s="491">
        <v>520</v>
      </c>
      <c r="H260" s="324">
        <v>321806869</v>
      </c>
      <c r="I260" s="324">
        <v>217111943</v>
      </c>
      <c r="J260" s="497" t="s">
        <v>1631</v>
      </c>
      <c r="K260" s="491" t="s">
        <v>25</v>
      </c>
      <c r="L260" s="498">
        <v>4</v>
      </c>
      <c r="M260" s="498">
        <v>4</v>
      </c>
    </row>
    <row r="261" spans="1:13" ht="36" customHeight="1" thickTop="1" thickBot="1" x14ac:dyDescent="0.3">
      <c r="A261" s="257" t="s">
        <v>116</v>
      </c>
      <c r="B261" s="485" t="s">
        <v>86</v>
      </c>
      <c r="C261" s="668"/>
      <c r="D261" s="491">
        <v>2</v>
      </c>
      <c r="E261" s="491">
        <v>30</v>
      </c>
      <c r="F261" s="491">
        <v>3</v>
      </c>
      <c r="G261" s="491">
        <v>520</v>
      </c>
      <c r="H261" s="324">
        <v>123755300</v>
      </c>
      <c r="I261" s="324">
        <v>93848116</v>
      </c>
      <c r="J261" s="497" t="s">
        <v>1632</v>
      </c>
      <c r="K261" s="491" t="s">
        <v>18</v>
      </c>
      <c r="L261" s="498">
        <v>2</v>
      </c>
      <c r="M261" s="498">
        <v>0</v>
      </c>
    </row>
    <row r="262" spans="1:13" ht="47.25" customHeight="1" thickTop="1" thickBot="1" x14ac:dyDescent="0.3">
      <c r="A262" s="257" t="s">
        <v>116</v>
      </c>
      <c r="B262" s="485" t="s">
        <v>86</v>
      </c>
      <c r="C262" s="668"/>
      <c r="D262" s="491">
        <v>2</v>
      </c>
      <c r="E262" s="491">
        <v>30</v>
      </c>
      <c r="F262" s="491">
        <v>3</v>
      </c>
      <c r="G262" s="491">
        <v>520</v>
      </c>
      <c r="H262" s="324">
        <v>328899876</v>
      </c>
      <c r="I262" s="324">
        <v>312273477</v>
      </c>
      <c r="J262" s="497" t="s">
        <v>1633</v>
      </c>
      <c r="K262" s="491" t="s">
        <v>25</v>
      </c>
      <c r="L262" s="498">
        <v>4</v>
      </c>
      <c r="M262" s="498">
        <v>4</v>
      </c>
    </row>
    <row r="263" spans="1:13" ht="36" customHeight="1" thickTop="1" thickBot="1" x14ac:dyDescent="0.3">
      <c r="A263" s="257" t="s">
        <v>116</v>
      </c>
      <c r="B263" s="485" t="s">
        <v>86</v>
      </c>
      <c r="C263" s="659"/>
      <c r="D263" s="491">
        <v>2</v>
      </c>
      <c r="E263" s="491">
        <v>30</v>
      </c>
      <c r="F263" s="491">
        <v>3</v>
      </c>
      <c r="G263" s="491">
        <v>520</v>
      </c>
      <c r="H263" s="324">
        <v>200548240</v>
      </c>
      <c r="I263" s="324">
        <v>200548240</v>
      </c>
      <c r="J263" s="497" t="s">
        <v>1634</v>
      </c>
      <c r="K263" s="491" t="s">
        <v>2815</v>
      </c>
      <c r="L263" s="498">
        <v>1</v>
      </c>
      <c r="M263" s="498">
        <v>1</v>
      </c>
    </row>
    <row r="264" spans="1:13" ht="16.5" thickTop="1" thickBot="1" x14ac:dyDescent="0.3"/>
    <row r="265" spans="1:13" ht="29.25" customHeight="1" thickTop="1" thickBot="1" x14ac:dyDescent="0.3">
      <c r="A265" s="631" t="s">
        <v>1</v>
      </c>
      <c r="B265" s="631" t="s">
        <v>0</v>
      </c>
      <c r="C265" s="631" t="s">
        <v>122</v>
      </c>
      <c r="D265" s="628" t="s">
        <v>104</v>
      </c>
      <c r="E265" s="629"/>
      <c r="F265" s="629"/>
      <c r="G265" s="630"/>
      <c r="H265" s="628" t="s">
        <v>3</v>
      </c>
      <c r="I265" s="629"/>
      <c r="J265" s="628" t="s">
        <v>105</v>
      </c>
      <c r="K265" s="629"/>
      <c r="L265" s="629"/>
      <c r="M265" s="630"/>
    </row>
    <row r="266" spans="1:13" ht="35.25" customHeight="1" thickTop="1" thickBot="1" x14ac:dyDescent="0.3">
      <c r="A266" s="655"/>
      <c r="B266" s="655"/>
      <c r="C266" s="655"/>
      <c r="D266" s="482" t="s">
        <v>4</v>
      </c>
      <c r="E266" s="482" t="s">
        <v>5</v>
      </c>
      <c r="F266" s="482" t="s">
        <v>6</v>
      </c>
      <c r="G266" s="482" t="s">
        <v>7</v>
      </c>
      <c r="H266" s="482" t="s">
        <v>2</v>
      </c>
      <c r="I266" s="482" t="s">
        <v>3</v>
      </c>
      <c r="J266" s="482" t="s">
        <v>8</v>
      </c>
      <c r="K266" s="482" t="s">
        <v>9</v>
      </c>
      <c r="L266" s="482" t="s">
        <v>106</v>
      </c>
      <c r="M266" s="482" t="s">
        <v>107</v>
      </c>
    </row>
    <row r="267" spans="1:13" ht="66" customHeight="1" thickTop="1" thickBot="1" x14ac:dyDescent="0.3">
      <c r="A267" s="257" t="s">
        <v>116</v>
      </c>
      <c r="B267" s="485" t="s">
        <v>1635</v>
      </c>
      <c r="C267" s="485" t="s">
        <v>16</v>
      </c>
      <c r="D267" s="491">
        <v>2</v>
      </c>
      <c r="E267" s="491">
        <v>30</v>
      </c>
      <c r="F267" s="491">
        <v>3</v>
      </c>
      <c r="G267" s="491">
        <v>848</v>
      </c>
      <c r="H267" s="324">
        <v>477567215</v>
      </c>
      <c r="I267" s="324">
        <v>341302800</v>
      </c>
      <c r="J267" s="497" t="s">
        <v>1636</v>
      </c>
      <c r="K267" s="491" t="s">
        <v>17</v>
      </c>
      <c r="L267" s="498">
        <v>263</v>
      </c>
      <c r="M267" s="498">
        <v>187</v>
      </c>
    </row>
    <row r="268" spans="1:13" ht="47.25" customHeight="1" thickTop="1" thickBot="1" x14ac:dyDescent="0.3">
      <c r="A268" s="257" t="s">
        <v>116</v>
      </c>
      <c r="B268" s="485" t="s">
        <v>1635</v>
      </c>
      <c r="C268" s="658" t="s">
        <v>24</v>
      </c>
      <c r="D268" s="491">
        <v>2</v>
      </c>
      <c r="E268" s="491">
        <v>30</v>
      </c>
      <c r="F268" s="491">
        <v>3</v>
      </c>
      <c r="G268" s="491">
        <v>520</v>
      </c>
      <c r="H268" s="324">
        <v>282124617</v>
      </c>
      <c r="I268" s="324">
        <v>282124617</v>
      </c>
      <c r="J268" s="497" t="s">
        <v>1637</v>
      </c>
      <c r="K268" s="491" t="s">
        <v>25</v>
      </c>
      <c r="L268" s="498">
        <v>3</v>
      </c>
      <c r="M268" s="498">
        <v>3</v>
      </c>
    </row>
    <row r="269" spans="1:13" ht="47.25" customHeight="1" thickTop="1" thickBot="1" x14ac:dyDescent="0.3">
      <c r="A269" s="257" t="s">
        <v>116</v>
      </c>
      <c r="B269" s="485" t="s">
        <v>1635</v>
      </c>
      <c r="C269" s="668"/>
      <c r="D269" s="491">
        <v>2</v>
      </c>
      <c r="E269" s="491">
        <v>30</v>
      </c>
      <c r="F269" s="491">
        <v>3</v>
      </c>
      <c r="G269" s="491">
        <v>520</v>
      </c>
      <c r="H269" s="324">
        <v>61408760</v>
      </c>
      <c r="I269" s="324">
        <v>61408760</v>
      </c>
      <c r="J269" s="497" t="s">
        <v>1638</v>
      </c>
      <c r="K269" s="491" t="s">
        <v>25</v>
      </c>
      <c r="L269" s="498">
        <v>1</v>
      </c>
      <c r="M269" s="498">
        <v>1</v>
      </c>
    </row>
    <row r="270" spans="1:13" ht="47.25" customHeight="1" thickTop="1" thickBot="1" x14ac:dyDescent="0.3">
      <c r="A270" s="257" t="s">
        <v>116</v>
      </c>
      <c r="B270" s="485" t="s">
        <v>1635</v>
      </c>
      <c r="C270" s="668"/>
      <c r="D270" s="491">
        <v>2</v>
      </c>
      <c r="E270" s="491">
        <v>30</v>
      </c>
      <c r="F270" s="491">
        <v>3</v>
      </c>
      <c r="G270" s="491">
        <v>520</v>
      </c>
      <c r="H270" s="324">
        <v>600000000</v>
      </c>
      <c r="I270" s="324">
        <v>376597254</v>
      </c>
      <c r="J270" s="497" t="s">
        <v>1563</v>
      </c>
      <c r="K270" s="491" t="s">
        <v>25</v>
      </c>
      <c r="L270" s="498">
        <v>13</v>
      </c>
      <c r="M270" s="498">
        <v>8</v>
      </c>
    </row>
    <row r="271" spans="1:13" ht="42" customHeight="1" thickTop="1" thickBot="1" x14ac:dyDescent="0.3">
      <c r="A271" s="257" t="s">
        <v>116</v>
      </c>
      <c r="B271" s="485" t="s">
        <v>1635</v>
      </c>
      <c r="C271" s="668"/>
      <c r="D271" s="491">
        <v>2</v>
      </c>
      <c r="E271" s="491">
        <v>30</v>
      </c>
      <c r="F271" s="491">
        <v>3</v>
      </c>
      <c r="G271" s="491">
        <v>520</v>
      </c>
      <c r="H271" s="324">
        <v>206661776</v>
      </c>
      <c r="I271" s="324">
        <v>0</v>
      </c>
      <c r="J271" s="497" t="s">
        <v>1597</v>
      </c>
      <c r="K271" s="491" t="s">
        <v>2816</v>
      </c>
      <c r="L271" s="498">
        <v>2</v>
      </c>
      <c r="M271" s="498">
        <v>0</v>
      </c>
    </row>
    <row r="272" spans="1:13" ht="47.25" customHeight="1" thickTop="1" thickBot="1" x14ac:dyDescent="0.3">
      <c r="A272" s="257" t="s">
        <v>116</v>
      </c>
      <c r="B272" s="485" t="s">
        <v>1635</v>
      </c>
      <c r="C272" s="659"/>
      <c r="D272" s="491">
        <v>2</v>
      </c>
      <c r="E272" s="491">
        <v>30</v>
      </c>
      <c r="F272" s="491">
        <v>3</v>
      </c>
      <c r="G272" s="491">
        <v>520</v>
      </c>
      <c r="H272" s="324">
        <v>219501344</v>
      </c>
      <c r="I272" s="324">
        <v>0</v>
      </c>
      <c r="J272" s="497" t="s">
        <v>1639</v>
      </c>
      <c r="K272" s="491" t="s">
        <v>25</v>
      </c>
      <c r="L272" s="498">
        <v>2</v>
      </c>
      <c r="M272" s="498">
        <v>0</v>
      </c>
    </row>
    <row r="273" ht="15.75" thickTop="1" x14ac:dyDescent="0.25"/>
  </sheetData>
  <mergeCells count="172">
    <mergeCell ref="C167:C176"/>
    <mergeCell ref="C97:C100"/>
    <mergeCell ref="C101:C102"/>
    <mergeCell ref="C107:C108"/>
    <mergeCell ref="C109:C111"/>
    <mergeCell ref="C49:C57"/>
    <mergeCell ref="A59:A60"/>
    <mergeCell ref="C59:C60"/>
    <mergeCell ref="A69:A70"/>
    <mergeCell ref="A94:A95"/>
    <mergeCell ref="A81:A82"/>
    <mergeCell ref="A123:A124"/>
    <mergeCell ref="C123:C124"/>
    <mergeCell ref="B59:B60"/>
    <mergeCell ref="C126:C133"/>
    <mergeCell ref="H149:I149"/>
    <mergeCell ref="J149:M149"/>
    <mergeCell ref="H164:I164"/>
    <mergeCell ref="H5:I5"/>
    <mergeCell ref="J5:M5"/>
    <mergeCell ref="A46:A47"/>
    <mergeCell ref="D46:G46"/>
    <mergeCell ref="C23:C24"/>
    <mergeCell ref="D23:G23"/>
    <mergeCell ref="A41:A42"/>
    <mergeCell ref="C41:C42"/>
    <mergeCell ref="D41:G41"/>
    <mergeCell ref="A5:A6"/>
    <mergeCell ref="C5:C6"/>
    <mergeCell ref="A23:A24"/>
    <mergeCell ref="C46:C47"/>
    <mergeCell ref="B5:B6"/>
    <mergeCell ref="B23:B24"/>
    <mergeCell ref="B41:B42"/>
    <mergeCell ref="B46:B47"/>
    <mergeCell ref="D5:G5"/>
    <mergeCell ref="H23:I23"/>
    <mergeCell ref="J23:M23"/>
    <mergeCell ref="D123:G123"/>
    <mergeCell ref="J178:M178"/>
    <mergeCell ref="H94:I94"/>
    <mergeCell ref="J94:M94"/>
    <mergeCell ref="C94:C95"/>
    <mergeCell ref="D94:G94"/>
    <mergeCell ref="H135:I135"/>
    <mergeCell ref="J164:M164"/>
    <mergeCell ref="J104:M104"/>
    <mergeCell ref="J113:M113"/>
    <mergeCell ref="H113:I113"/>
    <mergeCell ref="C178:C179"/>
    <mergeCell ref="D178:G178"/>
    <mergeCell ref="C104:C105"/>
    <mergeCell ref="D104:G104"/>
    <mergeCell ref="H104:I104"/>
    <mergeCell ref="H123:I123"/>
    <mergeCell ref="J123:M123"/>
    <mergeCell ref="C164:C165"/>
    <mergeCell ref="D164:G164"/>
    <mergeCell ref="C149:C150"/>
    <mergeCell ref="D149:G149"/>
    <mergeCell ref="C135:C136"/>
    <mergeCell ref="D135:G135"/>
    <mergeCell ref="J135:M135"/>
    <mergeCell ref="J59:M59"/>
    <mergeCell ref="H69:I69"/>
    <mergeCell ref="J69:M69"/>
    <mergeCell ref="H81:I81"/>
    <mergeCell ref="J81:M81"/>
    <mergeCell ref="C12:C19"/>
    <mergeCell ref="C9:C11"/>
    <mergeCell ref="C20:C21"/>
    <mergeCell ref="C26:C33"/>
    <mergeCell ref="C62:C66"/>
    <mergeCell ref="C72:C77"/>
    <mergeCell ref="H41:I41"/>
    <mergeCell ref="J41:M41"/>
    <mergeCell ref="H46:I46"/>
    <mergeCell ref="J46:M46"/>
    <mergeCell ref="D59:G59"/>
    <mergeCell ref="C34:C39"/>
    <mergeCell ref="C78:C79"/>
    <mergeCell ref="C69:C70"/>
    <mergeCell ref="D69:G69"/>
    <mergeCell ref="C81:C82"/>
    <mergeCell ref="D81:G81"/>
    <mergeCell ref="J210:M210"/>
    <mergeCell ref="C190:C195"/>
    <mergeCell ref="C200:C208"/>
    <mergeCell ref="A220:A221"/>
    <mergeCell ref="B220:B221"/>
    <mergeCell ref="C220:C221"/>
    <mergeCell ref="D220:G220"/>
    <mergeCell ref="H220:I220"/>
    <mergeCell ref="J220:M220"/>
    <mergeCell ref="C213:C218"/>
    <mergeCell ref="H197:I197"/>
    <mergeCell ref="J197:M197"/>
    <mergeCell ref="B197:B198"/>
    <mergeCell ref="A197:A198"/>
    <mergeCell ref="C197:C198"/>
    <mergeCell ref="D197:G197"/>
    <mergeCell ref="A210:A211"/>
    <mergeCell ref="B210:B211"/>
    <mergeCell ref="C210:C211"/>
    <mergeCell ref="J257:M257"/>
    <mergeCell ref="C260:C263"/>
    <mergeCell ref="A265:A266"/>
    <mergeCell ref="B265:B266"/>
    <mergeCell ref="C265:C266"/>
    <mergeCell ref="D265:G265"/>
    <mergeCell ref="H265:I265"/>
    <mergeCell ref="J265:M265"/>
    <mergeCell ref="A239:A240"/>
    <mergeCell ref="B239:B240"/>
    <mergeCell ref="C239:C240"/>
    <mergeCell ref="D239:G239"/>
    <mergeCell ref="H239:I239"/>
    <mergeCell ref="J239:M239"/>
    <mergeCell ref="A249:A250"/>
    <mergeCell ref="B249:B250"/>
    <mergeCell ref="C249:C250"/>
    <mergeCell ref="D249:G249"/>
    <mergeCell ref="H249:I249"/>
    <mergeCell ref="J249:M249"/>
    <mergeCell ref="G7:G8"/>
    <mergeCell ref="H7:H8"/>
    <mergeCell ref="I7:I8"/>
    <mergeCell ref="C252:C254"/>
    <mergeCell ref="A257:A258"/>
    <mergeCell ref="B257:B258"/>
    <mergeCell ref="C257:C258"/>
    <mergeCell ref="D257:G257"/>
    <mergeCell ref="H257:I257"/>
    <mergeCell ref="D210:G210"/>
    <mergeCell ref="H210:I210"/>
    <mergeCell ref="B135:B136"/>
    <mergeCell ref="B149:B150"/>
    <mergeCell ref="B164:B165"/>
    <mergeCell ref="B178:B179"/>
    <mergeCell ref="A178:A179"/>
    <mergeCell ref="A164:A165"/>
    <mergeCell ref="A149:A150"/>
    <mergeCell ref="A135:A136"/>
    <mergeCell ref="C152:C157"/>
    <mergeCell ref="C158:C162"/>
    <mergeCell ref="C145:C147"/>
    <mergeCell ref="H59:I59"/>
    <mergeCell ref="H178:I178"/>
    <mergeCell ref="C223:C236"/>
    <mergeCell ref="C242:C245"/>
    <mergeCell ref="C268:C272"/>
    <mergeCell ref="A7:A8"/>
    <mergeCell ref="B7:B8"/>
    <mergeCell ref="C7:C8"/>
    <mergeCell ref="D7:D8"/>
    <mergeCell ref="E7:E8"/>
    <mergeCell ref="F7:F8"/>
    <mergeCell ref="A113:A114"/>
    <mergeCell ref="C113:C114"/>
    <mergeCell ref="D113:G113"/>
    <mergeCell ref="A104:A105"/>
    <mergeCell ref="B69:B70"/>
    <mergeCell ref="B81:B82"/>
    <mergeCell ref="B94:B95"/>
    <mergeCell ref="B104:B105"/>
    <mergeCell ref="B113:B114"/>
    <mergeCell ref="B123:B124"/>
    <mergeCell ref="C90:C92"/>
    <mergeCell ref="C84:C88"/>
    <mergeCell ref="C117:C121"/>
    <mergeCell ref="C181:C189"/>
    <mergeCell ref="C138:C143"/>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226"/>
  <sheetViews>
    <sheetView showGridLines="0" topLeftCell="A220" zoomScale="98" zoomScaleNormal="98" workbookViewId="0">
      <selection activeCell="K218" sqref="K218"/>
    </sheetView>
  </sheetViews>
  <sheetFormatPr baseColWidth="10" defaultRowHeight="15" x14ac:dyDescent="0.25"/>
  <cols>
    <col min="1" max="1" width="19.7109375" customWidth="1"/>
    <col min="2" max="2" width="19.85546875" customWidth="1"/>
    <col min="3" max="3" width="21.85546875" customWidth="1"/>
    <col min="4" max="7" width="8.7109375" customWidth="1"/>
    <col min="8" max="9" width="15.140625" customWidth="1"/>
    <col min="10" max="10" width="31.42578125" customWidth="1"/>
    <col min="11" max="11" width="16.140625" customWidth="1"/>
    <col min="12" max="13" width="15.140625" customWidth="1"/>
  </cols>
  <sheetData>
    <row r="4" spans="1:13" ht="15.75" thickBot="1" x14ac:dyDescent="0.3"/>
    <row r="5" spans="1:13" ht="30" customHeight="1" thickTop="1" thickBot="1" x14ac:dyDescent="0.3">
      <c r="A5" s="631" t="s">
        <v>1</v>
      </c>
      <c r="B5" s="631" t="s">
        <v>0</v>
      </c>
      <c r="C5" s="631" t="s">
        <v>122</v>
      </c>
      <c r="D5" s="628" t="s">
        <v>104</v>
      </c>
      <c r="E5" s="629"/>
      <c r="F5" s="629"/>
      <c r="G5" s="630"/>
      <c r="H5" s="628" t="s">
        <v>3</v>
      </c>
      <c r="I5" s="629"/>
      <c r="J5" s="628" t="s">
        <v>105</v>
      </c>
      <c r="K5" s="629"/>
      <c r="L5" s="629"/>
      <c r="M5" s="630"/>
    </row>
    <row r="6" spans="1:13" ht="34.5" customHeight="1" thickTop="1" thickBot="1" x14ac:dyDescent="0.3">
      <c r="A6" s="655"/>
      <c r="B6" s="655"/>
      <c r="C6" s="655"/>
      <c r="D6" s="312" t="s">
        <v>4</v>
      </c>
      <c r="E6" s="312" t="s">
        <v>5</v>
      </c>
      <c r="F6" s="312" t="s">
        <v>6</v>
      </c>
      <c r="G6" s="312" t="s">
        <v>7</v>
      </c>
      <c r="H6" s="312" t="s">
        <v>2</v>
      </c>
      <c r="I6" s="312" t="s">
        <v>3</v>
      </c>
      <c r="J6" s="312" t="s">
        <v>8</v>
      </c>
      <c r="K6" s="312" t="s">
        <v>9</v>
      </c>
      <c r="L6" s="312" t="s">
        <v>106</v>
      </c>
      <c r="M6" s="312" t="s">
        <v>107</v>
      </c>
    </row>
    <row r="7" spans="1:13" ht="66" customHeight="1" thickTop="1" thickBot="1" x14ac:dyDescent="0.3">
      <c r="A7" s="533" t="s">
        <v>1640</v>
      </c>
      <c r="B7" s="533" t="s">
        <v>1641</v>
      </c>
      <c r="C7" s="533" t="s">
        <v>16</v>
      </c>
      <c r="D7" s="532">
        <v>2</v>
      </c>
      <c r="E7" s="498">
        <v>30</v>
      </c>
      <c r="F7" s="498">
        <v>3</v>
      </c>
      <c r="G7" s="532">
        <v>848</v>
      </c>
      <c r="H7" s="495">
        <v>1110160939</v>
      </c>
      <c r="I7" s="492">
        <v>735863400</v>
      </c>
      <c r="J7" s="226" t="s">
        <v>1649</v>
      </c>
      <c r="K7" s="532" t="s">
        <v>37</v>
      </c>
      <c r="L7" s="498">
        <v>435</v>
      </c>
      <c r="M7" s="498">
        <v>435</v>
      </c>
    </row>
    <row r="8" spans="1:13" ht="36" customHeight="1" thickTop="1" thickBot="1" x14ac:dyDescent="0.3">
      <c r="A8" s="485" t="s">
        <v>1640</v>
      </c>
      <c r="B8" s="485" t="s">
        <v>1641</v>
      </c>
      <c r="C8" s="658" t="s">
        <v>24</v>
      </c>
      <c r="D8" s="491">
        <v>2</v>
      </c>
      <c r="E8" s="498">
        <v>30</v>
      </c>
      <c r="F8" s="498">
        <v>3</v>
      </c>
      <c r="G8" s="491">
        <v>520</v>
      </c>
      <c r="H8" s="495">
        <v>659867687</v>
      </c>
      <c r="I8" s="492">
        <v>438348000</v>
      </c>
      <c r="J8" s="226" t="s">
        <v>1642</v>
      </c>
      <c r="K8" s="491" t="s">
        <v>25</v>
      </c>
      <c r="L8" s="498">
        <v>3</v>
      </c>
      <c r="M8" s="498">
        <v>2</v>
      </c>
    </row>
    <row r="9" spans="1:13" ht="36" customHeight="1" thickTop="1" thickBot="1" x14ac:dyDescent="0.3">
      <c r="A9" s="485" t="s">
        <v>1640</v>
      </c>
      <c r="B9" s="485" t="s">
        <v>1641</v>
      </c>
      <c r="C9" s="668"/>
      <c r="D9" s="491">
        <v>2</v>
      </c>
      <c r="E9" s="498">
        <v>30</v>
      </c>
      <c r="F9" s="498">
        <v>3</v>
      </c>
      <c r="G9" s="491">
        <v>520</v>
      </c>
      <c r="H9" s="495">
        <v>335842690</v>
      </c>
      <c r="I9" s="492">
        <v>0</v>
      </c>
      <c r="J9" s="226" t="s">
        <v>1643</v>
      </c>
      <c r="K9" s="491" t="s">
        <v>18</v>
      </c>
      <c r="L9" s="498">
        <v>3</v>
      </c>
      <c r="M9" s="498">
        <v>0</v>
      </c>
    </row>
    <row r="10" spans="1:13" ht="36" customHeight="1" thickTop="1" thickBot="1" x14ac:dyDescent="0.3">
      <c r="A10" s="485" t="s">
        <v>1640</v>
      </c>
      <c r="B10" s="485" t="s">
        <v>1641</v>
      </c>
      <c r="C10" s="668"/>
      <c r="D10" s="491">
        <v>2</v>
      </c>
      <c r="E10" s="498">
        <v>30</v>
      </c>
      <c r="F10" s="498">
        <v>3</v>
      </c>
      <c r="G10" s="491">
        <v>520</v>
      </c>
      <c r="H10" s="495">
        <v>603852500</v>
      </c>
      <c r="I10" s="492">
        <v>0</v>
      </c>
      <c r="J10" s="226" t="s">
        <v>1644</v>
      </c>
      <c r="K10" s="491" t="s">
        <v>11</v>
      </c>
      <c r="L10" s="498">
        <v>6352</v>
      </c>
      <c r="M10" s="498">
        <v>0</v>
      </c>
    </row>
    <row r="11" spans="1:13" ht="36" customHeight="1" thickTop="1" thickBot="1" x14ac:dyDescent="0.3">
      <c r="A11" s="485" t="s">
        <v>1640</v>
      </c>
      <c r="B11" s="485" t="s">
        <v>1641</v>
      </c>
      <c r="C11" s="668"/>
      <c r="D11" s="491">
        <v>2</v>
      </c>
      <c r="E11" s="498">
        <v>30</v>
      </c>
      <c r="F11" s="498">
        <v>3</v>
      </c>
      <c r="G11" s="491">
        <v>520</v>
      </c>
      <c r="H11" s="495">
        <v>162869200</v>
      </c>
      <c r="I11" s="492">
        <v>162869200</v>
      </c>
      <c r="J11" s="226" t="s">
        <v>1645</v>
      </c>
      <c r="K11" s="491" t="s">
        <v>11</v>
      </c>
      <c r="L11" s="498">
        <v>328</v>
      </c>
      <c r="M11" s="498">
        <v>328</v>
      </c>
    </row>
    <row r="12" spans="1:13" ht="47.25" customHeight="1" thickTop="1" thickBot="1" x14ac:dyDescent="0.3">
      <c r="A12" s="485" t="s">
        <v>1640</v>
      </c>
      <c r="B12" s="485" t="s">
        <v>1641</v>
      </c>
      <c r="C12" s="668"/>
      <c r="D12" s="491">
        <v>2</v>
      </c>
      <c r="E12" s="498">
        <v>30</v>
      </c>
      <c r="F12" s="498">
        <v>3</v>
      </c>
      <c r="G12" s="491">
        <v>520</v>
      </c>
      <c r="H12" s="495">
        <v>115000000</v>
      </c>
      <c r="I12" s="492">
        <v>0</v>
      </c>
      <c r="J12" s="226" t="s">
        <v>1646</v>
      </c>
      <c r="K12" s="491" t="s">
        <v>13</v>
      </c>
      <c r="L12" s="498">
        <v>1</v>
      </c>
      <c r="M12" s="498">
        <v>0</v>
      </c>
    </row>
    <row r="13" spans="1:13" ht="47.25" customHeight="1" thickTop="1" thickBot="1" x14ac:dyDescent="0.3">
      <c r="A13" s="485" t="s">
        <v>1640</v>
      </c>
      <c r="B13" s="485" t="s">
        <v>1641</v>
      </c>
      <c r="C13" s="659"/>
      <c r="D13" s="491">
        <v>2</v>
      </c>
      <c r="E13" s="498">
        <v>30</v>
      </c>
      <c r="F13" s="498">
        <v>3</v>
      </c>
      <c r="G13" s="491">
        <v>520</v>
      </c>
      <c r="H13" s="495">
        <v>794576811</v>
      </c>
      <c r="I13" s="492">
        <v>98726000</v>
      </c>
      <c r="J13" s="226" t="s">
        <v>1647</v>
      </c>
      <c r="K13" s="491" t="s">
        <v>13</v>
      </c>
      <c r="L13" s="498">
        <v>8</v>
      </c>
      <c r="M13" s="498">
        <v>1</v>
      </c>
    </row>
    <row r="14" spans="1:13" ht="36" customHeight="1" thickTop="1" thickBot="1" x14ac:dyDescent="0.3">
      <c r="A14" s="485" t="s">
        <v>1640</v>
      </c>
      <c r="B14" s="485" t="s">
        <v>1641</v>
      </c>
      <c r="C14" s="485" t="s">
        <v>35</v>
      </c>
      <c r="D14" s="491">
        <v>2</v>
      </c>
      <c r="E14" s="498">
        <v>30</v>
      </c>
      <c r="F14" s="498">
        <v>3</v>
      </c>
      <c r="G14" s="491">
        <v>540</v>
      </c>
      <c r="H14" s="495">
        <v>157000000</v>
      </c>
      <c r="I14" s="492">
        <v>156720000</v>
      </c>
      <c r="J14" s="226" t="s">
        <v>1648</v>
      </c>
      <c r="K14" s="491" t="s">
        <v>51</v>
      </c>
      <c r="L14" s="498">
        <v>35</v>
      </c>
      <c r="M14" s="498">
        <v>35</v>
      </c>
    </row>
    <row r="15" spans="1:13" ht="15.75" customHeight="1" thickTop="1" thickBot="1" x14ac:dyDescent="0.3"/>
    <row r="16" spans="1:13" ht="30" customHeight="1" thickTop="1" thickBot="1" x14ac:dyDescent="0.3">
      <c r="A16" s="631" t="s">
        <v>1</v>
      </c>
      <c r="B16" s="631" t="s">
        <v>0</v>
      </c>
      <c r="C16" s="631" t="s">
        <v>122</v>
      </c>
      <c r="D16" s="628" t="s">
        <v>104</v>
      </c>
      <c r="E16" s="629"/>
      <c r="F16" s="629"/>
      <c r="G16" s="630"/>
      <c r="H16" s="628" t="s">
        <v>3</v>
      </c>
      <c r="I16" s="629"/>
      <c r="J16" s="628" t="s">
        <v>105</v>
      </c>
      <c r="K16" s="629"/>
      <c r="L16" s="629"/>
      <c r="M16" s="630"/>
    </row>
    <row r="17" spans="1:13" ht="34.5" customHeight="1" thickTop="1" thickBot="1" x14ac:dyDescent="0.3">
      <c r="A17" s="655"/>
      <c r="B17" s="655"/>
      <c r="C17" s="655"/>
      <c r="D17" s="482" t="s">
        <v>4</v>
      </c>
      <c r="E17" s="482" t="s">
        <v>5</v>
      </c>
      <c r="F17" s="482" t="s">
        <v>6</v>
      </c>
      <c r="G17" s="482" t="s">
        <v>7</v>
      </c>
      <c r="H17" s="482" t="s">
        <v>2</v>
      </c>
      <c r="I17" s="482" t="s">
        <v>3</v>
      </c>
      <c r="J17" s="482" t="s">
        <v>8</v>
      </c>
      <c r="K17" s="482" t="s">
        <v>9</v>
      </c>
      <c r="L17" s="482" t="s">
        <v>106</v>
      </c>
      <c r="M17" s="482" t="s">
        <v>107</v>
      </c>
    </row>
    <row r="18" spans="1:13" ht="66.75" customHeight="1" thickTop="1" thickBot="1" x14ac:dyDescent="0.3">
      <c r="A18" s="485" t="s">
        <v>1640</v>
      </c>
      <c r="B18" s="485" t="s">
        <v>1650</v>
      </c>
      <c r="C18" s="485" t="s">
        <v>16</v>
      </c>
      <c r="D18" s="491">
        <v>3</v>
      </c>
      <c r="E18" s="498">
        <v>30</v>
      </c>
      <c r="F18" s="498">
        <v>3</v>
      </c>
      <c r="G18" s="491">
        <v>848</v>
      </c>
      <c r="H18" s="495">
        <v>7616824597</v>
      </c>
      <c r="I18" s="492">
        <v>4417482580</v>
      </c>
      <c r="J18" s="226" t="s">
        <v>1651</v>
      </c>
      <c r="K18" s="491" t="s">
        <v>17</v>
      </c>
      <c r="L18" s="498">
        <v>1878</v>
      </c>
      <c r="M18" s="498">
        <v>1878</v>
      </c>
    </row>
    <row r="19" spans="1:13" ht="47.25" customHeight="1" thickTop="1" thickBot="1" x14ac:dyDescent="0.3">
      <c r="A19" s="485" t="s">
        <v>1640</v>
      </c>
      <c r="B19" s="485" t="s">
        <v>1650</v>
      </c>
      <c r="C19" s="658" t="s">
        <v>24</v>
      </c>
      <c r="D19" s="491">
        <v>3</v>
      </c>
      <c r="E19" s="498">
        <v>30</v>
      </c>
      <c r="F19" s="498">
        <v>3</v>
      </c>
      <c r="G19" s="491">
        <v>520</v>
      </c>
      <c r="H19" s="495">
        <v>7288356245</v>
      </c>
      <c r="I19" s="492">
        <v>2386911144</v>
      </c>
      <c r="J19" s="226" t="s">
        <v>1652</v>
      </c>
      <c r="K19" s="491" t="s">
        <v>25</v>
      </c>
      <c r="L19" s="498">
        <v>90</v>
      </c>
      <c r="M19" s="498">
        <v>30</v>
      </c>
    </row>
    <row r="20" spans="1:13" ht="47.25" customHeight="1" thickTop="1" thickBot="1" x14ac:dyDescent="0.3">
      <c r="A20" s="485" t="s">
        <v>1640</v>
      </c>
      <c r="B20" s="485" t="s">
        <v>1650</v>
      </c>
      <c r="C20" s="668"/>
      <c r="D20" s="491">
        <v>3</v>
      </c>
      <c r="E20" s="498">
        <v>30</v>
      </c>
      <c r="F20" s="498">
        <v>3</v>
      </c>
      <c r="G20" s="491">
        <v>520</v>
      </c>
      <c r="H20" s="495">
        <v>560000000</v>
      </c>
      <c r="I20" s="492">
        <v>137200000</v>
      </c>
      <c r="J20" s="226" t="s">
        <v>1653</v>
      </c>
      <c r="K20" s="491" t="s">
        <v>18</v>
      </c>
      <c r="L20" s="498">
        <v>7</v>
      </c>
      <c r="M20" s="498">
        <v>7</v>
      </c>
    </row>
    <row r="21" spans="1:13" ht="47.25" customHeight="1" thickTop="1" thickBot="1" x14ac:dyDescent="0.3">
      <c r="A21" s="485" t="s">
        <v>1640</v>
      </c>
      <c r="B21" s="485" t="s">
        <v>1650</v>
      </c>
      <c r="C21" s="659"/>
      <c r="D21" s="491">
        <v>3</v>
      </c>
      <c r="E21" s="498">
        <v>30</v>
      </c>
      <c r="F21" s="498">
        <v>3</v>
      </c>
      <c r="G21" s="491">
        <v>520</v>
      </c>
      <c r="H21" s="495">
        <v>420000000</v>
      </c>
      <c r="I21" s="492">
        <v>373113773</v>
      </c>
      <c r="J21" s="226" t="s">
        <v>1654</v>
      </c>
      <c r="K21" s="491" t="s">
        <v>25</v>
      </c>
      <c r="L21" s="498">
        <v>10</v>
      </c>
      <c r="M21" s="498">
        <v>10</v>
      </c>
    </row>
    <row r="22" spans="1:13" ht="66.75" customHeight="1" thickTop="1" thickBot="1" x14ac:dyDescent="0.3">
      <c r="A22" s="485" t="s">
        <v>1640</v>
      </c>
      <c r="B22" s="485" t="s">
        <v>1650</v>
      </c>
      <c r="C22" s="485" t="s">
        <v>2261</v>
      </c>
      <c r="D22" s="491">
        <v>3</v>
      </c>
      <c r="E22" s="498">
        <v>30</v>
      </c>
      <c r="F22" s="498">
        <v>3</v>
      </c>
      <c r="G22" s="491">
        <v>520</v>
      </c>
      <c r="H22" s="495">
        <v>1020000000</v>
      </c>
      <c r="I22" s="492">
        <v>1017613766</v>
      </c>
      <c r="J22" s="226" t="s">
        <v>1655</v>
      </c>
      <c r="K22" s="491" t="s">
        <v>11</v>
      </c>
      <c r="L22" s="498">
        <v>5650</v>
      </c>
      <c r="M22" s="498">
        <v>5620</v>
      </c>
    </row>
    <row r="23" spans="1:13" ht="53.25" customHeight="1" thickTop="1" thickBot="1" x14ac:dyDescent="0.3">
      <c r="A23" s="485" t="s">
        <v>1640</v>
      </c>
      <c r="B23" s="485" t="s">
        <v>1650</v>
      </c>
      <c r="C23" s="658" t="s">
        <v>79</v>
      </c>
      <c r="D23" s="491">
        <v>3</v>
      </c>
      <c r="E23" s="498">
        <v>30</v>
      </c>
      <c r="F23" s="498">
        <v>3</v>
      </c>
      <c r="G23" s="491">
        <v>540</v>
      </c>
      <c r="H23" s="495">
        <v>586248937</v>
      </c>
      <c r="I23" s="492">
        <v>2</v>
      </c>
      <c r="J23" s="226" t="s">
        <v>1656</v>
      </c>
      <c r="K23" s="532" t="s">
        <v>2796</v>
      </c>
      <c r="L23" s="498">
        <v>2150</v>
      </c>
      <c r="M23" s="498">
        <v>0</v>
      </c>
    </row>
    <row r="24" spans="1:13" ht="47.25" customHeight="1" thickTop="1" thickBot="1" x14ac:dyDescent="0.3">
      <c r="A24" s="485" t="s">
        <v>1640</v>
      </c>
      <c r="B24" s="485" t="s">
        <v>1650</v>
      </c>
      <c r="C24" s="668"/>
      <c r="D24" s="491">
        <v>3</v>
      </c>
      <c r="E24" s="498">
        <v>30</v>
      </c>
      <c r="F24" s="498">
        <v>3</v>
      </c>
      <c r="G24" s="491">
        <v>540</v>
      </c>
      <c r="H24" s="495">
        <v>2800000</v>
      </c>
      <c r="I24" s="492">
        <v>2800000</v>
      </c>
      <c r="J24" s="226" t="s">
        <v>1657</v>
      </c>
      <c r="K24" s="532" t="s">
        <v>45</v>
      </c>
      <c r="L24" s="498">
        <v>2</v>
      </c>
      <c r="M24" s="498">
        <v>2</v>
      </c>
    </row>
    <row r="25" spans="1:13" ht="47.25" customHeight="1" thickTop="1" thickBot="1" x14ac:dyDescent="0.3">
      <c r="A25" s="485" t="s">
        <v>1640</v>
      </c>
      <c r="B25" s="485" t="s">
        <v>1650</v>
      </c>
      <c r="C25" s="668"/>
      <c r="D25" s="491">
        <v>3</v>
      </c>
      <c r="E25" s="498">
        <v>30</v>
      </c>
      <c r="F25" s="498">
        <v>3</v>
      </c>
      <c r="G25" s="491">
        <v>540</v>
      </c>
      <c r="H25" s="495">
        <v>2600000</v>
      </c>
      <c r="I25" s="492">
        <v>2600000</v>
      </c>
      <c r="J25" s="226" t="s">
        <v>1658</v>
      </c>
      <c r="K25" s="532" t="s">
        <v>21</v>
      </c>
      <c r="L25" s="498">
        <v>20</v>
      </c>
      <c r="M25" s="498">
        <v>20</v>
      </c>
    </row>
    <row r="26" spans="1:13" ht="53.25" customHeight="1" thickTop="1" thickBot="1" x14ac:dyDescent="0.3">
      <c r="A26" s="485" t="s">
        <v>1640</v>
      </c>
      <c r="B26" s="485" t="s">
        <v>1650</v>
      </c>
      <c r="C26" s="668"/>
      <c r="D26" s="491">
        <v>3</v>
      </c>
      <c r="E26" s="498">
        <v>30</v>
      </c>
      <c r="F26" s="498">
        <v>3</v>
      </c>
      <c r="G26" s="491">
        <v>540</v>
      </c>
      <c r="H26" s="495">
        <v>4400000</v>
      </c>
      <c r="I26" s="492">
        <v>4400000</v>
      </c>
      <c r="J26" s="226" t="s">
        <v>1659</v>
      </c>
      <c r="K26" s="532" t="s">
        <v>44</v>
      </c>
      <c r="L26" s="498">
        <v>4</v>
      </c>
      <c r="M26" s="498">
        <v>4</v>
      </c>
    </row>
    <row r="27" spans="1:13" ht="47.25" customHeight="1" thickTop="1" thickBot="1" x14ac:dyDescent="0.3">
      <c r="A27" s="485" t="s">
        <v>1640</v>
      </c>
      <c r="B27" s="485" t="s">
        <v>1650</v>
      </c>
      <c r="C27" s="668"/>
      <c r="D27" s="491">
        <v>3</v>
      </c>
      <c r="E27" s="498">
        <v>30</v>
      </c>
      <c r="F27" s="498">
        <v>3</v>
      </c>
      <c r="G27" s="491">
        <v>540</v>
      </c>
      <c r="H27" s="495">
        <v>6350000</v>
      </c>
      <c r="I27" s="492">
        <v>6350000</v>
      </c>
      <c r="J27" s="226" t="s">
        <v>1660</v>
      </c>
      <c r="K27" s="532" t="s">
        <v>26</v>
      </c>
      <c r="L27" s="498">
        <v>5</v>
      </c>
      <c r="M27" s="498">
        <v>5</v>
      </c>
    </row>
    <row r="28" spans="1:13" ht="54" customHeight="1" thickTop="1" thickBot="1" x14ac:dyDescent="0.3">
      <c r="A28" s="485" t="s">
        <v>1640</v>
      </c>
      <c r="B28" s="485" t="s">
        <v>1650</v>
      </c>
      <c r="C28" s="659"/>
      <c r="D28" s="491">
        <v>3</v>
      </c>
      <c r="E28" s="498">
        <v>30</v>
      </c>
      <c r="F28" s="498">
        <v>3</v>
      </c>
      <c r="G28" s="491">
        <v>540</v>
      </c>
      <c r="H28" s="495">
        <v>65000000</v>
      </c>
      <c r="I28" s="492">
        <v>65000000</v>
      </c>
      <c r="J28" s="226" t="s">
        <v>1661</v>
      </c>
      <c r="K28" s="532" t="s">
        <v>51</v>
      </c>
      <c r="L28" s="498">
        <v>10</v>
      </c>
      <c r="M28" s="498">
        <v>10</v>
      </c>
    </row>
    <row r="29" spans="1:13" ht="15.75" customHeight="1" thickTop="1" thickBot="1" x14ac:dyDescent="0.3"/>
    <row r="30" spans="1:13" ht="27.75" customHeight="1" thickTop="1" thickBot="1" x14ac:dyDescent="0.3">
      <c r="A30" s="631" t="s">
        <v>1</v>
      </c>
      <c r="B30" s="631" t="s">
        <v>0</v>
      </c>
      <c r="C30" s="631" t="s">
        <v>122</v>
      </c>
      <c r="D30" s="628" t="s">
        <v>104</v>
      </c>
      <c r="E30" s="629"/>
      <c r="F30" s="629"/>
      <c r="G30" s="630"/>
      <c r="H30" s="628" t="s">
        <v>3</v>
      </c>
      <c r="I30" s="629"/>
      <c r="J30" s="628" t="s">
        <v>105</v>
      </c>
      <c r="K30" s="629"/>
      <c r="L30" s="629"/>
      <c r="M30" s="630"/>
    </row>
    <row r="31" spans="1:13" ht="36" customHeight="1" thickTop="1" thickBot="1" x14ac:dyDescent="0.3">
      <c r="A31" s="655"/>
      <c r="B31" s="655"/>
      <c r="C31" s="655"/>
      <c r="D31" s="482" t="s">
        <v>4</v>
      </c>
      <c r="E31" s="482" t="s">
        <v>5</v>
      </c>
      <c r="F31" s="482" t="s">
        <v>6</v>
      </c>
      <c r="G31" s="482" t="s">
        <v>7</v>
      </c>
      <c r="H31" s="482" t="s">
        <v>2</v>
      </c>
      <c r="I31" s="482" t="s">
        <v>3</v>
      </c>
      <c r="J31" s="482" t="s">
        <v>8</v>
      </c>
      <c r="K31" s="482" t="s">
        <v>9</v>
      </c>
      <c r="L31" s="482" t="s">
        <v>106</v>
      </c>
      <c r="M31" s="482" t="s">
        <v>107</v>
      </c>
    </row>
    <row r="32" spans="1:13" ht="47.25" customHeight="1" thickTop="1" thickBot="1" x14ac:dyDescent="0.3">
      <c r="A32" s="485" t="s">
        <v>1640</v>
      </c>
      <c r="B32" s="485" t="s">
        <v>2789</v>
      </c>
      <c r="C32" s="485" t="s">
        <v>16</v>
      </c>
      <c r="D32" s="491">
        <v>2</v>
      </c>
      <c r="E32" s="498">
        <v>30</v>
      </c>
      <c r="F32" s="498">
        <v>3</v>
      </c>
      <c r="G32" s="491">
        <v>848</v>
      </c>
      <c r="H32" s="495">
        <v>1870361202</v>
      </c>
      <c r="I32" s="492">
        <v>1258504800</v>
      </c>
      <c r="J32" s="226" t="s">
        <v>1662</v>
      </c>
      <c r="K32" s="491" t="s">
        <v>17</v>
      </c>
      <c r="L32" s="498">
        <v>2500</v>
      </c>
      <c r="M32" s="498">
        <v>1682</v>
      </c>
    </row>
    <row r="33" spans="1:13" ht="74.25" customHeight="1" thickTop="1" thickBot="1" x14ac:dyDescent="0.3">
      <c r="A33" s="485" t="s">
        <v>1640</v>
      </c>
      <c r="B33" s="533" t="s">
        <v>2789</v>
      </c>
      <c r="C33" s="658" t="s">
        <v>24</v>
      </c>
      <c r="D33" s="491">
        <v>2</v>
      </c>
      <c r="E33" s="498">
        <v>30</v>
      </c>
      <c r="F33" s="498">
        <v>3</v>
      </c>
      <c r="G33" s="491">
        <v>520</v>
      </c>
      <c r="H33" s="495">
        <v>147001407</v>
      </c>
      <c r="I33" s="492">
        <v>147001407</v>
      </c>
      <c r="J33" s="226" t="s">
        <v>1663</v>
      </c>
      <c r="K33" s="491" t="s">
        <v>11</v>
      </c>
      <c r="L33" s="498">
        <v>2493</v>
      </c>
      <c r="M33" s="498">
        <v>2493</v>
      </c>
    </row>
    <row r="34" spans="1:13" ht="98.25" customHeight="1" thickTop="1" thickBot="1" x14ac:dyDescent="0.3">
      <c r="A34" s="485" t="s">
        <v>1640</v>
      </c>
      <c r="B34" s="533" t="s">
        <v>2789</v>
      </c>
      <c r="C34" s="668"/>
      <c r="D34" s="491">
        <v>2</v>
      </c>
      <c r="E34" s="498">
        <v>30</v>
      </c>
      <c r="F34" s="498">
        <v>3</v>
      </c>
      <c r="G34" s="491">
        <v>520</v>
      </c>
      <c r="H34" s="495">
        <v>299836546</v>
      </c>
      <c r="I34" s="492">
        <v>299836546</v>
      </c>
      <c r="J34" s="226" t="s">
        <v>1664</v>
      </c>
      <c r="K34" s="491" t="s">
        <v>11</v>
      </c>
      <c r="L34" s="498">
        <v>3279.5</v>
      </c>
      <c r="M34" s="498">
        <v>3280</v>
      </c>
    </row>
    <row r="35" spans="1:13" ht="86.25" customHeight="1" thickTop="1" thickBot="1" x14ac:dyDescent="0.3">
      <c r="A35" s="485" t="s">
        <v>1640</v>
      </c>
      <c r="B35" s="533" t="s">
        <v>2789</v>
      </c>
      <c r="C35" s="668"/>
      <c r="D35" s="491">
        <v>2</v>
      </c>
      <c r="E35" s="498">
        <v>30</v>
      </c>
      <c r="F35" s="498">
        <v>3</v>
      </c>
      <c r="G35" s="491">
        <v>520</v>
      </c>
      <c r="H35" s="495">
        <v>214001100</v>
      </c>
      <c r="I35" s="492">
        <v>214001100</v>
      </c>
      <c r="J35" s="226" t="s">
        <v>1665</v>
      </c>
      <c r="K35" s="491" t="s">
        <v>11</v>
      </c>
      <c r="L35" s="498">
        <v>3060</v>
      </c>
      <c r="M35" s="498">
        <v>3060</v>
      </c>
    </row>
    <row r="36" spans="1:13" ht="77.25" customHeight="1" thickTop="1" thickBot="1" x14ac:dyDescent="0.3">
      <c r="A36" s="485" t="s">
        <v>1640</v>
      </c>
      <c r="B36" s="533" t="s">
        <v>2789</v>
      </c>
      <c r="C36" s="668"/>
      <c r="D36" s="491">
        <v>2</v>
      </c>
      <c r="E36" s="498">
        <v>30</v>
      </c>
      <c r="F36" s="498">
        <v>3</v>
      </c>
      <c r="G36" s="491">
        <v>520</v>
      </c>
      <c r="H36" s="495">
        <v>628527315</v>
      </c>
      <c r="I36" s="492">
        <v>628527315</v>
      </c>
      <c r="J36" s="226" t="s">
        <v>1666</v>
      </c>
      <c r="K36" s="491" t="s">
        <v>11</v>
      </c>
      <c r="L36" s="498">
        <v>8699.34</v>
      </c>
      <c r="M36" s="498">
        <v>8699.34</v>
      </c>
    </row>
    <row r="37" spans="1:13" ht="35.25" customHeight="1" thickTop="1" thickBot="1" x14ac:dyDescent="0.3">
      <c r="A37" s="485" t="s">
        <v>1640</v>
      </c>
      <c r="B37" s="533" t="s">
        <v>2789</v>
      </c>
      <c r="C37" s="668"/>
      <c r="D37" s="491">
        <v>2</v>
      </c>
      <c r="E37" s="498">
        <v>30</v>
      </c>
      <c r="F37" s="498">
        <v>3</v>
      </c>
      <c r="G37" s="491">
        <v>520</v>
      </c>
      <c r="H37" s="495">
        <v>125900000</v>
      </c>
      <c r="I37" s="492">
        <v>125900000</v>
      </c>
      <c r="J37" s="226" t="s">
        <v>1667</v>
      </c>
      <c r="K37" s="491" t="s">
        <v>15</v>
      </c>
      <c r="L37" s="498">
        <v>1</v>
      </c>
      <c r="M37" s="498">
        <v>1</v>
      </c>
    </row>
    <row r="38" spans="1:13" ht="35.25" customHeight="1" thickTop="1" thickBot="1" x14ac:dyDescent="0.3">
      <c r="A38" s="485" t="s">
        <v>1640</v>
      </c>
      <c r="B38" s="533" t="s">
        <v>2789</v>
      </c>
      <c r="C38" s="668"/>
      <c r="D38" s="491">
        <v>2</v>
      </c>
      <c r="E38" s="498">
        <v>30</v>
      </c>
      <c r="F38" s="498">
        <v>3</v>
      </c>
      <c r="G38" s="491">
        <v>520</v>
      </c>
      <c r="H38" s="495">
        <v>53484886</v>
      </c>
      <c r="I38" s="492">
        <v>53484886</v>
      </c>
      <c r="J38" s="226" t="s">
        <v>1668</v>
      </c>
      <c r="K38" s="532" t="s">
        <v>15</v>
      </c>
      <c r="L38" s="498">
        <v>1</v>
      </c>
      <c r="M38" s="498">
        <v>1</v>
      </c>
    </row>
    <row r="39" spans="1:13" ht="35.25" customHeight="1" thickTop="1" thickBot="1" x14ac:dyDescent="0.3">
      <c r="A39" s="485" t="s">
        <v>1640</v>
      </c>
      <c r="B39" s="533" t="s">
        <v>2789</v>
      </c>
      <c r="C39" s="668"/>
      <c r="D39" s="491">
        <v>2</v>
      </c>
      <c r="E39" s="498">
        <v>30</v>
      </c>
      <c r="F39" s="498">
        <v>3</v>
      </c>
      <c r="G39" s="491">
        <v>520</v>
      </c>
      <c r="H39" s="495">
        <v>882772337</v>
      </c>
      <c r="I39" s="492">
        <v>882772337</v>
      </c>
      <c r="J39" s="226" t="s">
        <v>1669</v>
      </c>
      <c r="K39" s="491" t="s">
        <v>25</v>
      </c>
      <c r="L39" s="498">
        <v>16</v>
      </c>
      <c r="M39" s="498">
        <v>16</v>
      </c>
    </row>
    <row r="40" spans="1:13" ht="35.25" customHeight="1" thickTop="1" thickBot="1" x14ac:dyDescent="0.3">
      <c r="A40" s="485" t="s">
        <v>1640</v>
      </c>
      <c r="B40" s="533" t="s">
        <v>2789</v>
      </c>
      <c r="C40" s="668"/>
      <c r="D40" s="491">
        <v>2</v>
      </c>
      <c r="E40" s="498">
        <v>30</v>
      </c>
      <c r="F40" s="498">
        <v>3</v>
      </c>
      <c r="G40" s="491">
        <v>520</v>
      </c>
      <c r="H40" s="495">
        <v>1294991189</v>
      </c>
      <c r="I40" s="492">
        <v>1173424007</v>
      </c>
      <c r="J40" s="226" t="s">
        <v>1670</v>
      </c>
      <c r="K40" s="491" t="s">
        <v>25</v>
      </c>
      <c r="L40" s="498">
        <v>18</v>
      </c>
      <c r="M40" s="498">
        <v>18</v>
      </c>
    </row>
    <row r="41" spans="1:13" ht="54" customHeight="1" thickTop="1" thickBot="1" x14ac:dyDescent="0.3">
      <c r="A41" s="485" t="s">
        <v>1640</v>
      </c>
      <c r="B41" s="533" t="s">
        <v>2789</v>
      </c>
      <c r="C41" s="659"/>
      <c r="D41" s="491">
        <v>2</v>
      </c>
      <c r="E41" s="498">
        <v>30</v>
      </c>
      <c r="F41" s="498">
        <v>3</v>
      </c>
      <c r="G41" s="491">
        <v>520</v>
      </c>
      <c r="H41" s="495">
        <v>63485220</v>
      </c>
      <c r="I41" s="492">
        <v>63485220</v>
      </c>
      <c r="J41" s="226" t="s">
        <v>1671</v>
      </c>
      <c r="K41" s="491" t="s">
        <v>25</v>
      </c>
      <c r="L41" s="498">
        <v>4</v>
      </c>
      <c r="M41" s="498">
        <v>4</v>
      </c>
    </row>
    <row r="42" spans="1:13" ht="48" customHeight="1" thickTop="1" thickBot="1" x14ac:dyDescent="0.3">
      <c r="A42" s="485" t="s">
        <v>1640</v>
      </c>
      <c r="B42" s="533" t="s">
        <v>2789</v>
      </c>
      <c r="C42" s="658" t="s">
        <v>35</v>
      </c>
      <c r="D42" s="491">
        <v>2</v>
      </c>
      <c r="E42" s="498">
        <v>30</v>
      </c>
      <c r="F42" s="498">
        <v>3</v>
      </c>
      <c r="G42" s="491">
        <v>540</v>
      </c>
      <c r="H42" s="495">
        <v>420000000</v>
      </c>
      <c r="I42" s="492">
        <v>0</v>
      </c>
      <c r="J42" s="226" t="s">
        <v>1672</v>
      </c>
      <c r="K42" s="532" t="s">
        <v>51</v>
      </c>
      <c r="L42" s="498">
        <v>30</v>
      </c>
      <c r="M42" s="498">
        <v>0</v>
      </c>
    </row>
    <row r="43" spans="1:13" ht="53.25" customHeight="1" thickTop="1" thickBot="1" x14ac:dyDescent="0.3">
      <c r="A43" s="485" t="s">
        <v>1640</v>
      </c>
      <c r="B43" s="533" t="s">
        <v>2789</v>
      </c>
      <c r="C43" s="659"/>
      <c r="D43" s="491">
        <v>2</v>
      </c>
      <c r="E43" s="498">
        <v>30</v>
      </c>
      <c r="F43" s="498">
        <v>3</v>
      </c>
      <c r="G43" s="491">
        <v>540</v>
      </c>
      <c r="H43" s="495">
        <v>420000000</v>
      </c>
      <c r="I43" s="492">
        <v>0</v>
      </c>
      <c r="J43" s="226" t="s">
        <v>1673</v>
      </c>
      <c r="K43" s="532" t="s">
        <v>15</v>
      </c>
      <c r="L43" s="498">
        <v>2800</v>
      </c>
      <c r="M43" s="498">
        <v>0</v>
      </c>
    </row>
    <row r="44" spans="1:13" ht="16.5" thickTop="1" thickBot="1" x14ac:dyDescent="0.3"/>
    <row r="45" spans="1:13" ht="30" customHeight="1" thickTop="1" thickBot="1" x14ac:dyDescent="0.3">
      <c r="A45" s="631" t="s">
        <v>1</v>
      </c>
      <c r="B45" s="631" t="s">
        <v>0</v>
      </c>
      <c r="C45" s="631" t="s">
        <v>122</v>
      </c>
      <c r="D45" s="628" t="s">
        <v>104</v>
      </c>
      <c r="E45" s="629"/>
      <c r="F45" s="629"/>
      <c r="G45" s="630"/>
      <c r="H45" s="628" t="s">
        <v>3</v>
      </c>
      <c r="I45" s="629"/>
      <c r="J45" s="628" t="s">
        <v>105</v>
      </c>
      <c r="K45" s="629"/>
      <c r="L45" s="629"/>
      <c r="M45" s="630"/>
    </row>
    <row r="46" spans="1:13" ht="34.5" customHeight="1" thickTop="1" thickBot="1" x14ac:dyDescent="0.3">
      <c r="A46" s="655"/>
      <c r="B46" s="655"/>
      <c r="C46" s="655"/>
      <c r="D46" s="482" t="s">
        <v>4</v>
      </c>
      <c r="E46" s="482" t="s">
        <v>5</v>
      </c>
      <c r="F46" s="482" t="s">
        <v>6</v>
      </c>
      <c r="G46" s="482" t="s">
        <v>7</v>
      </c>
      <c r="H46" s="482" t="s">
        <v>2</v>
      </c>
      <c r="I46" s="482" t="s">
        <v>3</v>
      </c>
      <c r="J46" s="482" t="s">
        <v>8</v>
      </c>
      <c r="K46" s="482" t="s">
        <v>9</v>
      </c>
      <c r="L46" s="482" t="s">
        <v>106</v>
      </c>
      <c r="M46" s="482" t="s">
        <v>107</v>
      </c>
    </row>
    <row r="47" spans="1:13" ht="53.25" customHeight="1" thickTop="1" thickBot="1" x14ac:dyDescent="0.3">
      <c r="A47" s="485" t="s">
        <v>1640</v>
      </c>
      <c r="B47" s="485" t="s">
        <v>1674</v>
      </c>
      <c r="C47" s="485" t="s">
        <v>50</v>
      </c>
      <c r="D47" s="491">
        <v>3</v>
      </c>
      <c r="E47" s="498">
        <v>30</v>
      </c>
      <c r="F47" s="498">
        <v>3</v>
      </c>
      <c r="G47" s="491">
        <v>848</v>
      </c>
      <c r="H47" s="495">
        <v>619072815</v>
      </c>
      <c r="I47" s="492">
        <v>619072815</v>
      </c>
      <c r="J47" s="226" t="s">
        <v>1677</v>
      </c>
      <c r="K47" s="491" t="s">
        <v>17</v>
      </c>
      <c r="L47" s="498">
        <v>394</v>
      </c>
      <c r="M47" s="498">
        <v>394</v>
      </c>
    </row>
    <row r="48" spans="1:13" ht="53.25" customHeight="1" thickTop="1" thickBot="1" x14ac:dyDescent="0.3">
      <c r="A48" s="485" t="s">
        <v>1640</v>
      </c>
      <c r="B48" s="485" t="s">
        <v>1674</v>
      </c>
      <c r="C48" s="658" t="s">
        <v>1675</v>
      </c>
      <c r="D48" s="491">
        <v>3</v>
      </c>
      <c r="E48" s="498">
        <v>30</v>
      </c>
      <c r="F48" s="498">
        <v>3</v>
      </c>
      <c r="G48" s="491">
        <v>520</v>
      </c>
      <c r="H48" s="495">
        <v>123047600</v>
      </c>
      <c r="I48" s="492">
        <v>123047600</v>
      </c>
      <c r="J48" s="226" t="s">
        <v>1678</v>
      </c>
      <c r="K48" s="491" t="s">
        <v>13</v>
      </c>
      <c r="L48" s="498">
        <v>1</v>
      </c>
      <c r="M48" s="498">
        <v>1</v>
      </c>
    </row>
    <row r="49" spans="1:13" ht="72" customHeight="1" thickTop="1" thickBot="1" x14ac:dyDescent="0.3">
      <c r="A49" s="485" t="s">
        <v>1640</v>
      </c>
      <c r="B49" s="485" t="s">
        <v>1674</v>
      </c>
      <c r="C49" s="668"/>
      <c r="D49" s="491">
        <v>3</v>
      </c>
      <c r="E49" s="498">
        <v>30</v>
      </c>
      <c r="F49" s="498">
        <v>3</v>
      </c>
      <c r="G49" s="491">
        <v>520</v>
      </c>
      <c r="H49" s="495">
        <v>30581693</v>
      </c>
      <c r="I49" s="492">
        <v>30581693</v>
      </c>
      <c r="J49" s="226" t="s">
        <v>1679</v>
      </c>
      <c r="K49" s="491" t="s">
        <v>13</v>
      </c>
      <c r="L49" s="498">
        <v>1</v>
      </c>
      <c r="M49" s="498">
        <v>1</v>
      </c>
    </row>
    <row r="50" spans="1:13" ht="54" customHeight="1" thickTop="1" thickBot="1" x14ac:dyDescent="0.3">
      <c r="A50" s="485" t="s">
        <v>1640</v>
      </c>
      <c r="B50" s="485" t="s">
        <v>1674</v>
      </c>
      <c r="C50" s="668"/>
      <c r="D50" s="491">
        <v>3</v>
      </c>
      <c r="E50" s="498">
        <v>30</v>
      </c>
      <c r="F50" s="498">
        <v>3</v>
      </c>
      <c r="G50" s="491">
        <v>520</v>
      </c>
      <c r="H50" s="495">
        <v>0</v>
      </c>
      <c r="I50" s="492">
        <v>0</v>
      </c>
      <c r="J50" s="226" t="s">
        <v>1680</v>
      </c>
      <c r="K50" s="491" t="s">
        <v>18</v>
      </c>
      <c r="L50" s="498">
        <v>0</v>
      </c>
      <c r="M50" s="498">
        <v>0</v>
      </c>
    </row>
    <row r="51" spans="1:13" ht="54" customHeight="1" thickTop="1" thickBot="1" x14ac:dyDescent="0.3">
      <c r="A51" s="485" t="s">
        <v>1640</v>
      </c>
      <c r="B51" s="485" t="s">
        <v>1674</v>
      </c>
      <c r="C51" s="668"/>
      <c r="D51" s="491">
        <v>3</v>
      </c>
      <c r="E51" s="498">
        <v>30</v>
      </c>
      <c r="F51" s="498">
        <v>3</v>
      </c>
      <c r="G51" s="491">
        <v>520</v>
      </c>
      <c r="H51" s="495">
        <v>31003265</v>
      </c>
      <c r="I51" s="492">
        <v>0</v>
      </c>
      <c r="J51" s="226" t="s">
        <v>1681</v>
      </c>
      <c r="K51" s="491" t="s">
        <v>18</v>
      </c>
      <c r="L51" s="498">
        <v>1</v>
      </c>
      <c r="M51" s="498">
        <v>0</v>
      </c>
    </row>
    <row r="52" spans="1:13" ht="47.25" customHeight="1" thickTop="1" thickBot="1" x14ac:dyDescent="0.3">
      <c r="A52" s="485" t="s">
        <v>1640</v>
      </c>
      <c r="B52" s="485" t="s">
        <v>1674</v>
      </c>
      <c r="C52" s="668"/>
      <c r="D52" s="491">
        <v>3</v>
      </c>
      <c r="E52" s="498">
        <v>30</v>
      </c>
      <c r="F52" s="498">
        <v>3</v>
      </c>
      <c r="G52" s="491">
        <v>520</v>
      </c>
      <c r="H52" s="495">
        <v>280000000</v>
      </c>
      <c r="I52" s="492">
        <v>277144501</v>
      </c>
      <c r="J52" s="226" t="s">
        <v>1682</v>
      </c>
      <c r="K52" s="532" t="s">
        <v>13</v>
      </c>
      <c r="L52" s="498">
        <v>45</v>
      </c>
      <c r="M52" s="498">
        <v>45</v>
      </c>
    </row>
    <row r="53" spans="1:13" ht="54" customHeight="1" thickTop="1" thickBot="1" x14ac:dyDescent="0.3">
      <c r="A53" s="485" t="s">
        <v>1640</v>
      </c>
      <c r="B53" s="485" t="s">
        <v>1674</v>
      </c>
      <c r="C53" s="668"/>
      <c r="D53" s="491">
        <v>3</v>
      </c>
      <c r="E53" s="498">
        <v>30</v>
      </c>
      <c r="F53" s="498">
        <v>3</v>
      </c>
      <c r="G53" s="491">
        <v>520</v>
      </c>
      <c r="H53" s="495">
        <v>350000000</v>
      </c>
      <c r="I53" s="492">
        <v>246987204</v>
      </c>
      <c r="J53" s="226" t="s">
        <v>1683</v>
      </c>
      <c r="K53" s="491" t="s">
        <v>25</v>
      </c>
      <c r="L53" s="498">
        <v>5</v>
      </c>
      <c r="M53" s="498">
        <v>5</v>
      </c>
    </row>
    <row r="54" spans="1:13" ht="66" customHeight="1" thickTop="1" thickBot="1" x14ac:dyDescent="0.3">
      <c r="A54" s="485" t="s">
        <v>1640</v>
      </c>
      <c r="B54" s="485" t="s">
        <v>1674</v>
      </c>
      <c r="C54" s="659"/>
      <c r="D54" s="491">
        <v>3</v>
      </c>
      <c r="E54" s="498">
        <v>30</v>
      </c>
      <c r="F54" s="498">
        <v>3</v>
      </c>
      <c r="G54" s="491">
        <v>520</v>
      </c>
      <c r="H54" s="495">
        <v>186370677</v>
      </c>
      <c r="I54" s="492">
        <v>88827615</v>
      </c>
      <c r="J54" s="226" t="s">
        <v>1684</v>
      </c>
      <c r="K54" s="491" t="s">
        <v>11</v>
      </c>
      <c r="L54" s="498">
        <v>2700</v>
      </c>
      <c r="M54" s="498">
        <v>1350</v>
      </c>
    </row>
    <row r="55" spans="1:13" ht="99.75" customHeight="1" thickTop="1" thickBot="1" x14ac:dyDescent="0.3">
      <c r="A55" s="485" t="s">
        <v>1640</v>
      </c>
      <c r="B55" s="485" t="s">
        <v>1674</v>
      </c>
      <c r="C55" s="658" t="s">
        <v>1676</v>
      </c>
      <c r="D55" s="491">
        <v>3</v>
      </c>
      <c r="E55" s="498">
        <v>30</v>
      </c>
      <c r="F55" s="498">
        <v>3</v>
      </c>
      <c r="G55" s="491">
        <v>530</v>
      </c>
      <c r="H55" s="495">
        <v>106500000</v>
      </c>
      <c r="I55" s="492">
        <v>104857200</v>
      </c>
      <c r="J55" s="226" t="s">
        <v>1685</v>
      </c>
      <c r="K55" s="491" t="s">
        <v>2418</v>
      </c>
      <c r="L55" s="498">
        <v>876</v>
      </c>
      <c r="M55" s="498">
        <v>876</v>
      </c>
    </row>
    <row r="56" spans="1:13" ht="47.25" customHeight="1" thickTop="1" thickBot="1" x14ac:dyDescent="0.3">
      <c r="A56" s="485" t="s">
        <v>1640</v>
      </c>
      <c r="B56" s="485" t="s">
        <v>1674</v>
      </c>
      <c r="C56" s="668"/>
      <c r="D56" s="491">
        <v>3</v>
      </c>
      <c r="E56" s="498">
        <v>30</v>
      </c>
      <c r="F56" s="498">
        <v>3</v>
      </c>
      <c r="G56" s="491">
        <v>540</v>
      </c>
      <c r="H56" s="495">
        <v>59100000</v>
      </c>
      <c r="I56" s="492">
        <v>59100000</v>
      </c>
      <c r="J56" s="226" t="s">
        <v>1686</v>
      </c>
      <c r="K56" s="532" t="s">
        <v>21</v>
      </c>
      <c r="L56" s="498">
        <v>495</v>
      </c>
      <c r="M56" s="498">
        <v>495</v>
      </c>
    </row>
    <row r="57" spans="1:13" ht="47.25" customHeight="1" thickTop="1" thickBot="1" x14ac:dyDescent="0.3">
      <c r="A57" s="485" t="s">
        <v>1640</v>
      </c>
      <c r="B57" s="485" t="s">
        <v>1674</v>
      </c>
      <c r="C57" s="668"/>
      <c r="D57" s="491">
        <v>3</v>
      </c>
      <c r="E57" s="498">
        <v>30</v>
      </c>
      <c r="F57" s="498">
        <v>3</v>
      </c>
      <c r="G57" s="491">
        <v>540</v>
      </c>
      <c r="H57" s="495">
        <v>73650000</v>
      </c>
      <c r="I57" s="492">
        <v>73650000</v>
      </c>
      <c r="J57" s="226" t="s">
        <v>1687</v>
      </c>
      <c r="K57" s="532" t="s">
        <v>45</v>
      </c>
      <c r="L57" s="498">
        <v>495</v>
      </c>
      <c r="M57" s="498">
        <v>495</v>
      </c>
    </row>
    <row r="58" spans="1:13" ht="45.75" customHeight="1" thickTop="1" thickBot="1" x14ac:dyDescent="0.3">
      <c r="A58" s="485" t="s">
        <v>1640</v>
      </c>
      <c r="B58" s="485" t="s">
        <v>1674</v>
      </c>
      <c r="C58" s="668"/>
      <c r="D58" s="491">
        <v>3</v>
      </c>
      <c r="E58" s="498">
        <v>30</v>
      </c>
      <c r="F58" s="498">
        <v>3</v>
      </c>
      <c r="G58" s="491">
        <v>540</v>
      </c>
      <c r="H58" s="495">
        <v>20700000</v>
      </c>
      <c r="I58" s="492">
        <v>20700000</v>
      </c>
      <c r="J58" s="226" t="s">
        <v>1688</v>
      </c>
      <c r="K58" s="532" t="s">
        <v>2797</v>
      </c>
      <c r="L58" s="498">
        <v>23</v>
      </c>
      <c r="M58" s="498">
        <v>23</v>
      </c>
    </row>
    <row r="59" spans="1:13" ht="113.25" customHeight="1" thickTop="1" thickBot="1" x14ac:dyDescent="0.3">
      <c r="A59" s="485" t="s">
        <v>1640</v>
      </c>
      <c r="B59" s="485" t="s">
        <v>1674</v>
      </c>
      <c r="C59" s="659"/>
      <c r="D59" s="491">
        <v>3</v>
      </c>
      <c r="E59" s="498">
        <v>30</v>
      </c>
      <c r="F59" s="498">
        <v>3</v>
      </c>
      <c r="G59" s="491">
        <v>540</v>
      </c>
      <c r="H59" s="495">
        <v>146550000</v>
      </c>
      <c r="I59" s="492">
        <v>0</v>
      </c>
      <c r="J59" s="226" t="s">
        <v>1689</v>
      </c>
      <c r="K59" s="532" t="s">
        <v>2796</v>
      </c>
      <c r="L59" s="498">
        <v>2500</v>
      </c>
      <c r="M59" s="498">
        <v>0</v>
      </c>
    </row>
    <row r="60" spans="1:13" ht="16.5" thickTop="1" thickBot="1" x14ac:dyDescent="0.3"/>
    <row r="61" spans="1:13" ht="30" customHeight="1" thickTop="1" thickBot="1" x14ac:dyDescent="0.3">
      <c r="A61" s="631" t="s">
        <v>1</v>
      </c>
      <c r="B61" s="631" t="s">
        <v>0</v>
      </c>
      <c r="C61" s="631" t="s">
        <v>122</v>
      </c>
      <c r="D61" s="628" t="s">
        <v>104</v>
      </c>
      <c r="E61" s="629"/>
      <c r="F61" s="629"/>
      <c r="G61" s="630"/>
      <c r="H61" s="628" t="s">
        <v>3</v>
      </c>
      <c r="I61" s="629"/>
      <c r="J61" s="628" t="s">
        <v>105</v>
      </c>
      <c r="K61" s="629"/>
      <c r="L61" s="629"/>
      <c r="M61" s="630"/>
    </row>
    <row r="62" spans="1:13" ht="34.5" customHeight="1" thickTop="1" thickBot="1" x14ac:dyDescent="0.3">
      <c r="A62" s="655"/>
      <c r="B62" s="655"/>
      <c r="C62" s="655"/>
      <c r="D62" s="482" t="s">
        <v>4</v>
      </c>
      <c r="E62" s="482" t="s">
        <v>5</v>
      </c>
      <c r="F62" s="482" t="s">
        <v>6</v>
      </c>
      <c r="G62" s="482" t="s">
        <v>7</v>
      </c>
      <c r="H62" s="482" t="s">
        <v>2</v>
      </c>
      <c r="I62" s="482" t="s">
        <v>3</v>
      </c>
      <c r="J62" s="482" t="s">
        <v>8</v>
      </c>
      <c r="K62" s="482" t="s">
        <v>9</v>
      </c>
      <c r="L62" s="482" t="s">
        <v>106</v>
      </c>
      <c r="M62" s="482" t="s">
        <v>107</v>
      </c>
    </row>
    <row r="63" spans="1:13" ht="66" customHeight="1" thickTop="1" thickBot="1" x14ac:dyDescent="0.3">
      <c r="A63" s="485" t="s">
        <v>1640</v>
      </c>
      <c r="B63" s="485" t="s">
        <v>1690</v>
      </c>
      <c r="C63" s="485" t="s">
        <v>16</v>
      </c>
      <c r="D63" s="491">
        <v>3</v>
      </c>
      <c r="E63" s="498">
        <v>30</v>
      </c>
      <c r="F63" s="498">
        <v>3</v>
      </c>
      <c r="G63" s="491">
        <v>848</v>
      </c>
      <c r="H63" s="495">
        <v>1610693404</v>
      </c>
      <c r="I63" s="492">
        <v>520849100</v>
      </c>
      <c r="J63" s="226" t="s">
        <v>1692</v>
      </c>
      <c r="K63" s="491" t="s">
        <v>17</v>
      </c>
      <c r="L63" s="498">
        <v>786</v>
      </c>
      <c r="M63" s="498">
        <v>786</v>
      </c>
    </row>
    <row r="64" spans="1:13" ht="53.25" customHeight="1" thickTop="1" thickBot="1" x14ac:dyDescent="0.3">
      <c r="A64" s="485" t="s">
        <v>1640</v>
      </c>
      <c r="B64" s="485" t="s">
        <v>1690</v>
      </c>
      <c r="C64" s="658" t="s">
        <v>1691</v>
      </c>
      <c r="D64" s="491">
        <v>3</v>
      </c>
      <c r="E64" s="498">
        <v>30</v>
      </c>
      <c r="F64" s="498">
        <v>3</v>
      </c>
      <c r="G64" s="491">
        <v>520</v>
      </c>
      <c r="H64" s="495">
        <v>1318634609</v>
      </c>
      <c r="I64" s="492">
        <v>288763950</v>
      </c>
      <c r="J64" s="226" t="s">
        <v>1693</v>
      </c>
      <c r="K64" s="491" t="s">
        <v>25</v>
      </c>
      <c r="L64" s="498">
        <v>10</v>
      </c>
      <c r="M64" s="498">
        <v>5</v>
      </c>
    </row>
    <row r="65" spans="1:13" ht="47.25" customHeight="1" thickTop="1" thickBot="1" x14ac:dyDescent="0.3">
      <c r="A65" s="485" t="s">
        <v>1640</v>
      </c>
      <c r="B65" s="485" t="s">
        <v>1690</v>
      </c>
      <c r="C65" s="668"/>
      <c r="D65" s="491">
        <v>3</v>
      </c>
      <c r="E65" s="498">
        <v>30</v>
      </c>
      <c r="F65" s="498">
        <v>3</v>
      </c>
      <c r="G65" s="491">
        <v>520</v>
      </c>
      <c r="H65" s="495">
        <v>400000000</v>
      </c>
      <c r="I65" s="492">
        <v>138249850</v>
      </c>
      <c r="J65" s="226" t="s">
        <v>1694</v>
      </c>
      <c r="K65" s="491" t="s">
        <v>18</v>
      </c>
      <c r="L65" s="498">
        <v>5</v>
      </c>
      <c r="M65" s="498">
        <v>2</v>
      </c>
    </row>
    <row r="66" spans="1:13" ht="36" customHeight="1" thickTop="1" thickBot="1" x14ac:dyDescent="0.3">
      <c r="A66" s="485" t="s">
        <v>1640</v>
      </c>
      <c r="B66" s="485" t="s">
        <v>1690</v>
      </c>
      <c r="C66" s="668"/>
      <c r="D66" s="491">
        <v>3</v>
      </c>
      <c r="E66" s="498">
        <v>30</v>
      </c>
      <c r="F66" s="498">
        <v>3</v>
      </c>
      <c r="G66" s="491">
        <v>520</v>
      </c>
      <c r="H66" s="495">
        <v>100000000</v>
      </c>
      <c r="I66" s="492">
        <v>90985257</v>
      </c>
      <c r="J66" s="226" t="s">
        <v>1695</v>
      </c>
      <c r="K66" s="491" t="s">
        <v>91</v>
      </c>
      <c r="L66" s="498">
        <v>1</v>
      </c>
      <c r="M66" s="498">
        <v>1</v>
      </c>
    </row>
    <row r="67" spans="1:13" ht="36" customHeight="1" thickTop="1" thickBot="1" x14ac:dyDescent="0.3">
      <c r="A67" s="485" t="s">
        <v>1640</v>
      </c>
      <c r="B67" s="485" t="s">
        <v>1690</v>
      </c>
      <c r="C67" s="668"/>
      <c r="D67" s="491">
        <v>3</v>
      </c>
      <c r="E67" s="498">
        <v>30</v>
      </c>
      <c r="F67" s="498">
        <v>3</v>
      </c>
      <c r="G67" s="491">
        <v>520</v>
      </c>
      <c r="H67" s="495">
        <v>800000000</v>
      </c>
      <c r="I67" s="492">
        <v>784404299</v>
      </c>
      <c r="J67" s="226" t="s">
        <v>1696</v>
      </c>
      <c r="K67" s="491" t="s">
        <v>23</v>
      </c>
      <c r="L67" s="498">
        <v>13</v>
      </c>
      <c r="M67" s="498">
        <v>13</v>
      </c>
    </row>
    <row r="68" spans="1:13" ht="47.25" customHeight="1" thickTop="1" thickBot="1" x14ac:dyDescent="0.3">
      <c r="A68" s="485" t="s">
        <v>1640</v>
      </c>
      <c r="B68" s="485" t="s">
        <v>1690</v>
      </c>
      <c r="C68" s="659"/>
      <c r="D68" s="491">
        <v>3</v>
      </c>
      <c r="E68" s="498">
        <v>30</v>
      </c>
      <c r="F68" s="498">
        <v>3</v>
      </c>
      <c r="G68" s="491">
        <v>530</v>
      </c>
      <c r="H68" s="495">
        <v>151000000</v>
      </c>
      <c r="I68" s="492">
        <v>135324000</v>
      </c>
      <c r="J68" s="226" t="s">
        <v>1697</v>
      </c>
      <c r="K68" s="532" t="s">
        <v>2796</v>
      </c>
      <c r="L68" s="498">
        <v>600</v>
      </c>
      <c r="M68" s="498">
        <v>600</v>
      </c>
    </row>
    <row r="69" spans="1:13" ht="53.25" customHeight="1" thickTop="1" thickBot="1" x14ac:dyDescent="0.3">
      <c r="A69" s="485" t="s">
        <v>1640</v>
      </c>
      <c r="B69" s="485" t="s">
        <v>1690</v>
      </c>
      <c r="C69" s="658" t="s">
        <v>2261</v>
      </c>
      <c r="D69" s="491">
        <v>3</v>
      </c>
      <c r="E69" s="498">
        <v>30</v>
      </c>
      <c r="F69" s="498">
        <v>3</v>
      </c>
      <c r="G69" s="491">
        <v>520</v>
      </c>
      <c r="H69" s="495">
        <v>300000000</v>
      </c>
      <c r="I69" s="492">
        <v>246684500</v>
      </c>
      <c r="J69" s="226" t="s">
        <v>1698</v>
      </c>
      <c r="K69" s="491" t="s">
        <v>11</v>
      </c>
      <c r="L69" s="498">
        <v>10000</v>
      </c>
      <c r="M69" s="498">
        <v>8163</v>
      </c>
    </row>
    <row r="70" spans="1:13" ht="47.25" customHeight="1" thickTop="1" thickBot="1" x14ac:dyDescent="0.3">
      <c r="A70" s="485" t="s">
        <v>1640</v>
      </c>
      <c r="B70" s="485" t="s">
        <v>1690</v>
      </c>
      <c r="C70" s="668"/>
      <c r="D70" s="491">
        <v>3</v>
      </c>
      <c r="E70" s="498">
        <v>30</v>
      </c>
      <c r="F70" s="498">
        <v>3</v>
      </c>
      <c r="G70" s="491">
        <v>520</v>
      </c>
      <c r="H70" s="495">
        <v>500000000</v>
      </c>
      <c r="I70" s="492">
        <v>215069725</v>
      </c>
      <c r="J70" s="226" t="s">
        <v>1699</v>
      </c>
      <c r="K70" s="491" t="s">
        <v>13</v>
      </c>
      <c r="L70" s="498">
        <v>4</v>
      </c>
      <c r="M70" s="498">
        <v>4</v>
      </c>
    </row>
    <row r="71" spans="1:13" ht="54" customHeight="1" thickTop="1" thickBot="1" x14ac:dyDescent="0.3">
      <c r="A71" s="485" t="s">
        <v>1640</v>
      </c>
      <c r="B71" s="485" t="s">
        <v>1690</v>
      </c>
      <c r="C71" s="659"/>
      <c r="D71" s="491">
        <v>3</v>
      </c>
      <c r="E71" s="498">
        <v>30</v>
      </c>
      <c r="F71" s="498">
        <v>3</v>
      </c>
      <c r="G71" s="491">
        <v>580</v>
      </c>
      <c r="H71" s="495">
        <v>180000000</v>
      </c>
      <c r="I71" s="492">
        <v>117034654</v>
      </c>
      <c r="J71" s="226" t="s">
        <v>1700</v>
      </c>
      <c r="K71" s="491" t="s">
        <v>27</v>
      </c>
      <c r="L71" s="498">
        <v>25</v>
      </c>
      <c r="M71" s="498">
        <v>23</v>
      </c>
    </row>
    <row r="72" spans="1:13" ht="16.5" thickTop="1" thickBot="1" x14ac:dyDescent="0.3"/>
    <row r="73" spans="1:13" ht="29.25" customHeight="1" thickTop="1" thickBot="1" x14ac:dyDescent="0.3">
      <c r="A73" s="631" t="s">
        <v>1</v>
      </c>
      <c r="B73" s="631" t="s">
        <v>0</v>
      </c>
      <c r="C73" s="631" t="s">
        <v>122</v>
      </c>
      <c r="D73" s="628" t="s">
        <v>104</v>
      </c>
      <c r="E73" s="629"/>
      <c r="F73" s="629"/>
      <c r="G73" s="630"/>
      <c r="H73" s="628" t="s">
        <v>3</v>
      </c>
      <c r="I73" s="629"/>
      <c r="J73" s="628" t="s">
        <v>105</v>
      </c>
      <c r="K73" s="629"/>
      <c r="L73" s="629"/>
      <c r="M73" s="630"/>
    </row>
    <row r="74" spans="1:13" ht="33" thickTop="1" thickBot="1" x14ac:dyDescent="0.3">
      <c r="A74" s="655"/>
      <c r="B74" s="655"/>
      <c r="C74" s="655"/>
      <c r="D74" s="482" t="s">
        <v>4</v>
      </c>
      <c r="E74" s="482" t="s">
        <v>5</v>
      </c>
      <c r="F74" s="482" t="s">
        <v>6</v>
      </c>
      <c r="G74" s="482" t="s">
        <v>7</v>
      </c>
      <c r="H74" s="482" t="s">
        <v>2</v>
      </c>
      <c r="I74" s="482" t="s">
        <v>3</v>
      </c>
      <c r="J74" s="482" t="s">
        <v>8</v>
      </c>
      <c r="K74" s="482" t="s">
        <v>9</v>
      </c>
      <c r="L74" s="482" t="s">
        <v>106</v>
      </c>
      <c r="M74" s="482" t="s">
        <v>107</v>
      </c>
    </row>
    <row r="75" spans="1:13" ht="54" customHeight="1" thickTop="1" thickBot="1" x14ac:dyDescent="0.3">
      <c r="A75" s="485" t="s">
        <v>1640</v>
      </c>
      <c r="B75" s="485" t="s">
        <v>1701</v>
      </c>
      <c r="C75" s="658" t="s">
        <v>16</v>
      </c>
      <c r="D75" s="491">
        <v>3</v>
      </c>
      <c r="E75" s="498">
        <v>30</v>
      </c>
      <c r="F75" s="498">
        <v>3</v>
      </c>
      <c r="G75" s="491">
        <v>848</v>
      </c>
      <c r="H75" s="495">
        <v>1149760036</v>
      </c>
      <c r="I75" s="492">
        <v>1148538741</v>
      </c>
      <c r="J75" s="226" t="s">
        <v>1702</v>
      </c>
      <c r="K75" s="491" t="s">
        <v>17</v>
      </c>
      <c r="L75" s="498">
        <v>1760</v>
      </c>
      <c r="M75" s="498">
        <v>1760</v>
      </c>
    </row>
    <row r="76" spans="1:13" ht="75" customHeight="1" thickTop="1" thickBot="1" x14ac:dyDescent="0.3">
      <c r="A76" s="485" t="s">
        <v>1640</v>
      </c>
      <c r="B76" s="485" t="s">
        <v>1701</v>
      </c>
      <c r="C76" s="659"/>
      <c r="D76" s="491">
        <v>3</v>
      </c>
      <c r="E76" s="498">
        <v>30</v>
      </c>
      <c r="F76" s="498">
        <v>3</v>
      </c>
      <c r="G76" s="491">
        <v>147</v>
      </c>
      <c r="H76" s="495">
        <v>174643730</v>
      </c>
      <c r="I76" s="492">
        <v>174152771</v>
      </c>
      <c r="J76" s="226" t="s">
        <v>1703</v>
      </c>
      <c r="K76" s="491" t="s">
        <v>28</v>
      </c>
      <c r="L76" s="498">
        <v>1053</v>
      </c>
      <c r="M76" s="498">
        <v>1050</v>
      </c>
    </row>
    <row r="77" spans="1:13" ht="53.25" customHeight="1" thickTop="1" thickBot="1" x14ac:dyDescent="0.3">
      <c r="A77" s="485" t="s">
        <v>1640</v>
      </c>
      <c r="B77" s="485" t="s">
        <v>1701</v>
      </c>
      <c r="C77" s="658" t="s">
        <v>24</v>
      </c>
      <c r="D77" s="491">
        <v>3</v>
      </c>
      <c r="E77" s="498">
        <v>30</v>
      </c>
      <c r="F77" s="498">
        <v>3</v>
      </c>
      <c r="G77" s="491">
        <v>520</v>
      </c>
      <c r="H77" s="495">
        <v>2333280569</v>
      </c>
      <c r="I77" s="492">
        <v>1505093036</v>
      </c>
      <c r="J77" s="226" t="s">
        <v>1704</v>
      </c>
      <c r="K77" s="491" t="s">
        <v>25</v>
      </c>
      <c r="L77" s="498">
        <v>26</v>
      </c>
      <c r="M77" s="498">
        <v>17</v>
      </c>
    </row>
    <row r="78" spans="1:13" ht="47.25" customHeight="1" thickTop="1" thickBot="1" x14ac:dyDescent="0.3">
      <c r="A78" s="485" t="s">
        <v>1640</v>
      </c>
      <c r="B78" s="485" t="s">
        <v>1701</v>
      </c>
      <c r="C78" s="668"/>
      <c r="D78" s="491">
        <v>3</v>
      </c>
      <c r="E78" s="498">
        <v>30</v>
      </c>
      <c r="F78" s="498">
        <v>3</v>
      </c>
      <c r="G78" s="491">
        <v>520</v>
      </c>
      <c r="H78" s="495">
        <v>416500000</v>
      </c>
      <c r="I78" s="492">
        <v>415580212</v>
      </c>
      <c r="J78" s="226" t="s">
        <v>1705</v>
      </c>
      <c r="K78" s="491" t="s">
        <v>25</v>
      </c>
      <c r="L78" s="498">
        <v>10</v>
      </c>
      <c r="M78" s="498">
        <v>10</v>
      </c>
    </row>
    <row r="79" spans="1:13" ht="47.25" customHeight="1" thickTop="1" thickBot="1" x14ac:dyDescent="0.3">
      <c r="A79" s="485" t="s">
        <v>1640</v>
      </c>
      <c r="B79" s="485" t="s">
        <v>1701</v>
      </c>
      <c r="C79" s="668"/>
      <c r="D79" s="491">
        <v>3</v>
      </c>
      <c r="E79" s="498">
        <v>30</v>
      </c>
      <c r="F79" s="498">
        <v>3</v>
      </c>
      <c r="G79" s="491">
        <v>520</v>
      </c>
      <c r="H79" s="495">
        <v>160000000</v>
      </c>
      <c r="I79" s="492">
        <v>160000000</v>
      </c>
      <c r="J79" s="226" t="s">
        <v>1706</v>
      </c>
      <c r="K79" s="491" t="s">
        <v>18</v>
      </c>
      <c r="L79" s="498">
        <v>2</v>
      </c>
      <c r="M79" s="498">
        <v>2</v>
      </c>
    </row>
    <row r="80" spans="1:13" ht="47.25" customHeight="1" thickTop="1" thickBot="1" x14ac:dyDescent="0.3">
      <c r="A80" s="485" t="s">
        <v>1640</v>
      </c>
      <c r="B80" s="485" t="s">
        <v>1701</v>
      </c>
      <c r="C80" s="659"/>
      <c r="D80" s="491">
        <v>3</v>
      </c>
      <c r="E80" s="498">
        <v>30</v>
      </c>
      <c r="F80" s="498">
        <v>3</v>
      </c>
      <c r="G80" s="491">
        <v>520</v>
      </c>
      <c r="H80" s="495">
        <v>65500000</v>
      </c>
      <c r="I80" s="492">
        <v>65383815</v>
      </c>
      <c r="J80" s="226" t="s">
        <v>1707</v>
      </c>
      <c r="K80" s="491" t="s">
        <v>2406</v>
      </c>
      <c r="L80" s="498">
        <v>1</v>
      </c>
      <c r="M80" s="498">
        <v>1</v>
      </c>
    </row>
    <row r="81" spans="1:13" ht="66" customHeight="1" thickTop="1" thickBot="1" x14ac:dyDescent="0.3">
      <c r="A81" s="485" t="s">
        <v>1640</v>
      </c>
      <c r="B81" s="485" t="s">
        <v>1701</v>
      </c>
      <c r="C81" s="485" t="s">
        <v>33</v>
      </c>
      <c r="D81" s="491">
        <v>3</v>
      </c>
      <c r="E81" s="498">
        <v>30</v>
      </c>
      <c r="F81" s="498">
        <v>3</v>
      </c>
      <c r="G81" s="491">
        <v>520</v>
      </c>
      <c r="H81" s="495">
        <v>301500000</v>
      </c>
      <c r="I81" s="492">
        <v>301243700</v>
      </c>
      <c r="J81" s="226" t="s">
        <v>1708</v>
      </c>
      <c r="K81" s="491" t="s">
        <v>11</v>
      </c>
      <c r="L81" s="498">
        <v>4340</v>
      </c>
      <c r="M81" s="498">
        <v>4340</v>
      </c>
    </row>
    <row r="82" spans="1:13" ht="54" customHeight="1" thickTop="1" thickBot="1" x14ac:dyDescent="0.3">
      <c r="A82" s="485" t="s">
        <v>1640</v>
      </c>
      <c r="B82" s="485" t="s">
        <v>1701</v>
      </c>
      <c r="C82" s="658" t="s">
        <v>35</v>
      </c>
      <c r="D82" s="491">
        <v>3</v>
      </c>
      <c r="E82" s="498">
        <v>30</v>
      </c>
      <c r="F82" s="498">
        <v>3</v>
      </c>
      <c r="G82" s="491">
        <v>540</v>
      </c>
      <c r="H82" s="495">
        <v>105700000</v>
      </c>
      <c r="I82" s="492">
        <v>73339500</v>
      </c>
      <c r="J82" s="226" t="s">
        <v>2419</v>
      </c>
      <c r="K82" s="491" t="s">
        <v>15</v>
      </c>
      <c r="L82" s="498">
        <v>500</v>
      </c>
      <c r="M82" s="498">
        <v>287</v>
      </c>
    </row>
    <row r="83" spans="1:13" ht="45.75" customHeight="1" thickTop="1" thickBot="1" x14ac:dyDescent="0.3">
      <c r="A83" s="485" t="s">
        <v>1640</v>
      </c>
      <c r="B83" s="485" t="s">
        <v>1701</v>
      </c>
      <c r="C83" s="668"/>
      <c r="D83" s="491">
        <v>3</v>
      </c>
      <c r="E83" s="498">
        <v>30</v>
      </c>
      <c r="F83" s="498">
        <v>3</v>
      </c>
      <c r="G83" s="491">
        <v>540</v>
      </c>
      <c r="H83" s="495">
        <v>7200000</v>
      </c>
      <c r="I83" s="492">
        <v>7200000</v>
      </c>
      <c r="J83" s="226" t="s">
        <v>1709</v>
      </c>
      <c r="K83" s="532" t="s">
        <v>21</v>
      </c>
      <c r="L83" s="498">
        <v>80</v>
      </c>
      <c r="M83" s="498">
        <v>80</v>
      </c>
    </row>
    <row r="84" spans="1:13" ht="45.75" customHeight="1" thickTop="1" thickBot="1" x14ac:dyDescent="0.3">
      <c r="A84" s="485" t="s">
        <v>1640</v>
      </c>
      <c r="B84" s="485" t="s">
        <v>1701</v>
      </c>
      <c r="C84" s="668"/>
      <c r="D84" s="491">
        <v>3</v>
      </c>
      <c r="E84" s="498">
        <v>30</v>
      </c>
      <c r="F84" s="498">
        <v>3</v>
      </c>
      <c r="G84" s="491">
        <v>540</v>
      </c>
      <c r="H84" s="495">
        <v>11600000</v>
      </c>
      <c r="I84" s="492">
        <v>11550000</v>
      </c>
      <c r="J84" s="226" t="s">
        <v>2420</v>
      </c>
      <c r="K84" s="532" t="s">
        <v>45</v>
      </c>
      <c r="L84" s="498">
        <v>15</v>
      </c>
      <c r="M84" s="498">
        <v>15</v>
      </c>
    </row>
    <row r="85" spans="1:13" ht="45.75" customHeight="1" thickTop="1" thickBot="1" x14ac:dyDescent="0.3">
      <c r="A85" s="485" t="s">
        <v>1640</v>
      </c>
      <c r="B85" s="485" t="s">
        <v>1701</v>
      </c>
      <c r="C85" s="659"/>
      <c r="D85" s="491">
        <v>3</v>
      </c>
      <c r="E85" s="498">
        <v>30</v>
      </c>
      <c r="F85" s="498">
        <v>3</v>
      </c>
      <c r="G85" s="491">
        <v>540</v>
      </c>
      <c r="H85" s="495">
        <v>15500000</v>
      </c>
      <c r="I85" s="492">
        <v>15100000</v>
      </c>
      <c r="J85" s="226" t="s">
        <v>1710</v>
      </c>
      <c r="K85" s="532" t="s">
        <v>26</v>
      </c>
      <c r="L85" s="498">
        <v>11</v>
      </c>
      <c r="M85" s="498">
        <v>11</v>
      </c>
    </row>
    <row r="86" spans="1:13" ht="16.5" thickTop="1" thickBot="1" x14ac:dyDescent="0.3"/>
    <row r="87" spans="1:13" ht="17.25" thickTop="1" thickBot="1" x14ac:dyDescent="0.3">
      <c r="A87" s="631" t="s">
        <v>1</v>
      </c>
      <c r="B87" s="631" t="s">
        <v>0</v>
      </c>
      <c r="C87" s="631" t="s">
        <v>122</v>
      </c>
      <c r="D87" s="628" t="s">
        <v>104</v>
      </c>
      <c r="E87" s="629"/>
      <c r="F87" s="629"/>
      <c r="G87" s="630"/>
      <c r="H87" s="628" t="s">
        <v>3</v>
      </c>
      <c r="I87" s="629"/>
      <c r="J87" s="628" t="s">
        <v>105</v>
      </c>
      <c r="K87" s="629"/>
      <c r="L87" s="629"/>
      <c r="M87" s="630"/>
    </row>
    <row r="88" spans="1:13" ht="33" thickTop="1" thickBot="1" x14ac:dyDescent="0.3">
      <c r="A88" s="655"/>
      <c r="B88" s="655"/>
      <c r="C88" s="655"/>
      <c r="D88" s="482" t="s">
        <v>4</v>
      </c>
      <c r="E88" s="482" t="s">
        <v>5</v>
      </c>
      <c r="F88" s="482" t="s">
        <v>6</v>
      </c>
      <c r="G88" s="482" t="s">
        <v>7</v>
      </c>
      <c r="H88" s="482" t="s">
        <v>2</v>
      </c>
      <c r="I88" s="482" t="s">
        <v>3</v>
      </c>
      <c r="J88" s="482" t="s">
        <v>8</v>
      </c>
      <c r="K88" s="482" t="s">
        <v>9</v>
      </c>
      <c r="L88" s="482" t="s">
        <v>106</v>
      </c>
      <c r="M88" s="482" t="s">
        <v>107</v>
      </c>
    </row>
    <row r="89" spans="1:13" ht="66.75" customHeight="1" thickTop="1" thickBot="1" x14ac:dyDescent="0.3">
      <c r="A89" s="485" t="s">
        <v>1640</v>
      </c>
      <c r="B89" s="485" t="s">
        <v>1711</v>
      </c>
      <c r="C89" s="485" t="s">
        <v>16</v>
      </c>
      <c r="D89" s="491">
        <v>2</v>
      </c>
      <c r="E89" s="498">
        <v>30</v>
      </c>
      <c r="F89" s="498">
        <v>3</v>
      </c>
      <c r="G89" s="491">
        <v>848</v>
      </c>
      <c r="H89" s="495">
        <v>2398494793</v>
      </c>
      <c r="I89" s="492">
        <v>1957256001</v>
      </c>
      <c r="J89" s="226" t="s">
        <v>1712</v>
      </c>
      <c r="K89" s="491" t="s">
        <v>17</v>
      </c>
      <c r="L89" s="498">
        <v>1389</v>
      </c>
      <c r="M89" s="498">
        <v>1389</v>
      </c>
    </row>
    <row r="90" spans="1:13" ht="264" customHeight="1" thickTop="1" thickBot="1" x14ac:dyDescent="0.3">
      <c r="A90" s="485" t="s">
        <v>1640</v>
      </c>
      <c r="B90" s="485" t="s">
        <v>1711</v>
      </c>
      <c r="C90" s="658" t="s">
        <v>24</v>
      </c>
      <c r="D90" s="491">
        <v>2</v>
      </c>
      <c r="E90" s="498">
        <v>30</v>
      </c>
      <c r="F90" s="498">
        <v>3</v>
      </c>
      <c r="G90" s="491">
        <v>520</v>
      </c>
      <c r="H90" s="495">
        <v>2000000000</v>
      </c>
      <c r="I90" s="492">
        <v>1788236758</v>
      </c>
      <c r="J90" s="226" t="s">
        <v>1713</v>
      </c>
      <c r="K90" s="491" t="s">
        <v>25</v>
      </c>
      <c r="L90" s="498">
        <v>19</v>
      </c>
      <c r="M90" s="498">
        <v>19</v>
      </c>
    </row>
    <row r="91" spans="1:13" ht="81.75" customHeight="1" thickTop="1" thickBot="1" x14ac:dyDescent="0.3">
      <c r="A91" s="485" t="s">
        <v>1640</v>
      </c>
      <c r="B91" s="485" t="s">
        <v>1711</v>
      </c>
      <c r="C91" s="668"/>
      <c r="D91" s="491">
        <v>2</v>
      </c>
      <c r="E91" s="498">
        <v>30</v>
      </c>
      <c r="F91" s="498">
        <v>3</v>
      </c>
      <c r="G91" s="491">
        <v>520</v>
      </c>
      <c r="H91" s="495">
        <v>105000855</v>
      </c>
      <c r="I91" s="492">
        <v>0</v>
      </c>
      <c r="J91" s="226" t="s">
        <v>1714</v>
      </c>
      <c r="K91" s="491" t="s">
        <v>18</v>
      </c>
      <c r="L91" s="498">
        <v>3</v>
      </c>
      <c r="M91" s="498">
        <v>0</v>
      </c>
    </row>
    <row r="92" spans="1:13" ht="254.25" customHeight="1" thickTop="1" thickBot="1" x14ac:dyDescent="0.3">
      <c r="A92" s="485" t="s">
        <v>1640</v>
      </c>
      <c r="B92" s="485" t="s">
        <v>1711</v>
      </c>
      <c r="C92" s="668"/>
      <c r="D92" s="491">
        <v>2</v>
      </c>
      <c r="E92" s="498">
        <v>30</v>
      </c>
      <c r="F92" s="498">
        <v>3</v>
      </c>
      <c r="G92" s="491">
        <v>520</v>
      </c>
      <c r="H92" s="495">
        <v>2348310487</v>
      </c>
      <c r="I92" s="492">
        <v>1854853464</v>
      </c>
      <c r="J92" s="226" t="s">
        <v>1715</v>
      </c>
      <c r="K92" s="491" t="s">
        <v>25</v>
      </c>
      <c r="L92" s="498">
        <v>20</v>
      </c>
      <c r="M92" s="498">
        <v>20</v>
      </c>
    </row>
    <row r="93" spans="1:13" ht="78" customHeight="1" thickTop="1" thickBot="1" x14ac:dyDescent="0.3">
      <c r="A93" s="485" t="s">
        <v>1640</v>
      </c>
      <c r="B93" s="485" t="s">
        <v>1711</v>
      </c>
      <c r="C93" s="668"/>
      <c r="D93" s="491">
        <v>2</v>
      </c>
      <c r="E93" s="498">
        <v>30</v>
      </c>
      <c r="F93" s="498">
        <v>3</v>
      </c>
      <c r="G93" s="491">
        <v>520</v>
      </c>
      <c r="H93" s="495">
        <v>343176510</v>
      </c>
      <c r="I93" s="492">
        <v>0</v>
      </c>
      <c r="J93" s="226" t="s">
        <v>1716</v>
      </c>
      <c r="K93" s="491" t="s">
        <v>18</v>
      </c>
      <c r="L93" s="498">
        <v>3</v>
      </c>
      <c r="M93" s="498">
        <v>0</v>
      </c>
    </row>
    <row r="94" spans="1:13" ht="135.75" customHeight="1" thickTop="1" thickBot="1" x14ac:dyDescent="0.3">
      <c r="A94" s="485" t="s">
        <v>1640</v>
      </c>
      <c r="B94" s="485" t="s">
        <v>1711</v>
      </c>
      <c r="C94" s="659"/>
      <c r="D94" s="491">
        <v>2</v>
      </c>
      <c r="E94" s="498">
        <v>30</v>
      </c>
      <c r="F94" s="498">
        <v>3</v>
      </c>
      <c r="G94" s="491">
        <v>520</v>
      </c>
      <c r="H94" s="495">
        <v>800000000</v>
      </c>
      <c r="I94" s="492">
        <v>795999999</v>
      </c>
      <c r="J94" s="226" t="s">
        <v>1717</v>
      </c>
      <c r="K94" s="491" t="s">
        <v>11</v>
      </c>
      <c r="L94" s="498">
        <v>8514</v>
      </c>
      <c r="M94" s="498">
        <v>8514</v>
      </c>
    </row>
    <row r="95" spans="1:13" ht="16.5" thickTop="1" thickBot="1" x14ac:dyDescent="0.3"/>
    <row r="96" spans="1:13" ht="29.25" customHeight="1" thickTop="1" thickBot="1" x14ac:dyDescent="0.3">
      <c r="A96" s="631" t="s">
        <v>1</v>
      </c>
      <c r="B96" s="631" t="s">
        <v>0</v>
      </c>
      <c r="C96" s="631" t="s">
        <v>122</v>
      </c>
      <c r="D96" s="628" t="s">
        <v>104</v>
      </c>
      <c r="E96" s="629"/>
      <c r="F96" s="629"/>
      <c r="G96" s="630"/>
      <c r="H96" s="628" t="s">
        <v>3</v>
      </c>
      <c r="I96" s="629"/>
      <c r="J96" s="628" t="s">
        <v>105</v>
      </c>
      <c r="K96" s="629"/>
      <c r="L96" s="629"/>
      <c r="M96" s="630"/>
    </row>
    <row r="97" spans="1:13" ht="33.75" customHeight="1" thickTop="1" thickBot="1" x14ac:dyDescent="0.3">
      <c r="A97" s="655"/>
      <c r="B97" s="655"/>
      <c r="C97" s="655"/>
      <c r="D97" s="482" t="s">
        <v>4</v>
      </c>
      <c r="E97" s="482" t="s">
        <v>5</v>
      </c>
      <c r="F97" s="482" t="s">
        <v>6</v>
      </c>
      <c r="G97" s="482" t="s">
        <v>7</v>
      </c>
      <c r="H97" s="482" t="s">
        <v>2</v>
      </c>
      <c r="I97" s="482" t="s">
        <v>3</v>
      </c>
      <c r="J97" s="482" t="s">
        <v>8</v>
      </c>
      <c r="K97" s="482" t="s">
        <v>9</v>
      </c>
      <c r="L97" s="482" t="s">
        <v>106</v>
      </c>
      <c r="M97" s="482" t="s">
        <v>107</v>
      </c>
    </row>
    <row r="98" spans="1:13" ht="53.25" customHeight="1" thickTop="1" thickBot="1" x14ac:dyDescent="0.3">
      <c r="A98" s="485" t="s">
        <v>1640</v>
      </c>
      <c r="B98" s="485" t="s">
        <v>1718</v>
      </c>
      <c r="C98" s="485" t="s">
        <v>16</v>
      </c>
      <c r="D98" s="491">
        <v>3</v>
      </c>
      <c r="E98" s="498">
        <v>30</v>
      </c>
      <c r="F98" s="498">
        <v>3</v>
      </c>
      <c r="G98" s="491">
        <v>848</v>
      </c>
      <c r="H98" s="495">
        <v>3090634492</v>
      </c>
      <c r="I98" s="492">
        <v>1981877000</v>
      </c>
      <c r="J98" s="226" t="s">
        <v>1719</v>
      </c>
      <c r="K98" s="491" t="s">
        <v>37</v>
      </c>
      <c r="L98" s="498">
        <v>1790</v>
      </c>
      <c r="M98" s="498">
        <v>1790</v>
      </c>
    </row>
    <row r="99" spans="1:13" ht="66" customHeight="1" thickTop="1" thickBot="1" x14ac:dyDescent="0.3">
      <c r="A99" s="485" t="s">
        <v>1640</v>
      </c>
      <c r="B99" s="485" t="s">
        <v>1718</v>
      </c>
      <c r="C99" s="485" t="s">
        <v>24</v>
      </c>
      <c r="D99" s="491">
        <v>3</v>
      </c>
      <c r="E99" s="498">
        <v>30</v>
      </c>
      <c r="F99" s="498">
        <v>3</v>
      </c>
      <c r="G99" s="491">
        <v>520</v>
      </c>
      <c r="H99" s="495">
        <v>5150580839</v>
      </c>
      <c r="I99" s="492">
        <v>3062253742</v>
      </c>
      <c r="J99" s="226" t="s">
        <v>1720</v>
      </c>
      <c r="K99" s="491" t="s">
        <v>13</v>
      </c>
      <c r="L99" s="498">
        <v>27</v>
      </c>
      <c r="M99" s="498">
        <v>27</v>
      </c>
    </row>
    <row r="100" spans="1:13" ht="47.25" customHeight="1" thickTop="1" thickBot="1" x14ac:dyDescent="0.3">
      <c r="A100" s="485" t="s">
        <v>1640</v>
      </c>
      <c r="B100" s="485" t="s">
        <v>1718</v>
      </c>
      <c r="C100" s="485" t="s">
        <v>33</v>
      </c>
      <c r="D100" s="491">
        <v>3</v>
      </c>
      <c r="E100" s="498">
        <v>30</v>
      </c>
      <c r="F100" s="498">
        <v>3</v>
      </c>
      <c r="G100" s="491">
        <v>520</v>
      </c>
      <c r="H100" s="495">
        <v>2027935572</v>
      </c>
      <c r="I100" s="492">
        <v>2003903099</v>
      </c>
      <c r="J100" s="226" t="s">
        <v>1721</v>
      </c>
      <c r="K100" s="491" t="s">
        <v>11</v>
      </c>
      <c r="L100" s="498">
        <v>26860</v>
      </c>
      <c r="M100" s="498">
        <v>26877</v>
      </c>
    </row>
    <row r="101" spans="1:13" ht="47.25" customHeight="1" thickTop="1" thickBot="1" x14ac:dyDescent="0.3">
      <c r="A101" s="485" t="s">
        <v>1640</v>
      </c>
      <c r="B101" s="485" t="s">
        <v>1718</v>
      </c>
      <c r="C101" s="485" t="s">
        <v>35</v>
      </c>
      <c r="D101" s="491">
        <v>3</v>
      </c>
      <c r="E101" s="498">
        <v>30</v>
      </c>
      <c r="F101" s="498">
        <v>3</v>
      </c>
      <c r="G101" s="491">
        <v>541</v>
      </c>
      <c r="H101" s="495">
        <v>1086273167</v>
      </c>
      <c r="I101" s="492">
        <v>835479685</v>
      </c>
      <c r="J101" s="226" t="s">
        <v>1722</v>
      </c>
      <c r="K101" s="491" t="s">
        <v>15</v>
      </c>
      <c r="L101" s="498">
        <v>6900</v>
      </c>
      <c r="M101" s="498">
        <v>6900</v>
      </c>
    </row>
    <row r="102" spans="1:13" ht="16.5" thickTop="1" thickBot="1" x14ac:dyDescent="0.3"/>
    <row r="103" spans="1:13" ht="29.25" customHeight="1" thickTop="1" thickBot="1" x14ac:dyDescent="0.3">
      <c r="A103" s="631" t="s">
        <v>1</v>
      </c>
      <c r="B103" s="631" t="s">
        <v>0</v>
      </c>
      <c r="C103" s="631" t="s">
        <v>122</v>
      </c>
      <c r="D103" s="628" t="s">
        <v>104</v>
      </c>
      <c r="E103" s="629"/>
      <c r="F103" s="629"/>
      <c r="G103" s="630"/>
      <c r="H103" s="628" t="s">
        <v>3</v>
      </c>
      <c r="I103" s="629"/>
      <c r="J103" s="628" t="s">
        <v>105</v>
      </c>
      <c r="K103" s="629"/>
      <c r="L103" s="629"/>
      <c r="M103" s="630"/>
    </row>
    <row r="104" spans="1:13" ht="34.5" customHeight="1" thickTop="1" thickBot="1" x14ac:dyDescent="0.3">
      <c r="A104" s="655"/>
      <c r="B104" s="655"/>
      <c r="C104" s="655"/>
      <c r="D104" s="482" t="s">
        <v>4</v>
      </c>
      <c r="E104" s="482" t="s">
        <v>5</v>
      </c>
      <c r="F104" s="482" t="s">
        <v>6</v>
      </c>
      <c r="G104" s="482" t="s">
        <v>7</v>
      </c>
      <c r="H104" s="482" t="s">
        <v>2</v>
      </c>
      <c r="I104" s="482" t="s">
        <v>3</v>
      </c>
      <c r="J104" s="482" t="s">
        <v>8</v>
      </c>
      <c r="K104" s="482" t="s">
        <v>9</v>
      </c>
      <c r="L104" s="482" t="s">
        <v>106</v>
      </c>
      <c r="M104" s="482" t="s">
        <v>107</v>
      </c>
    </row>
    <row r="105" spans="1:13" ht="69.75" customHeight="1" thickTop="1" thickBot="1" x14ac:dyDescent="0.3">
      <c r="A105" s="485" t="s">
        <v>1640</v>
      </c>
      <c r="B105" s="485" t="s">
        <v>100</v>
      </c>
      <c r="C105" s="485" t="s">
        <v>16</v>
      </c>
      <c r="D105" s="491">
        <v>3</v>
      </c>
      <c r="E105" s="498">
        <v>30</v>
      </c>
      <c r="F105" s="498">
        <v>3</v>
      </c>
      <c r="G105" s="491">
        <v>848</v>
      </c>
      <c r="H105" s="495">
        <v>1220152444</v>
      </c>
      <c r="I105" s="492">
        <v>814645200</v>
      </c>
      <c r="J105" s="226" t="s">
        <v>1723</v>
      </c>
      <c r="K105" s="491" t="s">
        <v>17</v>
      </c>
      <c r="L105" s="498">
        <v>47500</v>
      </c>
      <c r="M105" s="498">
        <v>32000</v>
      </c>
    </row>
    <row r="106" spans="1:13" ht="47.25" customHeight="1" thickTop="1" thickBot="1" x14ac:dyDescent="0.3">
      <c r="A106" s="485" t="s">
        <v>1640</v>
      </c>
      <c r="B106" s="485" t="s">
        <v>100</v>
      </c>
      <c r="C106" s="485" t="s">
        <v>24</v>
      </c>
      <c r="D106" s="491">
        <v>3</v>
      </c>
      <c r="E106" s="498">
        <v>30</v>
      </c>
      <c r="F106" s="498">
        <v>3</v>
      </c>
      <c r="G106" s="491">
        <v>520</v>
      </c>
      <c r="H106" s="495">
        <v>4390249758</v>
      </c>
      <c r="I106" s="492">
        <v>1005120159</v>
      </c>
      <c r="J106" s="226" t="s">
        <v>1724</v>
      </c>
      <c r="K106" s="491" t="s">
        <v>25</v>
      </c>
      <c r="L106" s="498">
        <v>15</v>
      </c>
      <c r="M106" s="498">
        <v>5</v>
      </c>
    </row>
    <row r="107" spans="1:13" ht="47.25" customHeight="1" thickTop="1" thickBot="1" x14ac:dyDescent="0.3">
      <c r="A107" s="485" t="s">
        <v>1640</v>
      </c>
      <c r="B107" s="485" t="s">
        <v>100</v>
      </c>
      <c r="C107" s="658" t="s">
        <v>35</v>
      </c>
      <c r="D107" s="491">
        <v>3</v>
      </c>
      <c r="E107" s="498">
        <v>30</v>
      </c>
      <c r="F107" s="498">
        <v>3</v>
      </c>
      <c r="G107" s="491">
        <v>530</v>
      </c>
      <c r="H107" s="495">
        <v>170000000</v>
      </c>
      <c r="I107" s="492">
        <v>46080000</v>
      </c>
      <c r="J107" s="226" t="s">
        <v>1725</v>
      </c>
      <c r="K107" s="532" t="s">
        <v>15</v>
      </c>
      <c r="L107" s="498">
        <v>667</v>
      </c>
      <c r="M107" s="498">
        <v>285</v>
      </c>
    </row>
    <row r="108" spans="1:13" ht="54" customHeight="1" thickTop="1" thickBot="1" x14ac:dyDescent="0.3">
      <c r="A108" s="485" t="s">
        <v>1640</v>
      </c>
      <c r="B108" s="485" t="s">
        <v>100</v>
      </c>
      <c r="C108" s="659"/>
      <c r="D108" s="491">
        <v>3</v>
      </c>
      <c r="E108" s="498">
        <v>30</v>
      </c>
      <c r="F108" s="498">
        <v>3</v>
      </c>
      <c r="G108" s="491">
        <v>540</v>
      </c>
      <c r="H108" s="495">
        <v>483450018</v>
      </c>
      <c r="I108" s="492">
        <v>61525435</v>
      </c>
      <c r="J108" s="226" t="s">
        <v>1726</v>
      </c>
      <c r="K108" s="491" t="s">
        <v>15</v>
      </c>
      <c r="L108" s="498">
        <v>24</v>
      </c>
      <c r="M108" s="498">
        <v>24</v>
      </c>
    </row>
    <row r="109" spans="1:13" ht="54" customHeight="1" thickTop="1" thickBot="1" x14ac:dyDescent="0.3">
      <c r="A109" s="485" t="s">
        <v>1640</v>
      </c>
      <c r="B109" s="485" t="s">
        <v>100</v>
      </c>
      <c r="C109" s="485" t="s">
        <v>2261</v>
      </c>
      <c r="D109" s="491">
        <v>3</v>
      </c>
      <c r="E109" s="498">
        <v>30</v>
      </c>
      <c r="F109" s="498">
        <v>3</v>
      </c>
      <c r="G109" s="491">
        <v>580</v>
      </c>
      <c r="H109" s="495">
        <v>350000000</v>
      </c>
      <c r="I109" s="492">
        <v>140000000</v>
      </c>
      <c r="J109" s="226" t="s">
        <v>1727</v>
      </c>
      <c r="K109" s="491" t="s">
        <v>27</v>
      </c>
      <c r="L109" s="498">
        <v>3</v>
      </c>
      <c r="M109" s="498">
        <v>1</v>
      </c>
    </row>
    <row r="110" spans="1:13" ht="16.5" thickTop="1" thickBot="1" x14ac:dyDescent="0.3"/>
    <row r="111" spans="1:13" ht="17.25" thickTop="1" thickBot="1" x14ac:dyDescent="0.3">
      <c r="A111" s="631" t="s">
        <v>1</v>
      </c>
      <c r="B111" s="631" t="s">
        <v>0</v>
      </c>
      <c r="C111" s="631" t="s">
        <v>122</v>
      </c>
      <c r="D111" s="628" t="s">
        <v>104</v>
      </c>
      <c r="E111" s="629"/>
      <c r="F111" s="629"/>
      <c r="G111" s="630"/>
      <c r="H111" s="628" t="s">
        <v>3</v>
      </c>
      <c r="I111" s="629"/>
      <c r="J111" s="628" t="s">
        <v>105</v>
      </c>
      <c r="K111" s="629"/>
      <c r="L111" s="629"/>
      <c r="M111" s="630"/>
    </row>
    <row r="112" spans="1:13" ht="33" thickTop="1" thickBot="1" x14ac:dyDescent="0.3">
      <c r="A112" s="655"/>
      <c r="B112" s="655"/>
      <c r="C112" s="655"/>
      <c r="D112" s="482" t="s">
        <v>4</v>
      </c>
      <c r="E112" s="482" t="s">
        <v>5</v>
      </c>
      <c r="F112" s="482" t="s">
        <v>6</v>
      </c>
      <c r="G112" s="482" t="s">
        <v>7</v>
      </c>
      <c r="H112" s="482" t="s">
        <v>2</v>
      </c>
      <c r="I112" s="482" t="s">
        <v>3</v>
      </c>
      <c r="J112" s="482" t="s">
        <v>8</v>
      </c>
      <c r="K112" s="482" t="s">
        <v>9</v>
      </c>
      <c r="L112" s="482" t="s">
        <v>106</v>
      </c>
      <c r="M112" s="482" t="s">
        <v>107</v>
      </c>
    </row>
    <row r="113" spans="1:13" ht="54" customHeight="1" thickTop="1" thickBot="1" x14ac:dyDescent="0.3">
      <c r="A113" s="485" t="s">
        <v>1640</v>
      </c>
      <c r="B113" s="485" t="s">
        <v>101</v>
      </c>
      <c r="C113" s="485" t="s">
        <v>16</v>
      </c>
      <c r="D113" s="491">
        <v>2</v>
      </c>
      <c r="E113" s="498">
        <v>30</v>
      </c>
      <c r="F113" s="498">
        <v>3</v>
      </c>
      <c r="G113" s="491">
        <v>848</v>
      </c>
      <c r="H113" s="495">
        <v>581824692</v>
      </c>
      <c r="I113" s="492">
        <v>258730000</v>
      </c>
      <c r="J113" s="226" t="s">
        <v>1728</v>
      </c>
      <c r="K113" s="491" t="s">
        <v>17</v>
      </c>
      <c r="L113" s="498">
        <v>308</v>
      </c>
      <c r="M113" s="498">
        <v>130</v>
      </c>
    </row>
    <row r="114" spans="1:13" ht="47.25" customHeight="1" thickTop="1" thickBot="1" x14ac:dyDescent="0.3">
      <c r="A114" s="485" t="s">
        <v>1640</v>
      </c>
      <c r="B114" s="485" t="s">
        <v>101</v>
      </c>
      <c r="C114" s="658" t="s">
        <v>455</v>
      </c>
      <c r="D114" s="491">
        <v>2</v>
      </c>
      <c r="E114" s="498">
        <v>30</v>
      </c>
      <c r="F114" s="498">
        <v>3</v>
      </c>
      <c r="G114" s="491">
        <v>520</v>
      </c>
      <c r="H114" s="495">
        <v>1562530724</v>
      </c>
      <c r="I114" s="492">
        <v>911078268</v>
      </c>
      <c r="J114" s="226" t="s">
        <v>1729</v>
      </c>
      <c r="K114" s="491" t="s">
        <v>25</v>
      </c>
      <c r="L114" s="498">
        <v>11</v>
      </c>
      <c r="M114" s="498">
        <v>6</v>
      </c>
    </row>
    <row r="115" spans="1:13" ht="47.25" customHeight="1" thickTop="1" thickBot="1" x14ac:dyDescent="0.3">
      <c r="A115" s="485" t="s">
        <v>1640</v>
      </c>
      <c r="B115" s="485" t="s">
        <v>101</v>
      </c>
      <c r="C115" s="659"/>
      <c r="D115" s="491">
        <v>2</v>
      </c>
      <c r="E115" s="498">
        <v>30</v>
      </c>
      <c r="F115" s="498">
        <v>3</v>
      </c>
      <c r="G115" s="491">
        <v>540</v>
      </c>
      <c r="H115" s="495">
        <v>115000000</v>
      </c>
      <c r="I115" s="492">
        <v>58110000</v>
      </c>
      <c r="J115" s="226" t="s">
        <v>1730</v>
      </c>
      <c r="K115" s="491" t="s">
        <v>51</v>
      </c>
      <c r="L115" s="498">
        <v>40</v>
      </c>
      <c r="M115" s="498">
        <v>20</v>
      </c>
    </row>
    <row r="116" spans="1:13" ht="18" customHeight="1" thickTop="1" thickBot="1" x14ac:dyDescent="0.3"/>
    <row r="117" spans="1:13" ht="29.25" customHeight="1" thickTop="1" thickBot="1" x14ac:dyDescent="0.3">
      <c r="A117" s="631" t="s">
        <v>1</v>
      </c>
      <c r="B117" s="631" t="s">
        <v>0</v>
      </c>
      <c r="C117" s="631" t="s">
        <v>122</v>
      </c>
      <c r="D117" s="628" t="s">
        <v>104</v>
      </c>
      <c r="E117" s="629"/>
      <c r="F117" s="629"/>
      <c r="G117" s="630"/>
      <c r="H117" s="628" t="s">
        <v>3</v>
      </c>
      <c r="I117" s="629"/>
      <c r="J117" s="628" t="s">
        <v>105</v>
      </c>
      <c r="K117" s="629"/>
      <c r="L117" s="629"/>
      <c r="M117" s="630"/>
    </row>
    <row r="118" spans="1:13" ht="34.5" customHeight="1" thickTop="1" thickBot="1" x14ac:dyDescent="0.3">
      <c r="A118" s="655"/>
      <c r="B118" s="655"/>
      <c r="C118" s="655"/>
      <c r="D118" s="482" t="s">
        <v>4</v>
      </c>
      <c r="E118" s="482" t="s">
        <v>5</v>
      </c>
      <c r="F118" s="482" t="s">
        <v>6</v>
      </c>
      <c r="G118" s="482" t="s">
        <v>7</v>
      </c>
      <c r="H118" s="482" t="s">
        <v>2</v>
      </c>
      <c r="I118" s="482" t="s">
        <v>3</v>
      </c>
      <c r="J118" s="482" t="s">
        <v>8</v>
      </c>
      <c r="K118" s="482" t="s">
        <v>9</v>
      </c>
      <c r="L118" s="482" t="s">
        <v>106</v>
      </c>
      <c r="M118" s="482" t="s">
        <v>107</v>
      </c>
    </row>
    <row r="119" spans="1:13" ht="65.25" customHeight="1" thickTop="1" thickBot="1" x14ac:dyDescent="0.3">
      <c r="A119" s="485" t="s">
        <v>1640</v>
      </c>
      <c r="B119" s="485" t="s">
        <v>102</v>
      </c>
      <c r="C119" s="485" t="s">
        <v>16</v>
      </c>
      <c r="D119" s="491">
        <v>2</v>
      </c>
      <c r="E119" s="498">
        <v>30</v>
      </c>
      <c r="F119" s="498">
        <v>3</v>
      </c>
      <c r="G119" s="491">
        <v>848</v>
      </c>
      <c r="H119" s="495">
        <v>2944397784</v>
      </c>
      <c r="I119" s="492">
        <v>1206000000</v>
      </c>
      <c r="J119" s="226" t="s">
        <v>1731</v>
      </c>
      <c r="K119" s="491" t="s">
        <v>17</v>
      </c>
      <c r="L119" s="498">
        <v>930</v>
      </c>
      <c r="M119" s="498">
        <v>440</v>
      </c>
    </row>
    <row r="120" spans="1:13" ht="53.25" customHeight="1" thickTop="1" thickBot="1" x14ac:dyDescent="0.3">
      <c r="A120" s="485" t="s">
        <v>1640</v>
      </c>
      <c r="B120" s="485" t="s">
        <v>102</v>
      </c>
      <c r="C120" s="658" t="s">
        <v>24</v>
      </c>
      <c r="D120" s="491">
        <v>3</v>
      </c>
      <c r="E120" s="498">
        <v>30</v>
      </c>
      <c r="F120" s="498">
        <v>3</v>
      </c>
      <c r="G120" s="491">
        <v>520</v>
      </c>
      <c r="H120" s="495">
        <v>4823995304</v>
      </c>
      <c r="I120" s="492">
        <v>2171003940</v>
      </c>
      <c r="J120" s="226" t="s">
        <v>1732</v>
      </c>
      <c r="K120" s="491" t="s">
        <v>25</v>
      </c>
      <c r="L120" s="498">
        <v>58</v>
      </c>
      <c r="M120" s="498">
        <v>15</v>
      </c>
    </row>
    <row r="121" spans="1:13" ht="66.75" customHeight="1" thickTop="1" thickBot="1" x14ac:dyDescent="0.3">
      <c r="A121" s="485" t="s">
        <v>1640</v>
      </c>
      <c r="B121" s="485" t="s">
        <v>102</v>
      </c>
      <c r="C121" s="668"/>
      <c r="D121" s="491">
        <v>3</v>
      </c>
      <c r="E121" s="498">
        <v>30</v>
      </c>
      <c r="F121" s="498">
        <v>3</v>
      </c>
      <c r="G121" s="491">
        <v>520</v>
      </c>
      <c r="H121" s="495"/>
      <c r="I121" s="492"/>
      <c r="J121" s="226" t="s">
        <v>1733</v>
      </c>
      <c r="K121" s="491" t="s">
        <v>25</v>
      </c>
      <c r="L121" s="498">
        <v>51</v>
      </c>
      <c r="M121" s="498">
        <v>33</v>
      </c>
    </row>
    <row r="122" spans="1:13" ht="73.5" customHeight="1" thickTop="1" thickBot="1" x14ac:dyDescent="0.3">
      <c r="A122" s="485" t="s">
        <v>1640</v>
      </c>
      <c r="B122" s="485" t="s">
        <v>102</v>
      </c>
      <c r="C122" s="668"/>
      <c r="D122" s="491">
        <v>3</v>
      </c>
      <c r="E122" s="498">
        <v>30</v>
      </c>
      <c r="F122" s="498">
        <v>3</v>
      </c>
      <c r="G122" s="491">
        <v>520</v>
      </c>
      <c r="H122" s="495">
        <v>490126230</v>
      </c>
      <c r="I122" s="492">
        <v>125300000</v>
      </c>
      <c r="J122" s="226" t="s">
        <v>1734</v>
      </c>
      <c r="K122" s="491" t="s">
        <v>18</v>
      </c>
      <c r="L122" s="498">
        <v>20</v>
      </c>
      <c r="M122" s="498">
        <v>6</v>
      </c>
    </row>
    <row r="123" spans="1:13" ht="47.25" customHeight="1" thickTop="1" thickBot="1" x14ac:dyDescent="0.3">
      <c r="A123" s="485" t="s">
        <v>1640</v>
      </c>
      <c r="B123" s="485" t="s">
        <v>102</v>
      </c>
      <c r="C123" s="533" t="s">
        <v>2261</v>
      </c>
      <c r="D123" s="491">
        <v>3</v>
      </c>
      <c r="E123" s="498">
        <v>30</v>
      </c>
      <c r="F123" s="498">
        <v>3</v>
      </c>
      <c r="G123" s="491">
        <v>520</v>
      </c>
      <c r="H123" s="495">
        <v>1389473291</v>
      </c>
      <c r="I123" s="492">
        <v>0</v>
      </c>
      <c r="J123" s="226" t="s">
        <v>1735</v>
      </c>
      <c r="K123" s="491" t="s">
        <v>13</v>
      </c>
      <c r="L123" s="498">
        <v>10</v>
      </c>
      <c r="M123" s="498">
        <v>0</v>
      </c>
    </row>
    <row r="124" spans="1:13" ht="16.5" thickTop="1" thickBot="1" x14ac:dyDescent="0.3"/>
    <row r="125" spans="1:13" ht="29.25" customHeight="1" thickTop="1" thickBot="1" x14ac:dyDescent="0.3">
      <c r="A125" s="631" t="s">
        <v>1</v>
      </c>
      <c r="B125" s="631" t="s">
        <v>0</v>
      </c>
      <c r="C125" s="631" t="s">
        <v>122</v>
      </c>
      <c r="D125" s="628" t="s">
        <v>104</v>
      </c>
      <c r="E125" s="629"/>
      <c r="F125" s="629"/>
      <c r="G125" s="630"/>
      <c r="H125" s="628" t="s">
        <v>3</v>
      </c>
      <c r="I125" s="629"/>
      <c r="J125" s="628" t="s">
        <v>105</v>
      </c>
      <c r="K125" s="629"/>
      <c r="L125" s="629"/>
      <c r="M125" s="630"/>
    </row>
    <row r="126" spans="1:13" ht="34.5" customHeight="1" thickTop="1" thickBot="1" x14ac:dyDescent="0.3">
      <c r="A126" s="655"/>
      <c r="B126" s="655"/>
      <c r="C126" s="655"/>
      <c r="D126" s="482" t="s">
        <v>4</v>
      </c>
      <c r="E126" s="482" t="s">
        <v>5</v>
      </c>
      <c r="F126" s="482" t="s">
        <v>6</v>
      </c>
      <c r="G126" s="482" t="s">
        <v>7</v>
      </c>
      <c r="H126" s="482" t="s">
        <v>2</v>
      </c>
      <c r="I126" s="482" t="s">
        <v>3</v>
      </c>
      <c r="J126" s="482" t="s">
        <v>8</v>
      </c>
      <c r="K126" s="482" t="s">
        <v>9</v>
      </c>
      <c r="L126" s="482" t="s">
        <v>106</v>
      </c>
      <c r="M126" s="482" t="s">
        <v>107</v>
      </c>
    </row>
    <row r="127" spans="1:13" ht="67.5" customHeight="1" thickTop="1" thickBot="1" x14ac:dyDescent="0.3">
      <c r="A127" s="485" t="s">
        <v>1640</v>
      </c>
      <c r="B127" s="485" t="s">
        <v>1736</v>
      </c>
      <c r="C127" s="485" t="s">
        <v>16</v>
      </c>
      <c r="D127" s="491">
        <v>2</v>
      </c>
      <c r="E127" s="498">
        <v>30</v>
      </c>
      <c r="F127" s="498">
        <v>3</v>
      </c>
      <c r="G127" s="491">
        <v>848</v>
      </c>
      <c r="H127" s="495">
        <v>1282028089</v>
      </c>
      <c r="I127" s="492">
        <v>963365676</v>
      </c>
      <c r="J127" s="226" t="s">
        <v>1737</v>
      </c>
      <c r="K127" s="491" t="s">
        <v>17</v>
      </c>
      <c r="L127" s="498">
        <v>1433</v>
      </c>
      <c r="M127" s="498">
        <v>1080</v>
      </c>
    </row>
    <row r="128" spans="1:13" ht="54" customHeight="1" thickTop="1" thickBot="1" x14ac:dyDescent="0.3">
      <c r="A128" s="485" t="s">
        <v>1640</v>
      </c>
      <c r="B128" s="485" t="s">
        <v>1736</v>
      </c>
      <c r="C128" s="658" t="s">
        <v>24</v>
      </c>
      <c r="D128" s="491">
        <v>2</v>
      </c>
      <c r="E128" s="498">
        <v>30</v>
      </c>
      <c r="F128" s="498">
        <v>3</v>
      </c>
      <c r="G128" s="491">
        <v>520</v>
      </c>
      <c r="H128" s="495">
        <v>444334180</v>
      </c>
      <c r="I128" s="492">
        <v>444334180</v>
      </c>
      <c r="J128" s="226" t="s">
        <v>1738</v>
      </c>
      <c r="K128" s="491" t="s">
        <v>25</v>
      </c>
      <c r="L128" s="498">
        <v>4</v>
      </c>
      <c r="M128" s="498">
        <v>4</v>
      </c>
    </row>
    <row r="129" spans="1:13" ht="54" customHeight="1" thickTop="1" thickBot="1" x14ac:dyDescent="0.3">
      <c r="A129" s="485" t="s">
        <v>1640</v>
      </c>
      <c r="B129" s="485" t="s">
        <v>1736</v>
      </c>
      <c r="C129" s="659"/>
      <c r="D129" s="491">
        <v>2</v>
      </c>
      <c r="E129" s="498">
        <v>30</v>
      </c>
      <c r="F129" s="498">
        <v>3</v>
      </c>
      <c r="G129" s="491">
        <v>520</v>
      </c>
      <c r="H129" s="495">
        <v>2437064696</v>
      </c>
      <c r="I129" s="492">
        <v>2221991387</v>
      </c>
      <c r="J129" s="226" t="s">
        <v>1739</v>
      </c>
      <c r="K129" s="532" t="s">
        <v>25</v>
      </c>
      <c r="L129" s="498">
        <v>18</v>
      </c>
      <c r="M129" s="498">
        <v>17</v>
      </c>
    </row>
    <row r="130" spans="1:13" ht="16.5" thickTop="1" thickBot="1" x14ac:dyDescent="0.3"/>
    <row r="131" spans="1:13" ht="30" customHeight="1" thickTop="1" thickBot="1" x14ac:dyDescent="0.3">
      <c r="A131" s="631" t="s">
        <v>1</v>
      </c>
      <c r="B131" s="631" t="s">
        <v>0</v>
      </c>
      <c r="C131" s="631" t="s">
        <v>122</v>
      </c>
      <c r="D131" s="628" t="s">
        <v>104</v>
      </c>
      <c r="E131" s="629"/>
      <c r="F131" s="629"/>
      <c r="G131" s="630"/>
      <c r="H131" s="628" t="s">
        <v>3</v>
      </c>
      <c r="I131" s="629"/>
      <c r="J131" s="628" t="s">
        <v>105</v>
      </c>
      <c r="K131" s="629"/>
      <c r="L131" s="629"/>
      <c r="M131" s="630"/>
    </row>
    <row r="132" spans="1:13" ht="34.5" customHeight="1" thickTop="1" thickBot="1" x14ac:dyDescent="0.3">
      <c r="A132" s="655"/>
      <c r="B132" s="655"/>
      <c r="C132" s="655"/>
      <c r="D132" s="482" t="s">
        <v>4</v>
      </c>
      <c r="E132" s="482" t="s">
        <v>5</v>
      </c>
      <c r="F132" s="482" t="s">
        <v>6</v>
      </c>
      <c r="G132" s="482" t="s">
        <v>7</v>
      </c>
      <c r="H132" s="482" t="s">
        <v>2</v>
      </c>
      <c r="I132" s="482" t="s">
        <v>3</v>
      </c>
      <c r="J132" s="482" t="s">
        <v>8</v>
      </c>
      <c r="K132" s="482" t="s">
        <v>9</v>
      </c>
      <c r="L132" s="482" t="s">
        <v>106</v>
      </c>
      <c r="M132" s="482" t="s">
        <v>107</v>
      </c>
    </row>
    <row r="133" spans="1:13" ht="66.75" customHeight="1" thickTop="1" thickBot="1" x14ac:dyDescent="0.3">
      <c r="A133" s="485" t="s">
        <v>1640</v>
      </c>
      <c r="B133" s="485" t="s">
        <v>1740</v>
      </c>
      <c r="C133" s="485" t="s">
        <v>16</v>
      </c>
      <c r="D133" s="491">
        <v>2</v>
      </c>
      <c r="E133" s="498">
        <v>30</v>
      </c>
      <c r="F133" s="498">
        <v>3</v>
      </c>
      <c r="G133" s="491">
        <v>848</v>
      </c>
      <c r="H133" s="495">
        <v>4440372128</v>
      </c>
      <c r="I133" s="492">
        <v>1479872520</v>
      </c>
      <c r="J133" s="226" t="s">
        <v>1741</v>
      </c>
      <c r="K133" s="491" t="s">
        <v>17</v>
      </c>
      <c r="L133" s="498">
        <v>2500</v>
      </c>
      <c r="M133" s="498">
        <v>830</v>
      </c>
    </row>
    <row r="134" spans="1:13" ht="63" customHeight="1" thickTop="1" thickBot="1" x14ac:dyDescent="0.3">
      <c r="A134" s="485" t="s">
        <v>1640</v>
      </c>
      <c r="B134" s="485" t="s">
        <v>1740</v>
      </c>
      <c r="C134" s="658" t="s">
        <v>24</v>
      </c>
      <c r="D134" s="491">
        <v>2</v>
      </c>
      <c r="E134" s="498">
        <v>30</v>
      </c>
      <c r="F134" s="498">
        <v>3</v>
      </c>
      <c r="G134" s="491">
        <v>520</v>
      </c>
      <c r="H134" s="495">
        <v>78620171</v>
      </c>
      <c r="I134" s="492">
        <v>78620171</v>
      </c>
      <c r="J134" s="226" t="s">
        <v>2421</v>
      </c>
      <c r="K134" s="491" t="s">
        <v>18</v>
      </c>
      <c r="L134" s="498">
        <v>1</v>
      </c>
      <c r="M134" s="498">
        <v>1</v>
      </c>
    </row>
    <row r="135" spans="1:13" ht="53.25" customHeight="1" thickTop="1" thickBot="1" x14ac:dyDescent="0.3">
      <c r="A135" s="485" t="s">
        <v>1640</v>
      </c>
      <c r="B135" s="485" t="s">
        <v>1740</v>
      </c>
      <c r="C135" s="668"/>
      <c r="D135" s="491">
        <v>2</v>
      </c>
      <c r="E135" s="498">
        <v>30</v>
      </c>
      <c r="F135" s="498">
        <v>3</v>
      </c>
      <c r="G135" s="491">
        <v>520</v>
      </c>
      <c r="H135" s="495">
        <v>168022772</v>
      </c>
      <c r="I135" s="492">
        <v>168022772</v>
      </c>
      <c r="J135" s="226" t="s">
        <v>2422</v>
      </c>
      <c r="K135" s="491" t="s">
        <v>25</v>
      </c>
      <c r="L135" s="498">
        <v>1</v>
      </c>
      <c r="M135" s="498">
        <v>1</v>
      </c>
    </row>
    <row r="136" spans="1:13" ht="66.75" customHeight="1" thickTop="1" thickBot="1" x14ac:dyDescent="0.3">
      <c r="A136" s="485" t="s">
        <v>1640</v>
      </c>
      <c r="B136" s="485" t="s">
        <v>1740</v>
      </c>
      <c r="C136" s="668"/>
      <c r="D136" s="491">
        <v>2</v>
      </c>
      <c r="E136" s="498">
        <v>30</v>
      </c>
      <c r="F136" s="498">
        <v>3</v>
      </c>
      <c r="G136" s="491">
        <v>520</v>
      </c>
      <c r="H136" s="495">
        <v>20792626</v>
      </c>
      <c r="I136" s="492">
        <v>20792626</v>
      </c>
      <c r="J136" s="226" t="s">
        <v>1742</v>
      </c>
      <c r="K136" s="491" t="s">
        <v>25</v>
      </c>
      <c r="L136" s="498">
        <v>1</v>
      </c>
      <c r="M136" s="498">
        <v>1</v>
      </c>
    </row>
    <row r="137" spans="1:13" ht="66.75" customHeight="1" thickTop="1" thickBot="1" x14ac:dyDescent="0.3">
      <c r="A137" s="485" t="s">
        <v>1640</v>
      </c>
      <c r="B137" s="485" t="s">
        <v>1740</v>
      </c>
      <c r="C137" s="668"/>
      <c r="D137" s="491">
        <v>2</v>
      </c>
      <c r="E137" s="498">
        <v>30</v>
      </c>
      <c r="F137" s="498">
        <v>3</v>
      </c>
      <c r="G137" s="491">
        <v>520</v>
      </c>
      <c r="H137" s="495">
        <v>12240000</v>
      </c>
      <c r="I137" s="492">
        <v>12240000</v>
      </c>
      <c r="J137" s="226" t="s">
        <v>1743</v>
      </c>
      <c r="K137" s="491" t="s">
        <v>18</v>
      </c>
      <c r="L137" s="498">
        <v>1</v>
      </c>
      <c r="M137" s="498">
        <v>1</v>
      </c>
    </row>
    <row r="138" spans="1:13" ht="53.25" customHeight="1" thickTop="1" thickBot="1" x14ac:dyDescent="0.3">
      <c r="A138" s="485" t="s">
        <v>1640</v>
      </c>
      <c r="B138" s="485" t="s">
        <v>1740</v>
      </c>
      <c r="C138" s="668"/>
      <c r="D138" s="491">
        <v>2</v>
      </c>
      <c r="E138" s="498">
        <v>30</v>
      </c>
      <c r="F138" s="498">
        <v>3</v>
      </c>
      <c r="G138" s="491">
        <v>520</v>
      </c>
      <c r="H138" s="495">
        <v>265927860</v>
      </c>
      <c r="I138" s="492">
        <v>265927860</v>
      </c>
      <c r="J138" s="226" t="s">
        <v>1744</v>
      </c>
      <c r="K138" s="491" t="s">
        <v>91</v>
      </c>
      <c r="L138" s="498">
        <v>1</v>
      </c>
      <c r="M138" s="498">
        <v>1</v>
      </c>
    </row>
    <row r="139" spans="1:13" ht="47.25" customHeight="1" thickTop="1" thickBot="1" x14ac:dyDescent="0.3">
      <c r="A139" s="485" t="s">
        <v>1640</v>
      </c>
      <c r="B139" s="485" t="s">
        <v>1740</v>
      </c>
      <c r="C139" s="668"/>
      <c r="D139" s="491">
        <v>2</v>
      </c>
      <c r="E139" s="498">
        <v>30</v>
      </c>
      <c r="F139" s="498">
        <v>3</v>
      </c>
      <c r="G139" s="491">
        <v>520</v>
      </c>
      <c r="H139" s="495">
        <v>243835319</v>
      </c>
      <c r="I139" s="492">
        <v>243835319</v>
      </c>
      <c r="J139" s="226" t="s">
        <v>1745</v>
      </c>
      <c r="K139" s="491" t="s">
        <v>25</v>
      </c>
      <c r="L139" s="498">
        <v>2</v>
      </c>
      <c r="M139" s="498">
        <v>2</v>
      </c>
    </row>
    <row r="140" spans="1:13" ht="72" customHeight="1" thickTop="1" thickBot="1" x14ac:dyDescent="0.3">
      <c r="A140" s="485" t="s">
        <v>1640</v>
      </c>
      <c r="B140" s="485" t="s">
        <v>1740</v>
      </c>
      <c r="C140" s="668"/>
      <c r="D140" s="491">
        <v>2</v>
      </c>
      <c r="E140" s="498">
        <v>30</v>
      </c>
      <c r="F140" s="498">
        <v>3</v>
      </c>
      <c r="G140" s="491">
        <v>520</v>
      </c>
      <c r="H140" s="495">
        <v>315647897</v>
      </c>
      <c r="I140" s="492">
        <v>315647897</v>
      </c>
      <c r="J140" s="226" t="s">
        <v>1746</v>
      </c>
      <c r="K140" s="491" t="s">
        <v>25</v>
      </c>
      <c r="L140" s="498">
        <v>2</v>
      </c>
      <c r="M140" s="498">
        <v>2</v>
      </c>
    </row>
    <row r="141" spans="1:13" ht="54" customHeight="1" thickTop="1" thickBot="1" x14ac:dyDescent="0.3">
      <c r="A141" s="485" t="s">
        <v>1640</v>
      </c>
      <c r="B141" s="485" t="s">
        <v>1740</v>
      </c>
      <c r="C141" s="668"/>
      <c r="D141" s="491">
        <v>2</v>
      </c>
      <c r="E141" s="498">
        <v>30</v>
      </c>
      <c r="F141" s="498">
        <v>3</v>
      </c>
      <c r="G141" s="491">
        <v>520</v>
      </c>
      <c r="H141" s="495">
        <v>86966678</v>
      </c>
      <c r="I141" s="492">
        <v>86966678</v>
      </c>
      <c r="J141" s="226" t="s">
        <v>1747</v>
      </c>
      <c r="K141" s="491" t="s">
        <v>25</v>
      </c>
      <c r="L141" s="498">
        <v>6</v>
      </c>
      <c r="M141" s="498">
        <v>6</v>
      </c>
    </row>
    <row r="142" spans="1:13" ht="47.25" customHeight="1" thickTop="1" thickBot="1" x14ac:dyDescent="0.3">
      <c r="A142" s="485" t="s">
        <v>1640</v>
      </c>
      <c r="B142" s="485" t="s">
        <v>1740</v>
      </c>
      <c r="C142" s="668"/>
      <c r="D142" s="491">
        <v>2</v>
      </c>
      <c r="E142" s="498">
        <v>30</v>
      </c>
      <c r="F142" s="498">
        <v>3</v>
      </c>
      <c r="G142" s="491">
        <v>520</v>
      </c>
      <c r="H142" s="495">
        <v>68208750</v>
      </c>
      <c r="I142" s="492">
        <v>68208750</v>
      </c>
      <c r="J142" s="226" t="s">
        <v>1748</v>
      </c>
      <c r="K142" s="491" t="s">
        <v>25</v>
      </c>
      <c r="L142" s="498">
        <v>5</v>
      </c>
      <c r="M142" s="498">
        <v>5</v>
      </c>
    </row>
    <row r="143" spans="1:13" ht="47.25" customHeight="1" thickTop="1" thickBot="1" x14ac:dyDescent="0.3">
      <c r="A143" s="485" t="s">
        <v>1640</v>
      </c>
      <c r="B143" s="485" t="s">
        <v>1740</v>
      </c>
      <c r="C143" s="668"/>
      <c r="D143" s="491">
        <v>2</v>
      </c>
      <c r="E143" s="498">
        <v>30</v>
      </c>
      <c r="F143" s="498">
        <v>3</v>
      </c>
      <c r="G143" s="491">
        <v>520</v>
      </c>
      <c r="H143" s="495">
        <v>28896606</v>
      </c>
      <c r="I143" s="492">
        <v>28896606</v>
      </c>
      <c r="J143" s="226" t="s">
        <v>1749</v>
      </c>
      <c r="K143" s="491" t="s">
        <v>18</v>
      </c>
      <c r="L143" s="498">
        <v>1</v>
      </c>
      <c r="M143" s="498">
        <v>1</v>
      </c>
    </row>
    <row r="144" spans="1:13" ht="47.25" customHeight="1" thickTop="1" thickBot="1" x14ac:dyDescent="0.3">
      <c r="A144" s="485" t="s">
        <v>1640</v>
      </c>
      <c r="B144" s="485" t="s">
        <v>1740</v>
      </c>
      <c r="C144" s="668"/>
      <c r="D144" s="491">
        <v>2</v>
      </c>
      <c r="E144" s="498">
        <v>30</v>
      </c>
      <c r="F144" s="498">
        <v>3</v>
      </c>
      <c r="G144" s="491">
        <v>520</v>
      </c>
      <c r="H144" s="495">
        <v>272565384</v>
      </c>
      <c r="I144" s="492">
        <v>272565384</v>
      </c>
      <c r="J144" s="226" t="s">
        <v>1750</v>
      </c>
      <c r="K144" s="491" t="s">
        <v>91</v>
      </c>
      <c r="L144" s="498">
        <v>1</v>
      </c>
      <c r="M144" s="498">
        <v>1</v>
      </c>
    </row>
    <row r="145" spans="1:13" ht="47.25" customHeight="1" thickTop="1" thickBot="1" x14ac:dyDescent="0.3">
      <c r="A145" s="485" t="s">
        <v>1640</v>
      </c>
      <c r="B145" s="485" t="s">
        <v>1740</v>
      </c>
      <c r="C145" s="668"/>
      <c r="D145" s="491">
        <v>2</v>
      </c>
      <c r="E145" s="498">
        <v>30</v>
      </c>
      <c r="F145" s="498">
        <v>3</v>
      </c>
      <c r="G145" s="491">
        <v>520</v>
      </c>
      <c r="H145" s="495">
        <v>32010388</v>
      </c>
      <c r="I145" s="492">
        <v>32010388</v>
      </c>
      <c r="J145" s="226" t="s">
        <v>1751</v>
      </c>
      <c r="K145" s="491" t="s">
        <v>25</v>
      </c>
      <c r="L145" s="498">
        <v>1</v>
      </c>
      <c r="M145" s="498">
        <v>1</v>
      </c>
    </row>
    <row r="146" spans="1:13" ht="47.25" customHeight="1" thickTop="1" thickBot="1" x14ac:dyDescent="0.3">
      <c r="A146" s="485" t="s">
        <v>1640</v>
      </c>
      <c r="B146" s="485" t="s">
        <v>1740</v>
      </c>
      <c r="C146" s="668"/>
      <c r="D146" s="491">
        <v>2</v>
      </c>
      <c r="E146" s="498">
        <v>30</v>
      </c>
      <c r="F146" s="498">
        <v>3</v>
      </c>
      <c r="G146" s="491">
        <v>520</v>
      </c>
      <c r="H146" s="495">
        <v>8002597</v>
      </c>
      <c r="I146" s="492">
        <v>8002597</v>
      </c>
      <c r="J146" s="226" t="s">
        <v>1752</v>
      </c>
      <c r="K146" s="491" t="s">
        <v>18</v>
      </c>
      <c r="L146" s="498">
        <v>2</v>
      </c>
      <c r="M146" s="498">
        <v>2</v>
      </c>
    </row>
    <row r="147" spans="1:13" ht="54" customHeight="1" thickTop="1" thickBot="1" x14ac:dyDescent="0.3">
      <c r="A147" s="485" t="s">
        <v>1640</v>
      </c>
      <c r="B147" s="485" t="s">
        <v>1740</v>
      </c>
      <c r="C147" s="668"/>
      <c r="D147" s="491">
        <v>2</v>
      </c>
      <c r="E147" s="498">
        <v>30</v>
      </c>
      <c r="F147" s="498">
        <v>3</v>
      </c>
      <c r="G147" s="491">
        <v>520</v>
      </c>
      <c r="H147" s="495">
        <v>341046748</v>
      </c>
      <c r="I147" s="492">
        <v>341046748</v>
      </c>
      <c r="J147" s="226" t="s">
        <v>1753</v>
      </c>
      <c r="K147" s="491" t="s">
        <v>25</v>
      </c>
      <c r="L147" s="498">
        <v>3</v>
      </c>
      <c r="M147" s="498">
        <v>3</v>
      </c>
    </row>
    <row r="148" spans="1:13" ht="47.25" customHeight="1" thickTop="1" thickBot="1" x14ac:dyDescent="0.3">
      <c r="A148" s="485" t="s">
        <v>1640</v>
      </c>
      <c r="B148" s="485" t="s">
        <v>1740</v>
      </c>
      <c r="C148" s="668"/>
      <c r="D148" s="491">
        <v>2</v>
      </c>
      <c r="E148" s="498">
        <v>30</v>
      </c>
      <c r="F148" s="498">
        <v>3</v>
      </c>
      <c r="G148" s="491">
        <v>520</v>
      </c>
      <c r="H148" s="495">
        <v>79208743</v>
      </c>
      <c r="I148" s="492">
        <v>79208743</v>
      </c>
      <c r="J148" s="226" t="s">
        <v>1754</v>
      </c>
      <c r="K148" s="491" t="s">
        <v>34</v>
      </c>
      <c r="L148" s="498">
        <v>1</v>
      </c>
      <c r="M148" s="498">
        <v>1</v>
      </c>
    </row>
    <row r="149" spans="1:13" ht="47.25" customHeight="1" thickTop="1" thickBot="1" x14ac:dyDescent="0.3">
      <c r="A149" s="485" t="s">
        <v>1640</v>
      </c>
      <c r="B149" s="485" t="s">
        <v>1740</v>
      </c>
      <c r="C149" s="668"/>
      <c r="D149" s="491">
        <v>2</v>
      </c>
      <c r="E149" s="498">
        <v>30</v>
      </c>
      <c r="F149" s="498">
        <v>3</v>
      </c>
      <c r="G149" s="491">
        <v>520</v>
      </c>
      <c r="H149" s="495">
        <v>469297834</v>
      </c>
      <c r="I149" s="492">
        <v>0</v>
      </c>
      <c r="J149" s="226" t="s">
        <v>1755</v>
      </c>
      <c r="K149" s="491" t="s">
        <v>25</v>
      </c>
      <c r="L149" s="498">
        <v>12</v>
      </c>
      <c r="M149" s="498">
        <v>0</v>
      </c>
    </row>
    <row r="150" spans="1:13" ht="66" customHeight="1" thickTop="1" thickBot="1" x14ac:dyDescent="0.3">
      <c r="A150" s="485" t="s">
        <v>1640</v>
      </c>
      <c r="B150" s="485" t="s">
        <v>1740</v>
      </c>
      <c r="C150" s="668"/>
      <c r="D150" s="491">
        <v>2</v>
      </c>
      <c r="E150" s="498">
        <v>30</v>
      </c>
      <c r="F150" s="498">
        <v>3</v>
      </c>
      <c r="G150" s="491">
        <v>520</v>
      </c>
      <c r="H150" s="495">
        <v>106632678</v>
      </c>
      <c r="I150" s="492">
        <v>106632678</v>
      </c>
      <c r="J150" s="226" t="s">
        <v>1756</v>
      </c>
      <c r="K150" s="491" t="s">
        <v>13</v>
      </c>
      <c r="L150" s="498">
        <v>2</v>
      </c>
      <c r="M150" s="498">
        <v>2</v>
      </c>
    </row>
    <row r="151" spans="1:13" ht="47.25" customHeight="1" thickTop="1" thickBot="1" x14ac:dyDescent="0.3">
      <c r="A151" s="485" t="s">
        <v>1640</v>
      </c>
      <c r="B151" s="485" t="s">
        <v>1740</v>
      </c>
      <c r="C151" s="668"/>
      <c r="D151" s="491">
        <v>2</v>
      </c>
      <c r="E151" s="498">
        <v>30</v>
      </c>
      <c r="F151" s="498">
        <v>3</v>
      </c>
      <c r="G151" s="491">
        <v>520</v>
      </c>
      <c r="H151" s="495">
        <v>117324460</v>
      </c>
      <c r="I151" s="492">
        <v>0</v>
      </c>
      <c r="J151" s="226" t="s">
        <v>1757</v>
      </c>
      <c r="K151" s="491" t="s">
        <v>13</v>
      </c>
      <c r="L151" s="498">
        <v>1</v>
      </c>
      <c r="M151" s="498">
        <v>0</v>
      </c>
    </row>
    <row r="152" spans="1:13" ht="47.25" customHeight="1" thickTop="1" thickBot="1" x14ac:dyDescent="0.3">
      <c r="A152" s="485" t="s">
        <v>1640</v>
      </c>
      <c r="B152" s="485" t="s">
        <v>1740</v>
      </c>
      <c r="C152" s="668"/>
      <c r="D152" s="491">
        <v>2</v>
      </c>
      <c r="E152" s="498">
        <v>30</v>
      </c>
      <c r="F152" s="498">
        <v>3</v>
      </c>
      <c r="G152" s="491">
        <v>520</v>
      </c>
      <c r="H152" s="495">
        <v>105542280</v>
      </c>
      <c r="I152" s="492">
        <v>94884460</v>
      </c>
      <c r="J152" s="226" t="s">
        <v>1758</v>
      </c>
      <c r="K152" s="491" t="s">
        <v>25</v>
      </c>
      <c r="L152" s="498">
        <v>4</v>
      </c>
      <c r="M152" s="498">
        <v>3</v>
      </c>
    </row>
    <row r="153" spans="1:13" ht="66.75" customHeight="1" thickTop="1" thickBot="1" x14ac:dyDescent="0.3">
      <c r="A153" s="485" t="s">
        <v>1640</v>
      </c>
      <c r="B153" s="485" t="s">
        <v>1740</v>
      </c>
      <c r="C153" s="668"/>
      <c r="D153" s="491">
        <v>2</v>
      </c>
      <c r="E153" s="498">
        <v>30</v>
      </c>
      <c r="F153" s="498">
        <v>3</v>
      </c>
      <c r="G153" s="491">
        <v>520</v>
      </c>
      <c r="H153" s="495">
        <v>528000000</v>
      </c>
      <c r="I153" s="492">
        <v>242300630</v>
      </c>
      <c r="J153" s="226" t="s">
        <v>1759</v>
      </c>
      <c r="K153" s="491" t="s">
        <v>25</v>
      </c>
      <c r="L153" s="498">
        <v>4</v>
      </c>
      <c r="M153" s="498">
        <v>2</v>
      </c>
    </row>
    <row r="154" spans="1:13" ht="53.25" customHeight="1" thickTop="1" thickBot="1" x14ac:dyDescent="0.3">
      <c r="A154" s="485" t="s">
        <v>1640</v>
      </c>
      <c r="B154" s="485" t="s">
        <v>1740</v>
      </c>
      <c r="C154" s="668"/>
      <c r="D154" s="491">
        <v>2</v>
      </c>
      <c r="E154" s="498">
        <v>30</v>
      </c>
      <c r="F154" s="498">
        <v>3</v>
      </c>
      <c r="G154" s="491">
        <v>520</v>
      </c>
      <c r="H154" s="495">
        <v>105542280</v>
      </c>
      <c r="I154" s="492">
        <v>0</v>
      </c>
      <c r="J154" s="226" t="s">
        <v>1760</v>
      </c>
      <c r="K154" s="491" t="s">
        <v>25</v>
      </c>
      <c r="L154" s="498">
        <v>3</v>
      </c>
      <c r="M154" s="498">
        <v>0</v>
      </c>
    </row>
    <row r="155" spans="1:13" ht="66.75" customHeight="1" thickTop="1" thickBot="1" x14ac:dyDescent="0.3">
      <c r="A155" s="485" t="s">
        <v>1640</v>
      </c>
      <c r="B155" s="485" t="s">
        <v>1740</v>
      </c>
      <c r="C155" s="668"/>
      <c r="D155" s="491">
        <v>2</v>
      </c>
      <c r="E155" s="498">
        <v>30</v>
      </c>
      <c r="F155" s="498">
        <v>3</v>
      </c>
      <c r="G155" s="491">
        <v>520</v>
      </c>
      <c r="H155" s="495">
        <v>1092847000</v>
      </c>
      <c r="I155" s="492">
        <v>678966283</v>
      </c>
      <c r="J155" s="226" t="s">
        <v>1761</v>
      </c>
      <c r="K155" s="491" t="s">
        <v>25</v>
      </c>
      <c r="L155" s="498">
        <v>6</v>
      </c>
      <c r="M155" s="498">
        <v>4</v>
      </c>
    </row>
    <row r="156" spans="1:13" ht="66.75" customHeight="1" thickTop="1" thickBot="1" x14ac:dyDescent="0.3">
      <c r="A156" s="485" t="s">
        <v>1640</v>
      </c>
      <c r="B156" s="485" t="s">
        <v>1740</v>
      </c>
      <c r="C156" s="668"/>
      <c r="D156" s="491">
        <v>2</v>
      </c>
      <c r="E156" s="498">
        <v>30</v>
      </c>
      <c r="F156" s="498">
        <v>3</v>
      </c>
      <c r="G156" s="491">
        <v>520</v>
      </c>
      <c r="H156" s="495">
        <v>586622300</v>
      </c>
      <c r="I156" s="492">
        <v>412000000</v>
      </c>
      <c r="J156" s="226" t="s">
        <v>1762</v>
      </c>
      <c r="K156" s="491" t="s">
        <v>13</v>
      </c>
      <c r="L156" s="498">
        <v>12</v>
      </c>
      <c r="M156" s="498">
        <v>8</v>
      </c>
    </row>
    <row r="157" spans="1:13" ht="66.75" customHeight="1" thickTop="1" thickBot="1" x14ac:dyDescent="0.3">
      <c r="A157" s="485" t="s">
        <v>1640</v>
      </c>
      <c r="B157" s="485" t="s">
        <v>1740</v>
      </c>
      <c r="C157" s="668"/>
      <c r="D157" s="491">
        <v>2</v>
      </c>
      <c r="E157" s="498">
        <v>30</v>
      </c>
      <c r="F157" s="498">
        <v>3</v>
      </c>
      <c r="G157" s="491">
        <v>520</v>
      </c>
      <c r="H157" s="495">
        <v>195304720</v>
      </c>
      <c r="I157" s="492">
        <v>0</v>
      </c>
      <c r="J157" s="226" t="s">
        <v>1763</v>
      </c>
      <c r="K157" s="491" t="s">
        <v>13</v>
      </c>
      <c r="L157" s="498">
        <v>1</v>
      </c>
      <c r="M157" s="498">
        <v>0</v>
      </c>
    </row>
    <row r="158" spans="1:13" ht="47.25" customHeight="1" thickTop="1" thickBot="1" x14ac:dyDescent="0.3">
      <c r="A158" s="485" t="s">
        <v>1640</v>
      </c>
      <c r="B158" s="485" t="s">
        <v>1740</v>
      </c>
      <c r="C158" s="668"/>
      <c r="D158" s="491">
        <v>2</v>
      </c>
      <c r="E158" s="498">
        <v>30</v>
      </c>
      <c r="F158" s="498">
        <v>3</v>
      </c>
      <c r="G158" s="491">
        <v>520</v>
      </c>
      <c r="H158" s="495">
        <v>195903800</v>
      </c>
      <c r="I158" s="492">
        <v>0</v>
      </c>
      <c r="J158" s="226" t="s">
        <v>1764</v>
      </c>
      <c r="K158" s="491" t="s">
        <v>25</v>
      </c>
      <c r="L158" s="498">
        <v>5</v>
      </c>
      <c r="M158" s="498">
        <v>0</v>
      </c>
    </row>
    <row r="159" spans="1:13" ht="47.25" customHeight="1" thickTop="1" thickBot="1" x14ac:dyDescent="0.3">
      <c r="A159" s="485" t="s">
        <v>1640</v>
      </c>
      <c r="B159" s="485" t="s">
        <v>1740</v>
      </c>
      <c r="C159" s="668"/>
      <c r="D159" s="491">
        <v>2</v>
      </c>
      <c r="E159" s="498">
        <v>30</v>
      </c>
      <c r="F159" s="498">
        <v>3</v>
      </c>
      <c r="G159" s="491">
        <v>520</v>
      </c>
      <c r="H159" s="495">
        <v>32120000</v>
      </c>
      <c r="I159" s="492">
        <v>0</v>
      </c>
      <c r="J159" s="226" t="s">
        <v>1765</v>
      </c>
      <c r="K159" s="491" t="s">
        <v>18</v>
      </c>
      <c r="L159" s="498">
        <v>2</v>
      </c>
      <c r="M159" s="498">
        <v>0</v>
      </c>
    </row>
    <row r="160" spans="1:13" ht="66.75" customHeight="1" thickTop="1" thickBot="1" x14ac:dyDescent="0.3">
      <c r="A160" s="485" t="s">
        <v>1640</v>
      </c>
      <c r="B160" s="485" t="s">
        <v>1740</v>
      </c>
      <c r="C160" s="668"/>
      <c r="D160" s="491">
        <v>2</v>
      </c>
      <c r="E160" s="498">
        <v>30</v>
      </c>
      <c r="F160" s="498">
        <v>3</v>
      </c>
      <c r="G160" s="491">
        <v>520</v>
      </c>
      <c r="H160" s="495">
        <v>974666829</v>
      </c>
      <c r="I160" s="492">
        <v>602372937</v>
      </c>
      <c r="J160" s="226" t="s">
        <v>1766</v>
      </c>
      <c r="K160" s="491" t="s">
        <v>25</v>
      </c>
      <c r="L160" s="498">
        <v>5</v>
      </c>
      <c r="M160" s="498">
        <v>3</v>
      </c>
    </row>
    <row r="161" spans="1:13" ht="47.25" customHeight="1" thickTop="1" thickBot="1" x14ac:dyDescent="0.3">
      <c r="A161" s="485" t="s">
        <v>1640</v>
      </c>
      <c r="B161" s="485" t="s">
        <v>1740</v>
      </c>
      <c r="C161" s="668"/>
      <c r="D161" s="491">
        <v>2</v>
      </c>
      <c r="E161" s="498">
        <v>30</v>
      </c>
      <c r="F161" s="498">
        <v>3</v>
      </c>
      <c r="G161" s="491">
        <v>520</v>
      </c>
      <c r="H161" s="495">
        <v>72619512</v>
      </c>
      <c r="I161" s="492">
        <v>0</v>
      </c>
      <c r="J161" s="226" t="s">
        <v>1767</v>
      </c>
      <c r="K161" s="491" t="s">
        <v>18</v>
      </c>
      <c r="L161" s="498">
        <v>2</v>
      </c>
      <c r="M161" s="498">
        <v>0</v>
      </c>
    </row>
    <row r="162" spans="1:13" ht="47.25" customHeight="1" thickTop="1" thickBot="1" x14ac:dyDescent="0.3">
      <c r="A162" s="485" t="s">
        <v>1640</v>
      </c>
      <c r="B162" s="485" t="s">
        <v>1740</v>
      </c>
      <c r="C162" s="668"/>
      <c r="D162" s="491">
        <v>2</v>
      </c>
      <c r="E162" s="498">
        <v>30</v>
      </c>
      <c r="F162" s="498">
        <v>3</v>
      </c>
      <c r="G162" s="491">
        <v>520</v>
      </c>
      <c r="H162" s="495">
        <v>130933775</v>
      </c>
      <c r="I162" s="492">
        <v>84472950</v>
      </c>
      <c r="J162" s="226" t="s">
        <v>1768</v>
      </c>
      <c r="K162" s="491" t="s">
        <v>25</v>
      </c>
      <c r="L162" s="498">
        <v>6</v>
      </c>
      <c r="M162" s="498">
        <v>3</v>
      </c>
    </row>
    <row r="163" spans="1:13" ht="36" customHeight="1" thickTop="1" thickBot="1" x14ac:dyDescent="0.3">
      <c r="A163" s="485" t="s">
        <v>1640</v>
      </c>
      <c r="B163" s="485" t="s">
        <v>1740</v>
      </c>
      <c r="C163" s="668"/>
      <c r="D163" s="491">
        <v>2</v>
      </c>
      <c r="E163" s="498">
        <v>30</v>
      </c>
      <c r="F163" s="498">
        <v>3</v>
      </c>
      <c r="G163" s="491">
        <v>520</v>
      </c>
      <c r="H163" s="495">
        <v>130933775</v>
      </c>
      <c r="I163" s="492">
        <v>100086700</v>
      </c>
      <c r="J163" s="226" t="s">
        <v>1769</v>
      </c>
      <c r="K163" s="491" t="s">
        <v>13</v>
      </c>
      <c r="L163" s="498">
        <v>1</v>
      </c>
      <c r="M163" s="498">
        <v>1</v>
      </c>
    </row>
    <row r="164" spans="1:13" ht="66.75" customHeight="1" thickTop="1" thickBot="1" x14ac:dyDescent="0.3">
      <c r="A164" s="485" t="s">
        <v>1640</v>
      </c>
      <c r="B164" s="485" t="s">
        <v>1740</v>
      </c>
      <c r="C164" s="668"/>
      <c r="D164" s="491">
        <v>2</v>
      </c>
      <c r="E164" s="498">
        <v>30</v>
      </c>
      <c r="F164" s="498">
        <v>3</v>
      </c>
      <c r="G164" s="491">
        <v>520</v>
      </c>
      <c r="H164" s="495">
        <v>456170843</v>
      </c>
      <c r="I164" s="492">
        <v>148630540</v>
      </c>
      <c r="J164" s="226" t="s">
        <v>1770</v>
      </c>
      <c r="K164" s="491" t="s">
        <v>25</v>
      </c>
      <c r="L164" s="498">
        <v>5</v>
      </c>
      <c r="M164" s="498">
        <v>2</v>
      </c>
    </row>
    <row r="165" spans="1:13" ht="47.25" customHeight="1" thickTop="1" thickBot="1" x14ac:dyDescent="0.3">
      <c r="A165" s="485" t="s">
        <v>1640</v>
      </c>
      <c r="B165" s="485" t="s">
        <v>1740</v>
      </c>
      <c r="C165" s="668"/>
      <c r="D165" s="491">
        <v>2</v>
      </c>
      <c r="E165" s="498">
        <v>30</v>
      </c>
      <c r="F165" s="498">
        <v>3</v>
      </c>
      <c r="G165" s="491">
        <v>520</v>
      </c>
      <c r="H165" s="495">
        <v>89208743</v>
      </c>
      <c r="I165" s="492">
        <v>36256870</v>
      </c>
      <c r="J165" s="226" t="s">
        <v>1771</v>
      </c>
      <c r="K165" s="491" t="s">
        <v>18</v>
      </c>
      <c r="L165" s="498">
        <v>1</v>
      </c>
      <c r="M165" s="498">
        <v>1</v>
      </c>
    </row>
    <row r="166" spans="1:13" ht="54" customHeight="1" thickTop="1" thickBot="1" x14ac:dyDescent="0.3">
      <c r="A166" s="485" t="s">
        <v>1640</v>
      </c>
      <c r="B166" s="485" t="s">
        <v>1740</v>
      </c>
      <c r="C166" s="668"/>
      <c r="D166" s="491">
        <v>2</v>
      </c>
      <c r="E166" s="498">
        <v>30</v>
      </c>
      <c r="F166" s="498">
        <v>3</v>
      </c>
      <c r="G166" s="491">
        <v>520</v>
      </c>
      <c r="H166" s="495">
        <v>167097972</v>
      </c>
      <c r="I166" s="492">
        <v>125568942</v>
      </c>
      <c r="J166" s="226" t="s">
        <v>1772</v>
      </c>
      <c r="K166" s="491" t="s">
        <v>25</v>
      </c>
      <c r="L166" s="498">
        <v>1</v>
      </c>
      <c r="M166" s="498">
        <v>1</v>
      </c>
    </row>
    <row r="167" spans="1:13" ht="36" customHeight="1" thickTop="1" thickBot="1" x14ac:dyDescent="0.3">
      <c r="A167" s="485" t="s">
        <v>1640</v>
      </c>
      <c r="B167" s="485" t="s">
        <v>1740</v>
      </c>
      <c r="C167" s="668"/>
      <c r="D167" s="491">
        <v>2</v>
      </c>
      <c r="E167" s="498">
        <v>30</v>
      </c>
      <c r="F167" s="498">
        <v>3</v>
      </c>
      <c r="G167" s="491">
        <v>520</v>
      </c>
      <c r="H167" s="495">
        <v>2302967430</v>
      </c>
      <c r="I167" s="492">
        <v>0</v>
      </c>
      <c r="J167" s="226" t="s">
        <v>1773</v>
      </c>
      <c r="K167" s="491" t="s">
        <v>13</v>
      </c>
      <c r="L167" s="498">
        <v>50</v>
      </c>
      <c r="M167" s="498">
        <v>0</v>
      </c>
    </row>
    <row r="168" spans="1:13" ht="47.25" customHeight="1" thickTop="1" thickBot="1" x14ac:dyDescent="0.3">
      <c r="A168" s="485" t="s">
        <v>1640</v>
      </c>
      <c r="B168" s="485" t="s">
        <v>1740</v>
      </c>
      <c r="C168" s="659"/>
      <c r="D168" s="491">
        <v>2</v>
      </c>
      <c r="E168" s="498">
        <v>30</v>
      </c>
      <c r="F168" s="498">
        <v>3</v>
      </c>
      <c r="G168" s="491">
        <v>520</v>
      </c>
      <c r="H168" s="495">
        <v>575741858</v>
      </c>
      <c r="I168" s="492">
        <v>0</v>
      </c>
      <c r="J168" s="226" t="s">
        <v>1774</v>
      </c>
      <c r="K168" s="491" t="s">
        <v>18</v>
      </c>
      <c r="L168" s="498">
        <v>31</v>
      </c>
      <c r="M168" s="498">
        <v>0</v>
      </c>
    </row>
    <row r="169" spans="1:13" ht="36" customHeight="1" thickTop="1" thickBot="1" x14ac:dyDescent="0.3">
      <c r="A169" s="485" t="s">
        <v>1640</v>
      </c>
      <c r="B169" s="485" t="s">
        <v>1740</v>
      </c>
      <c r="C169" s="658" t="s">
        <v>33</v>
      </c>
      <c r="D169" s="491">
        <v>2</v>
      </c>
      <c r="E169" s="498">
        <v>30</v>
      </c>
      <c r="F169" s="498">
        <v>3</v>
      </c>
      <c r="G169" s="491">
        <v>520</v>
      </c>
      <c r="H169" s="495">
        <v>1983025000</v>
      </c>
      <c r="I169" s="492">
        <v>0</v>
      </c>
      <c r="J169" s="226" t="s">
        <v>1775</v>
      </c>
      <c r="K169" s="491" t="s">
        <v>13</v>
      </c>
      <c r="L169" s="498">
        <v>50</v>
      </c>
      <c r="M169" s="498">
        <v>0</v>
      </c>
    </row>
    <row r="170" spans="1:13" ht="36" customHeight="1" thickTop="1" thickBot="1" x14ac:dyDescent="0.3">
      <c r="A170" s="485" t="s">
        <v>1640</v>
      </c>
      <c r="B170" s="485" t="s">
        <v>1740</v>
      </c>
      <c r="C170" s="659"/>
      <c r="D170" s="491">
        <v>2</v>
      </c>
      <c r="E170" s="498">
        <v>30</v>
      </c>
      <c r="F170" s="498">
        <v>3</v>
      </c>
      <c r="G170" s="491">
        <v>520</v>
      </c>
      <c r="H170" s="495">
        <v>2334349096</v>
      </c>
      <c r="I170" s="492">
        <v>0</v>
      </c>
      <c r="J170" s="226" t="s">
        <v>1776</v>
      </c>
      <c r="K170" s="491" t="s">
        <v>13</v>
      </c>
      <c r="L170" s="498">
        <v>1</v>
      </c>
      <c r="M170" s="498">
        <v>0</v>
      </c>
    </row>
    <row r="171" spans="1:13" ht="47.25" customHeight="1" thickTop="1" thickBot="1" x14ac:dyDescent="0.3">
      <c r="A171" s="485" t="s">
        <v>1640</v>
      </c>
      <c r="B171" s="485" t="s">
        <v>1740</v>
      </c>
      <c r="C171" s="614" t="s">
        <v>35</v>
      </c>
      <c r="D171" s="491">
        <v>2</v>
      </c>
      <c r="E171" s="498">
        <v>30</v>
      </c>
      <c r="F171" s="498">
        <v>3</v>
      </c>
      <c r="G171" s="491">
        <v>540</v>
      </c>
      <c r="H171" s="495">
        <v>500000000</v>
      </c>
      <c r="I171" s="492">
        <v>0</v>
      </c>
      <c r="J171" s="226" t="s">
        <v>1777</v>
      </c>
      <c r="K171" s="491" t="s">
        <v>2791</v>
      </c>
      <c r="L171" s="498">
        <v>2500</v>
      </c>
      <c r="M171" s="498">
        <v>0</v>
      </c>
    </row>
    <row r="172" spans="1:13" ht="16.5" thickTop="1" thickBot="1" x14ac:dyDescent="0.3"/>
    <row r="173" spans="1:13" ht="29.25" customHeight="1" thickTop="1" thickBot="1" x14ac:dyDescent="0.3">
      <c r="A173" s="631" t="s">
        <v>1</v>
      </c>
      <c r="B173" s="631" t="s">
        <v>0</v>
      </c>
      <c r="C173" s="631" t="s">
        <v>122</v>
      </c>
      <c r="D173" s="628" t="s">
        <v>104</v>
      </c>
      <c r="E173" s="629"/>
      <c r="F173" s="629"/>
      <c r="G173" s="630"/>
      <c r="H173" s="628" t="s">
        <v>3</v>
      </c>
      <c r="I173" s="629"/>
      <c r="J173" s="628" t="s">
        <v>105</v>
      </c>
      <c r="K173" s="629"/>
      <c r="L173" s="629"/>
      <c r="M173" s="630"/>
    </row>
    <row r="174" spans="1:13" ht="34.5" customHeight="1" thickTop="1" thickBot="1" x14ac:dyDescent="0.3">
      <c r="A174" s="655"/>
      <c r="B174" s="655"/>
      <c r="C174" s="655"/>
      <c r="D174" s="528" t="s">
        <v>4</v>
      </c>
      <c r="E174" s="528" t="s">
        <v>5</v>
      </c>
      <c r="F174" s="528" t="s">
        <v>6</v>
      </c>
      <c r="G174" s="528" t="s">
        <v>7</v>
      </c>
      <c r="H174" s="528" t="s">
        <v>2</v>
      </c>
      <c r="I174" s="528" t="s">
        <v>3</v>
      </c>
      <c r="J174" s="528" t="s">
        <v>8</v>
      </c>
      <c r="K174" s="528" t="s">
        <v>9</v>
      </c>
      <c r="L174" s="528" t="s">
        <v>106</v>
      </c>
      <c r="M174" s="528" t="s">
        <v>107</v>
      </c>
    </row>
    <row r="175" spans="1:13" ht="66" customHeight="1" thickTop="1" thickBot="1" x14ac:dyDescent="0.3">
      <c r="A175" s="533" t="s">
        <v>1640</v>
      </c>
      <c r="B175" s="533" t="s">
        <v>1778</v>
      </c>
      <c r="C175" s="533" t="s">
        <v>16</v>
      </c>
      <c r="D175" s="532">
        <v>3</v>
      </c>
      <c r="E175" s="498">
        <v>30</v>
      </c>
      <c r="F175" s="498">
        <v>3</v>
      </c>
      <c r="G175" s="532">
        <v>848</v>
      </c>
      <c r="H175" s="495">
        <v>892377958</v>
      </c>
      <c r="I175" s="492">
        <v>850393800</v>
      </c>
      <c r="J175" s="226" t="s">
        <v>1779</v>
      </c>
      <c r="K175" s="532" t="s">
        <v>17</v>
      </c>
      <c r="L175" s="498">
        <v>601</v>
      </c>
      <c r="M175" s="498">
        <v>601</v>
      </c>
    </row>
    <row r="176" spans="1:13" ht="54" customHeight="1" thickTop="1" thickBot="1" x14ac:dyDescent="0.3">
      <c r="A176" s="533" t="s">
        <v>1640</v>
      </c>
      <c r="B176" s="533" t="s">
        <v>1778</v>
      </c>
      <c r="C176" s="658" t="s">
        <v>24</v>
      </c>
      <c r="D176" s="532">
        <v>3</v>
      </c>
      <c r="E176" s="498">
        <v>30</v>
      </c>
      <c r="F176" s="498">
        <v>3</v>
      </c>
      <c r="G176" s="532">
        <v>520</v>
      </c>
      <c r="H176" s="495">
        <v>713407666</v>
      </c>
      <c r="I176" s="492">
        <v>349204307</v>
      </c>
      <c r="J176" s="226" t="s">
        <v>1780</v>
      </c>
      <c r="K176" s="532" t="s">
        <v>25</v>
      </c>
      <c r="L176" s="498">
        <v>10</v>
      </c>
      <c r="M176" s="498">
        <v>5</v>
      </c>
    </row>
    <row r="177" spans="1:13" ht="46.5" customHeight="1" thickTop="1" thickBot="1" x14ac:dyDescent="0.3">
      <c r="A177" s="533" t="s">
        <v>1640</v>
      </c>
      <c r="B177" s="533" t="s">
        <v>1778</v>
      </c>
      <c r="C177" s="668"/>
      <c r="D177" s="532">
        <v>3</v>
      </c>
      <c r="E177" s="498">
        <v>30</v>
      </c>
      <c r="F177" s="498">
        <v>3</v>
      </c>
      <c r="G177" s="532">
        <v>520</v>
      </c>
      <c r="H177" s="495">
        <v>58000000</v>
      </c>
      <c r="I177" s="492">
        <v>48316753</v>
      </c>
      <c r="J177" s="226" t="s">
        <v>1781</v>
      </c>
      <c r="K177" s="532" t="s">
        <v>18</v>
      </c>
      <c r="L177" s="498">
        <v>1</v>
      </c>
      <c r="M177" s="498">
        <v>1</v>
      </c>
    </row>
    <row r="178" spans="1:13" ht="46.5" customHeight="1" thickTop="1" thickBot="1" x14ac:dyDescent="0.3">
      <c r="A178" s="533" t="s">
        <v>1640</v>
      </c>
      <c r="B178" s="533" t="s">
        <v>1778</v>
      </c>
      <c r="C178" s="668"/>
      <c r="D178" s="532">
        <v>3</v>
      </c>
      <c r="E178" s="498">
        <v>30</v>
      </c>
      <c r="F178" s="498">
        <v>3</v>
      </c>
      <c r="G178" s="532">
        <v>520</v>
      </c>
      <c r="H178" s="495"/>
      <c r="I178" s="492">
        <v>0</v>
      </c>
      <c r="J178" s="226" t="s">
        <v>2423</v>
      </c>
      <c r="K178" s="532" t="s">
        <v>74</v>
      </c>
      <c r="L178" s="498">
        <v>0</v>
      </c>
      <c r="M178" s="498">
        <v>0</v>
      </c>
    </row>
    <row r="179" spans="1:13" ht="46.5" customHeight="1" thickTop="1" thickBot="1" x14ac:dyDescent="0.3">
      <c r="A179" s="533" t="s">
        <v>1640</v>
      </c>
      <c r="B179" s="533" t="s">
        <v>1778</v>
      </c>
      <c r="C179" s="659"/>
      <c r="D179" s="532">
        <v>3</v>
      </c>
      <c r="E179" s="498">
        <v>30</v>
      </c>
      <c r="F179" s="498">
        <v>3</v>
      </c>
      <c r="G179" s="532">
        <v>520</v>
      </c>
      <c r="H179" s="495">
        <v>2055000000</v>
      </c>
      <c r="I179" s="492">
        <v>2027515671</v>
      </c>
      <c r="J179" s="226" t="s">
        <v>2424</v>
      </c>
      <c r="K179" s="532" t="s">
        <v>25</v>
      </c>
      <c r="L179" s="498">
        <v>28</v>
      </c>
      <c r="M179" s="498">
        <v>28</v>
      </c>
    </row>
    <row r="180" spans="1:13" ht="16.5" thickTop="1" thickBot="1" x14ac:dyDescent="0.3"/>
    <row r="181" spans="1:13" ht="30" customHeight="1" thickTop="1" thickBot="1" x14ac:dyDescent="0.3">
      <c r="A181" s="631" t="s">
        <v>1</v>
      </c>
      <c r="B181" s="631" t="s">
        <v>0</v>
      </c>
      <c r="C181" s="631" t="s">
        <v>122</v>
      </c>
      <c r="D181" s="628" t="s">
        <v>104</v>
      </c>
      <c r="E181" s="629"/>
      <c r="F181" s="629"/>
      <c r="G181" s="630"/>
      <c r="H181" s="628" t="s">
        <v>3</v>
      </c>
      <c r="I181" s="629"/>
      <c r="J181" s="628" t="s">
        <v>105</v>
      </c>
      <c r="K181" s="629"/>
      <c r="L181" s="629"/>
      <c r="M181" s="630"/>
    </row>
    <row r="182" spans="1:13" ht="34.5" customHeight="1" thickTop="1" thickBot="1" x14ac:dyDescent="0.3">
      <c r="A182" s="655"/>
      <c r="B182" s="655"/>
      <c r="C182" s="655"/>
      <c r="D182" s="528" t="s">
        <v>4</v>
      </c>
      <c r="E182" s="528" t="s">
        <v>5</v>
      </c>
      <c r="F182" s="528" t="s">
        <v>6</v>
      </c>
      <c r="G182" s="528" t="s">
        <v>7</v>
      </c>
      <c r="H182" s="528" t="s">
        <v>2</v>
      </c>
      <c r="I182" s="528" t="s">
        <v>3</v>
      </c>
      <c r="J182" s="528" t="s">
        <v>8</v>
      </c>
      <c r="K182" s="528" t="s">
        <v>9</v>
      </c>
      <c r="L182" s="528" t="s">
        <v>106</v>
      </c>
      <c r="M182" s="528" t="s">
        <v>107</v>
      </c>
    </row>
    <row r="183" spans="1:13" ht="47.25" customHeight="1" thickTop="1" thickBot="1" x14ac:dyDescent="0.3">
      <c r="A183" s="533" t="s">
        <v>1640</v>
      </c>
      <c r="B183" s="533" t="s">
        <v>1782</v>
      </c>
      <c r="C183" s="658" t="s">
        <v>24</v>
      </c>
      <c r="D183" s="532">
        <v>3</v>
      </c>
      <c r="E183" s="498">
        <v>30</v>
      </c>
      <c r="F183" s="498">
        <v>3</v>
      </c>
      <c r="G183" s="532">
        <v>848</v>
      </c>
      <c r="H183" s="495">
        <v>422295858</v>
      </c>
      <c r="I183" s="492">
        <v>765589148</v>
      </c>
      <c r="J183" s="226" t="s">
        <v>2425</v>
      </c>
      <c r="K183" s="532" t="s">
        <v>17</v>
      </c>
      <c r="L183" s="498">
        <v>421</v>
      </c>
      <c r="M183" s="498">
        <v>421</v>
      </c>
    </row>
    <row r="184" spans="1:13" ht="53.25" customHeight="1" thickTop="1" thickBot="1" x14ac:dyDescent="0.3">
      <c r="A184" s="533" t="s">
        <v>1640</v>
      </c>
      <c r="B184" s="533" t="s">
        <v>1782</v>
      </c>
      <c r="C184" s="668"/>
      <c r="D184" s="532">
        <v>3</v>
      </c>
      <c r="E184" s="498">
        <v>30</v>
      </c>
      <c r="F184" s="498">
        <v>3</v>
      </c>
      <c r="G184" s="532">
        <v>520</v>
      </c>
      <c r="H184" s="660">
        <v>550000000</v>
      </c>
      <c r="I184" s="492">
        <v>454723748</v>
      </c>
      <c r="J184" s="226" t="s">
        <v>2436</v>
      </c>
      <c r="K184" s="532" t="s">
        <v>25</v>
      </c>
      <c r="L184" s="498">
        <v>10</v>
      </c>
      <c r="M184" s="498">
        <v>2</v>
      </c>
    </row>
    <row r="185" spans="1:13" ht="47.25" customHeight="1" thickTop="1" thickBot="1" x14ac:dyDescent="0.3">
      <c r="A185" s="533" t="s">
        <v>1640</v>
      </c>
      <c r="B185" s="533" t="s">
        <v>1782</v>
      </c>
      <c r="C185" s="668"/>
      <c r="D185" s="532">
        <v>3</v>
      </c>
      <c r="E185" s="498">
        <v>30</v>
      </c>
      <c r="F185" s="498">
        <v>3</v>
      </c>
      <c r="G185" s="532">
        <v>520</v>
      </c>
      <c r="H185" s="681"/>
      <c r="I185" s="492">
        <v>90000000</v>
      </c>
      <c r="J185" s="226" t="s">
        <v>2426</v>
      </c>
      <c r="K185" s="532" t="s">
        <v>13</v>
      </c>
      <c r="L185" s="498">
        <v>1</v>
      </c>
      <c r="M185" s="498">
        <v>1</v>
      </c>
    </row>
    <row r="186" spans="1:13" ht="47.25" customHeight="1" thickTop="1" thickBot="1" x14ac:dyDescent="0.3">
      <c r="A186" s="533" t="s">
        <v>1640</v>
      </c>
      <c r="B186" s="533" t="s">
        <v>1782</v>
      </c>
      <c r="C186" s="668"/>
      <c r="D186" s="532">
        <v>3</v>
      </c>
      <c r="E186" s="498">
        <v>30</v>
      </c>
      <c r="F186" s="498">
        <v>3</v>
      </c>
      <c r="G186" s="532">
        <v>520</v>
      </c>
      <c r="H186" s="681"/>
      <c r="I186" s="492">
        <v>5276252</v>
      </c>
      <c r="J186" s="226" t="s">
        <v>2427</v>
      </c>
      <c r="K186" s="532" t="s">
        <v>13</v>
      </c>
      <c r="L186" s="498">
        <v>1</v>
      </c>
      <c r="M186" s="498">
        <v>1</v>
      </c>
    </row>
    <row r="187" spans="1:13" ht="47.25" customHeight="1" thickTop="1" thickBot="1" x14ac:dyDescent="0.3">
      <c r="A187" s="533" t="s">
        <v>1640</v>
      </c>
      <c r="B187" s="533" t="s">
        <v>1782</v>
      </c>
      <c r="C187" s="668"/>
      <c r="D187" s="532">
        <v>3</v>
      </c>
      <c r="E187" s="498">
        <v>30</v>
      </c>
      <c r="F187" s="498">
        <v>3</v>
      </c>
      <c r="G187" s="532">
        <v>520</v>
      </c>
      <c r="H187" s="681"/>
      <c r="I187" s="492">
        <v>4998400</v>
      </c>
      <c r="J187" s="226" t="s">
        <v>2428</v>
      </c>
      <c r="K187" s="532" t="s">
        <v>13</v>
      </c>
      <c r="L187" s="498">
        <v>1</v>
      </c>
      <c r="M187" s="498">
        <v>1</v>
      </c>
    </row>
    <row r="188" spans="1:13" ht="36" customHeight="1" thickTop="1" thickBot="1" x14ac:dyDescent="0.3">
      <c r="A188" s="533" t="s">
        <v>1640</v>
      </c>
      <c r="B188" s="533" t="s">
        <v>1782</v>
      </c>
      <c r="C188" s="668"/>
      <c r="D188" s="532">
        <v>3</v>
      </c>
      <c r="E188" s="498">
        <v>30</v>
      </c>
      <c r="F188" s="498">
        <v>3</v>
      </c>
      <c r="G188" s="532">
        <v>520</v>
      </c>
      <c r="H188" s="681"/>
      <c r="I188" s="492">
        <v>43600000</v>
      </c>
      <c r="J188" s="226" t="s">
        <v>2429</v>
      </c>
      <c r="K188" s="532" t="s">
        <v>13</v>
      </c>
      <c r="L188" s="498">
        <v>1</v>
      </c>
      <c r="M188" s="498">
        <v>1</v>
      </c>
    </row>
    <row r="189" spans="1:13" ht="47.25" customHeight="1" thickTop="1" thickBot="1" x14ac:dyDescent="0.3">
      <c r="A189" s="533" t="s">
        <v>1640</v>
      </c>
      <c r="B189" s="533" t="s">
        <v>1782</v>
      </c>
      <c r="C189" s="668"/>
      <c r="D189" s="532">
        <v>3</v>
      </c>
      <c r="E189" s="498">
        <v>30</v>
      </c>
      <c r="F189" s="498">
        <v>3</v>
      </c>
      <c r="G189" s="532">
        <v>520</v>
      </c>
      <c r="H189" s="681"/>
      <c r="I189" s="492">
        <v>20000000</v>
      </c>
      <c r="J189" s="226" t="s">
        <v>2430</v>
      </c>
      <c r="K189" s="532" t="s">
        <v>13</v>
      </c>
      <c r="L189" s="498">
        <v>1</v>
      </c>
      <c r="M189" s="498">
        <v>1</v>
      </c>
    </row>
    <row r="190" spans="1:13" ht="36" customHeight="1" thickTop="1" thickBot="1" x14ac:dyDescent="0.3">
      <c r="A190" s="533" t="s">
        <v>1640</v>
      </c>
      <c r="B190" s="533" t="s">
        <v>1782</v>
      </c>
      <c r="C190" s="668"/>
      <c r="D190" s="532">
        <v>3</v>
      </c>
      <c r="E190" s="498">
        <v>30</v>
      </c>
      <c r="F190" s="498">
        <v>3</v>
      </c>
      <c r="G190" s="532">
        <v>520</v>
      </c>
      <c r="H190" s="681"/>
      <c r="I190" s="492">
        <v>135000000</v>
      </c>
      <c r="J190" s="226" t="s">
        <v>2431</v>
      </c>
      <c r="K190" s="532" t="s">
        <v>13</v>
      </c>
      <c r="L190" s="498">
        <v>1</v>
      </c>
      <c r="M190" s="498">
        <v>1</v>
      </c>
    </row>
    <row r="191" spans="1:13" ht="36" customHeight="1" thickTop="1" thickBot="1" x14ac:dyDescent="0.3">
      <c r="A191" s="533" t="s">
        <v>1640</v>
      </c>
      <c r="B191" s="533" t="s">
        <v>1782</v>
      </c>
      <c r="C191" s="659"/>
      <c r="D191" s="532">
        <v>3</v>
      </c>
      <c r="E191" s="498">
        <v>30</v>
      </c>
      <c r="F191" s="498">
        <v>3</v>
      </c>
      <c r="G191" s="532">
        <v>520</v>
      </c>
      <c r="H191" s="661"/>
      <c r="I191" s="492">
        <v>685907033</v>
      </c>
      <c r="J191" s="226" t="s">
        <v>2432</v>
      </c>
      <c r="K191" s="532" t="s">
        <v>13</v>
      </c>
      <c r="L191" s="498">
        <v>10</v>
      </c>
      <c r="M191" s="498">
        <v>3</v>
      </c>
    </row>
    <row r="192" spans="1:13" ht="36" customHeight="1" thickTop="1" thickBot="1" x14ac:dyDescent="0.3">
      <c r="A192" s="533" t="s">
        <v>1640</v>
      </c>
      <c r="B192" s="533" t="s">
        <v>1782</v>
      </c>
      <c r="C192" s="658" t="s">
        <v>35</v>
      </c>
      <c r="D192" s="532">
        <v>3</v>
      </c>
      <c r="E192" s="498">
        <v>30</v>
      </c>
      <c r="F192" s="498">
        <v>3</v>
      </c>
      <c r="G192" s="532">
        <v>530</v>
      </c>
      <c r="H192" s="495">
        <v>134481918</v>
      </c>
      <c r="I192" s="492">
        <v>134481918</v>
      </c>
      <c r="J192" s="226" t="s">
        <v>2433</v>
      </c>
      <c r="K192" s="532" t="s">
        <v>2437</v>
      </c>
      <c r="L192" s="498">
        <v>10</v>
      </c>
      <c r="M192" s="498">
        <v>0</v>
      </c>
    </row>
    <row r="193" spans="1:13" ht="66" customHeight="1" thickTop="1" thickBot="1" x14ac:dyDescent="0.3">
      <c r="A193" s="533" t="s">
        <v>1640</v>
      </c>
      <c r="B193" s="533" t="s">
        <v>1782</v>
      </c>
      <c r="C193" s="668"/>
      <c r="D193" s="532">
        <v>3</v>
      </c>
      <c r="E193" s="498">
        <v>30</v>
      </c>
      <c r="F193" s="498">
        <v>3</v>
      </c>
      <c r="G193" s="532">
        <v>540</v>
      </c>
      <c r="H193" s="660">
        <v>300875085</v>
      </c>
      <c r="I193" s="492">
        <v>150437540</v>
      </c>
      <c r="J193" s="226" t="s">
        <v>2434</v>
      </c>
      <c r="K193" s="532" t="s">
        <v>15</v>
      </c>
      <c r="L193" s="498">
        <v>400</v>
      </c>
      <c r="M193" s="498">
        <v>377</v>
      </c>
    </row>
    <row r="194" spans="1:13" ht="53.25" customHeight="1" thickTop="1" thickBot="1" x14ac:dyDescent="0.3">
      <c r="A194" s="533" t="s">
        <v>1640</v>
      </c>
      <c r="B194" s="533" t="s">
        <v>1782</v>
      </c>
      <c r="C194" s="659"/>
      <c r="D194" s="532">
        <v>3</v>
      </c>
      <c r="E194" s="498">
        <v>30</v>
      </c>
      <c r="F194" s="498">
        <v>3</v>
      </c>
      <c r="G194" s="532">
        <v>540</v>
      </c>
      <c r="H194" s="661"/>
      <c r="I194" s="492">
        <v>150437545</v>
      </c>
      <c r="J194" s="226" t="s">
        <v>2435</v>
      </c>
      <c r="K194" s="532" t="s">
        <v>51</v>
      </c>
      <c r="L194" s="498">
        <v>15</v>
      </c>
      <c r="M194" s="498">
        <v>0</v>
      </c>
    </row>
    <row r="195" spans="1:13" ht="16.5" thickTop="1" thickBot="1" x14ac:dyDescent="0.3"/>
    <row r="196" spans="1:13" ht="29.25" customHeight="1" thickTop="1" thickBot="1" x14ac:dyDescent="0.3">
      <c r="A196" s="631" t="s">
        <v>1</v>
      </c>
      <c r="B196" s="631" t="s">
        <v>0</v>
      </c>
      <c r="C196" s="631" t="s">
        <v>122</v>
      </c>
      <c r="D196" s="628" t="s">
        <v>104</v>
      </c>
      <c r="E196" s="629"/>
      <c r="F196" s="629"/>
      <c r="G196" s="630"/>
      <c r="H196" s="628" t="s">
        <v>3</v>
      </c>
      <c r="I196" s="629"/>
      <c r="J196" s="628" t="s">
        <v>105</v>
      </c>
      <c r="K196" s="629"/>
      <c r="L196" s="629"/>
      <c r="M196" s="630"/>
    </row>
    <row r="197" spans="1:13" ht="34.5" customHeight="1" thickTop="1" thickBot="1" x14ac:dyDescent="0.3">
      <c r="A197" s="655"/>
      <c r="B197" s="655"/>
      <c r="C197" s="655"/>
      <c r="D197" s="528" t="s">
        <v>4</v>
      </c>
      <c r="E197" s="528" t="s">
        <v>5</v>
      </c>
      <c r="F197" s="528" t="s">
        <v>6</v>
      </c>
      <c r="G197" s="528" t="s">
        <v>7</v>
      </c>
      <c r="H197" s="528" t="s">
        <v>2</v>
      </c>
      <c r="I197" s="528" t="s">
        <v>3</v>
      </c>
      <c r="J197" s="528" t="s">
        <v>8</v>
      </c>
      <c r="K197" s="528" t="s">
        <v>9</v>
      </c>
      <c r="L197" s="528" t="s">
        <v>106</v>
      </c>
      <c r="M197" s="528" t="s">
        <v>107</v>
      </c>
    </row>
    <row r="198" spans="1:13" ht="66" customHeight="1" thickTop="1" thickBot="1" x14ac:dyDescent="0.3">
      <c r="A198" s="454" t="s">
        <v>1640</v>
      </c>
      <c r="B198" s="454" t="s">
        <v>1783</v>
      </c>
      <c r="C198" s="454" t="s">
        <v>16</v>
      </c>
      <c r="D198" s="454">
        <v>2</v>
      </c>
      <c r="E198" s="454">
        <v>30</v>
      </c>
      <c r="F198" s="454">
        <v>3</v>
      </c>
      <c r="G198" s="454">
        <v>848</v>
      </c>
      <c r="H198" s="454">
        <v>587301387</v>
      </c>
      <c r="I198" s="454">
        <v>334435080</v>
      </c>
      <c r="J198" s="201" t="s">
        <v>1784</v>
      </c>
      <c r="K198" s="454" t="s">
        <v>17</v>
      </c>
      <c r="L198" s="454">
        <v>324</v>
      </c>
      <c r="M198" s="454">
        <v>324</v>
      </c>
    </row>
    <row r="199" spans="1:13" ht="36" customHeight="1" thickTop="1" thickBot="1" x14ac:dyDescent="0.3">
      <c r="A199" s="454" t="s">
        <v>1640</v>
      </c>
      <c r="B199" s="454" t="s">
        <v>1783</v>
      </c>
      <c r="C199" s="652" t="s">
        <v>24</v>
      </c>
      <c r="D199" s="454">
        <v>2</v>
      </c>
      <c r="E199" s="454">
        <v>30</v>
      </c>
      <c r="F199" s="454">
        <v>3</v>
      </c>
      <c r="G199" s="454">
        <v>520</v>
      </c>
      <c r="H199" s="454">
        <v>367981687</v>
      </c>
      <c r="I199" s="454">
        <v>354580430</v>
      </c>
      <c r="J199" s="201" t="s">
        <v>1785</v>
      </c>
      <c r="K199" s="454" t="s">
        <v>25</v>
      </c>
      <c r="L199" s="454">
        <v>4</v>
      </c>
      <c r="M199" s="454">
        <v>3</v>
      </c>
    </row>
    <row r="200" spans="1:13" ht="36" customHeight="1" thickTop="1" thickBot="1" x14ac:dyDescent="0.3">
      <c r="A200" s="454" t="s">
        <v>1640</v>
      </c>
      <c r="B200" s="454" t="s">
        <v>1783</v>
      </c>
      <c r="C200" s="653"/>
      <c r="D200" s="454">
        <v>2</v>
      </c>
      <c r="E200" s="454">
        <v>30</v>
      </c>
      <c r="F200" s="454">
        <v>3</v>
      </c>
      <c r="G200" s="454">
        <v>520</v>
      </c>
      <c r="H200" s="454">
        <v>316863500</v>
      </c>
      <c r="I200" s="454">
        <v>316863500</v>
      </c>
      <c r="J200" s="201" t="s">
        <v>1786</v>
      </c>
      <c r="K200" s="454" t="s">
        <v>18</v>
      </c>
      <c r="L200" s="454">
        <v>3</v>
      </c>
      <c r="M200" s="454">
        <v>3</v>
      </c>
    </row>
    <row r="201" spans="1:13" ht="54" customHeight="1" thickTop="1" thickBot="1" x14ac:dyDescent="0.3">
      <c r="A201" s="454" t="s">
        <v>1640</v>
      </c>
      <c r="B201" s="454" t="s">
        <v>1783</v>
      </c>
      <c r="C201" s="653"/>
      <c r="D201" s="454">
        <v>2</v>
      </c>
      <c r="E201" s="454">
        <v>30</v>
      </c>
      <c r="F201" s="454">
        <v>3</v>
      </c>
      <c r="G201" s="454">
        <v>520</v>
      </c>
      <c r="H201" s="454">
        <v>175882000</v>
      </c>
      <c r="I201" s="454">
        <v>175882000</v>
      </c>
      <c r="J201" s="201" t="s">
        <v>1787</v>
      </c>
      <c r="K201" s="454" t="s">
        <v>13</v>
      </c>
      <c r="L201" s="454">
        <v>1</v>
      </c>
      <c r="M201" s="454">
        <v>1</v>
      </c>
    </row>
    <row r="202" spans="1:13" ht="47.25" customHeight="1" thickTop="1" thickBot="1" x14ac:dyDescent="0.3">
      <c r="A202" s="454" t="s">
        <v>1640</v>
      </c>
      <c r="B202" s="454" t="s">
        <v>1783</v>
      </c>
      <c r="C202" s="653"/>
      <c r="D202" s="454">
        <v>2</v>
      </c>
      <c r="E202" s="454">
        <v>30</v>
      </c>
      <c r="F202" s="454">
        <v>3</v>
      </c>
      <c r="G202" s="454">
        <v>520</v>
      </c>
      <c r="H202" s="454">
        <v>185632490</v>
      </c>
      <c r="I202" s="454">
        <v>185632490</v>
      </c>
      <c r="J202" s="201" t="s">
        <v>1788</v>
      </c>
      <c r="K202" s="454" t="s">
        <v>13</v>
      </c>
      <c r="L202" s="454">
        <v>10</v>
      </c>
      <c r="M202" s="454">
        <v>10</v>
      </c>
    </row>
    <row r="203" spans="1:13" ht="47.25" customHeight="1" thickTop="1" thickBot="1" x14ac:dyDescent="0.3">
      <c r="A203" s="454" t="s">
        <v>1640</v>
      </c>
      <c r="B203" s="454" t="s">
        <v>1783</v>
      </c>
      <c r="C203" s="653"/>
      <c r="D203" s="454">
        <v>2</v>
      </c>
      <c r="E203" s="454">
        <v>30</v>
      </c>
      <c r="F203" s="454">
        <v>3</v>
      </c>
      <c r="G203" s="454">
        <v>520</v>
      </c>
      <c r="H203" s="454">
        <v>103995515</v>
      </c>
      <c r="I203" s="454">
        <v>102753235</v>
      </c>
      <c r="J203" s="201" t="s">
        <v>1789</v>
      </c>
      <c r="K203" s="454" t="s">
        <v>30</v>
      </c>
      <c r="L203" s="454">
        <v>1</v>
      </c>
      <c r="M203" s="454">
        <v>1</v>
      </c>
    </row>
    <row r="204" spans="1:13" ht="54" customHeight="1" thickTop="1" thickBot="1" x14ac:dyDescent="0.3">
      <c r="A204" s="454" t="s">
        <v>1640</v>
      </c>
      <c r="B204" s="454" t="s">
        <v>1783</v>
      </c>
      <c r="C204" s="653"/>
      <c r="D204" s="454">
        <v>2</v>
      </c>
      <c r="E204" s="454">
        <v>30</v>
      </c>
      <c r="F204" s="454">
        <v>30</v>
      </c>
      <c r="G204" s="454">
        <v>520</v>
      </c>
      <c r="H204" s="454">
        <v>117950000</v>
      </c>
      <c r="I204" s="454">
        <v>117950000</v>
      </c>
      <c r="J204" s="201" t="s">
        <v>1790</v>
      </c>
      <c r="K204" s="454" t="s">
        <v>13</v>
      </c>
      <c r="L204" s="454">
        <v>1</v>
      </c>
      <c r="M204" s="454">
        <v>1</v>
      </c>
    </row>
    <row r="205" spans="1:13" ht="54" customHeight="1" thickTop="1" thickBot="1" x14ac:dyDescent="0.3">
      <c r="A205" s="454" t="s">
        <v>1640</v>
      </c>
      <c r="B205" s="454" t="s">
        <v>1783</v>
      </c>
      <c r="C205" s="653"/>
      <c r="D205" s="454">
        <v>2</v>
      </c>
      <c r="E205" s="454">
        <v>30</v>
      </c>
      <c r="F205" s="454">
        <v>30</v>
      </c>
      <c r="G205" s="454">
        <v>520</v>
      </c>
      <c r="H205" s="454">
        <v>139515000</v>
      </c>
      <c r="I205" s="454">
        <v>139515000</v>
      </c>
      <c r="J205" s="201" t="s">
        <v>1791</v>
      </c>
      <c r="K205" s="454" t="s">
        <v>13</v>
      </c>
      <c r="L205" s="454">
        <v>1</v>
      </c>
      <c r="M205" s="454">
        <v>1</v>
      </c>
    </row>
    <row r="206" spans="1:13" ht="54" customHeight="1" thickTop="1" thickBot="1" x14ac:dyDescent="0.3">
      <c r="A206" s="454" t="s">
        <v>1640</v>
      </c>
      <c r="B206" s="454" t="s">
        <v>1783</v>
      </c>
      <c r="C206" s="653"/>
      <c r="D206" s="454">
        <v>2</v>
      </c>
      <c r="E206" s="454">
        <v>30</v>
      </c>
      <c r="F206" s="454">
        <v>30</v>
      </c>
      <c r="G206" s="454">
        <v>520</v>
      </c>
      <c r="H206" s="454">
        <v>22665000</v>
      </c>
      <c r="I206" s="454">
        <v>22665000</v>
      </c>
      <c r="J206" s="201" t="s">
        <v>1792</v>
      </c>
      <c r="K206" s="454" t="s">
        <v>13</v>
      </c>
      <c r="L206" s="454">
        <v>1</v>
      </c>
      <c r="M206" s="454">
        <v>1</v>
      </c>
    </row>
    <row r="207" spans="1:13" ht="47.25" customHeight="1" thickTop="1" thickBot="1" x14ac:dyDescent="0.3">
      <c r="A207" s="454" t="s">
        <v>1640</v>
      </c>
      <c r="B207" s="454" t="s">
        <v>1783</v>
      </c>
      <c r="C207" s="654"/>
      <c r="D207" s="454">
        <v>2</v>
      </c>
      <c r="E207" s="454">
        <v>30</v>
      </c>
      <c r="F207" s="454">
        <v>3</v>
      </c>
      <c r="G207" s="454">
        <v>520</v>
      </c>
      <c r="H207" s="454">
        <v>0</v>
      </c>
      <c r="I207" s="454">
        <v>0</v>
      </c>
      <c r="J207" s="201" t="s">
        <v>1793</v>
      </c>
      <c r="K207" s="454" t="s">
        <v>13</v>
      </c>
      <c r="L207" s="454">
        <v>0</v>
      </c>
      <c r="M207" s="454">
        <v>0</v>
      </c>
    </row>
    <row r="208" spans="1:13" ht="47.25" customHeight="1" thickTop="1" thickBot="1" x14ac:dyDescent="0.3">
      <c r="A208" s="454" t="s">
        <v>1640</v>
      </c>
      <c r="B208" s="454" t="s">
        <v>1783</v>
      </c>
      <c r="C208" s="454" t="s">
        <v>35</v>
      </c>
      <c r="D208" s="454">
        <v>2</v>
      </c>
      <c r="E208" s="454">
        <v>30</v>
      </c>
      <c r="F208" s="454">
        <v>3</v>
      </c>
      <c r="G208" s="454">
        <v>540</v>
      </c>
      <c r="H208" s="454">
        <v>65000000</v>
      </c>
      <c r="I208" s="454">
        <v>61567000</v>
      </c>
      <c r="J208" s="201" t="s">
        <v>1794</v>
      </c>
      <c r="K208" s="454" t="s">
        <v>2791</v>
      </c>
      <c r="L208" s="454">
        <v>460</v>
      </c>
      <c r="M208" s="454">
        <v>460</v>
      </c>
    </row>
    <row r="209" spans="1:13" ht="16.5" thickTop="1" thickBot="1" x14ac:dyDescent="0.3"/>
    <row r="210" spans="1:13" ht="30" customHeight="1" thickTop="1" thickBot="1" x14ac:dyDescent="0.3">
      <c r="A210" s="631" t="s">
        <v>1</v>
      </c>
      <c r="B210" s="631" t="s">
        <v>0</v>
      </c>
      <c r="C210" s="631" t="s">
        <v>122</v>
      </c>
      <c r="D210" s="628" t="s">
        <v>104</v>
      </c>
      <c r="E210" s="629"/>
      <c r="F210" s="629"/>
      <c r="G210" s="630"/>
      <c r="H210" s="628" t="s">
        <v>3</v>
      </c>
      <c r="I210" s="629"/>
      <c r="J210" s="628" t="s">
        <v>105</v>
      </c>
      <c r="K210" s="629"/>
      <c r="L210" s="629"/>
      <c r="M210" s="630"/>
    </row>
    <row r="211" spans="1:13" ht="34.5" customHeight="1" thickTop="1" thickBot="1" x14ac:dyDescent="0.3">
      <c r="A211" s="655"/>
      <c r="B211" s="655"/>
      <c r="C211" s="655"/>
      <c r="D211" s="528" t="s">
        <v>4</v>
      </c>
      <c r="E211" s="528" t="s">
        <v>5</v>
      </c>
      <c r="F211" s="528" t="s">
        <v>6</v>
      </c>
      <c r="G211" s="528" t="s">
        <v>7</v>
      </c>
      <c r="H211" s="528" t="s">
        <v>2</v>
      </c>
      <c r="I211" s="528" t="s">
        <v>3</v>
      </c>
      <c r="J211" s="528" t="s">
        <v>8</v>
      </c>
      <c r="K211" s="528" t="s">
        <v>9</v>
      </c>
      <c r="L211" s="528" t="s">
        <v>106</v>
      </c>
      <c r="M211" s="528" t="s">
        <v>107</v>
      </c>
    </row>
    <row r="212" spans="1:13" ht="53.25" customHeight="1" thickTop="1" thickBot="1" x14ac:dyDescent="0.3">
      <c r="A212" s="533" t="s">
        <v>1640</v>
      </c>
      <c r="B212" s="533" t="s">
        <v>1795</v>
      </c>
      <c r="C212" s="533" t="s">
        <v>16</v>
      </c>
      <c r="D212" s="532">
        <v>3</v>
      </c>
      <c r="E212" s="498">
        <v>30</v>
      </c>
      <c r="F212" s="498">
        <v>3</v>
      </c>
      <c r="G212" s="532">
        <v>848</v>
      </c>
      <c r="H212" s="495">
        <v>1259972972</v>
      </c>
      <c r="I212" s="492">
        <v>390687804</v>
      </c>
      <c r="J212" s="226" t="s">
        <v>1796</v>
      </c>
      <c r="K212" s="532" t="s">
        <v>17</v>
      </c>
      <c r="L212" s="498">
        <v>342</v>
      </c>
      <c r="M212" s="498">
        <v>342</v>
      </c>
    </row>
    <row r="213" spans="1:13" ht="46.5" customHeight="1" thickTop="1" thickBot="1" x14ac:dyDescent="0.3">
      <c r="A213" s="533" t="s">
        <v>1640</v>
      </c>
      <c r="B213" s="533" t="s">
        <v>1795</v>
      </c>
      <c r="C213" s="658" t="s">
        <v>24</v>
      </c>
      <c r="D213" s="532">
        <v>3</v>
      </c>
      <c r="E213" s="498">
        <v>30</v>
      </c>
      <c r="F213" s="498">
        <v>3</v>
      </c>
      <c r="G213" s="532">
        <v>520</v>
      </c>
      <c r="H213" s="495">
        <v>1236436935</v>
      </c>
      <c r="I213" s="492">
        <v>658725146</v>
      </c>
      <c r="J213" s="226" t="s">
        <v>1797</v>
      </c>
      <c r="K213" s="532" t="s">
        <v>25</v>
      </c>
      <c r="L213" s="498">
        <v>9</v>
      </c>
      <c r="M213" s="498">
        <v>5</v>
      </c>
    </row>
    <row r="214" spans="1:13" ht="46.5" customHeight="1" thickTop="1" thickBot="1" x14ac:dyDescent="0.3">
      <c r="A214" s="533" t="s">
        <v>1640</v>
      </c>
      <c r="B214" s="533" t="s">
        <v>1795</v>
      </c>
      <c r="C214" s="668"/>
      <c r="D214" s="532">
        <v>3</v>
      </c>
      <c r="E214" s="498">
        <v>30</v>
      </c>
      <c r="F214" s="498">
        <v>3</v>
      </c>
      <c r="G214" s="532">
        <v>520</v>
      </c>
      <c r="H214" s="495">
        <v>273500000</v>
      </c>
      <c r="I214" s="492">
        <v>107146223</v>
      </c>
      <c r="J214" s="226" t="s">
        <v>1798</v>
      </c>
      <c r="K214" s="532" t="s">
        <v>18</v>
      </c>
      <c r="L214" s="498">
        <v>3</v>
      </c>
      <c r="M214" s="498">
        <v>1</v>
      </c>
    </row>
    <row r="215" spans="1:13" ht="35.25" customHeight="1" thickTop="1" thickBot="1" x14ac:dyDescent="0.3">
      <c r="A215" s="533" t="s">
        <v>1640</v>
      </c>
      <c r="B215" s="533" t="s">
        <v>1795</v>
      </c>
      <c r="C215" s="668"/>
      <c r="D215" s="532">
        <v>3</v>
      </c>
      <c r="E215" s="498">
        <v>30</v>
      </c>
      <c r="F215" s="498">
        <v>3</v>
      </c>
      <c r="G215" s="532">
        <v>520</v>
      </c>
      <c r="H215" s="495">
        <v>500000000</v>
      </c>
      <c r="I215" s="492">
        <v>298059950</v>
      </c>
      <c r="J215" s="226" t="s">
        <v>1799</v>
      </c>
      <c r="K215" s="532" t="s">
        <v>13</v>
      </c>
      <c r="L215" s="498">
        <v>3</v>
      </c>
      <c r="M215" s="498">
        <v>1</v>
      </c>
    </row>
    <row r="216" spans="1:13" ht="47.25" customHeight="1" thickTop="1" thickBot="1" x14ac:dyDescent="0.3">
      <c r="A216" s="533" t="s">
        <v>1640</v>
      </c>
      <c r="B216" s="533" t="s">
        <v>1795</v>
      </c>
      <c r="C216" s="659"/>
      <c r="D216" s="532">
        <v>3</v>
      </c>
      <c r="E216" s="498">
        <v>30</v>
      </c>
      <c r="F216" s="498">
        <v>3</v>
      </c>
      <c r="G216" s="532">
        <v>520</v>
      </c>
      <c r="H216" s="495">
        <v>150000000</v>
      </c>
      <c r="I216" s="492">
        <v>122279841</v>
      </c>
      <c r="J216" s="226" t="s">
        <v>1800</v>
      </c>
      <c r="K216" s="532" t="s">
        <v>13</v>
      </c>
      <c r="L216" s="498">
        <v>3</v>
      </c>
      <c r="M216" s="498">
        <v>2</v>
      </c>
    </row>
    <row r="217" spans="1:13" ht="47.25" customHeight="1" thickTop="1" thickBot="1" x14ac:dyDescent="0.3">
      <c r="A217" s="533" t="s">
        <v>1640</v>
      </c>
      <c r="B217" s="533" t="s">
        <v>1795</v>
      </c>
      <c r="C217" s="533" t="s">
        <v>35</v>
      </c>
      <c r="D217" s="532">
        <v>3</v>
      </c>
      <c r="E217" s="498">
        <v>30</v>
      </c>
      <c r="F217" s="498">
        <v>3</v>
      </c>
      <c r="G217" s="532">
        <v>530</v>
      </c>
      <c r="H217" s="495">
        <v>150000000</v>
      </c>
      <c r="I217" s="492">
        <v>105300000</v>
      </c>
      <c r="J217" s="226" t="s">
        <v>1697</v>
      </c>
      <c r="K217" s="532" t="s">
        <v>2796</v>
      </c>
      <c r="L217" s="498">
        <v>600</v>
      </c>
      <c r="M217" s="498">
        <v>600</v>
      </c>
    </row>
    <row r="218" spans="1:13" ht="47.25" customHeight="1" thickTop="1" thickBot="1" x14ac:dyDescent="0.3">
      <c r="A218" s="533" t="s">
        <v>1640</v>
      </c>
      <c r="B218" s="533" t="s">
        <v>1795</v>
      </c>
      <c r="C218" s="658" t="s">
        <v>2261</v>
      </c>
      <c r="D218" s="532">
        <v>2</v>
      </c>
      <c r="E218" s="498">
        <v>30</v>
      </c>
      <c r="F218" s="498">
        <v>3</v>
      </c>
      <c r="G218" s="532">
        <v>580</v>
      </c>
      <c r="H218" s="495">
        <v>130000000</v>
      </c>
      <c r="I218" s="492">
        <v>122527126</v>
      </c>
      <c r="J218" s="226" t="s">
        <v>1801</v>
      </c>
      <c r="K218" s="532" t="s">
        <v>32</v>
      </c>
      <c r="L218" s="498">
        <v>17</v>
      </c>
      <c r="M218" s="498">
        <v>17</v>
      </c>
    </row>
    <row r="219" spans="1:13" ht="47.25" customHeight="1" thickTop="1" thickBot="1" x14ac:dyDescent="0.3">
      <c r="A219" s="533" t="s">
        <v>1640</v>
      </c>
      <c r="B219" s="533" t="s">
        <v>1795</v>
      </c>
      <c r="C219" s="659"/>
      <c r="D219" s="532">
        <v>2</v>
      </c>
      <c r="E219" s="498">
        <v>30</v>
      </c>
      <c r="F219" s="498">
        <v>3</v>
      </c>
      <c r="G219" s="532">
        <v>520</v>
      </c>
      <c r="H219" s="495">
        <v>500000000</v>
      </c>
      <c r="I219" s="492">
        <v>390689358</v>
      </c>
      <c r="J219" s="226" t="s">
        <v>1802</v>
      </c>
      <c r="K219" s="532" t="s">
        <v>11</v>
      </c>
      <c r="L219" s="498">
        <v>7432</v>
      </c>
      <c r="M219" s="498">
        <v>5830</v>
      </c>
    </row>
    <row r="220" spans="1:13" ht="16.5" thickTop="1" thickBot="1" x14ac:dyDescent="0.3"/>
    <row r="221" spans="1:13" ht="29.25" customHeight="1" thickTop="1" thickBot="1" x14ac:dyDescent="0.3">
      <c r="A221" s="631" t="s">
        <v>1</v>
      </c>
      <c r="B221" s="631" t="s">
        <v>0</v>
      </c>
      <c r="C221" s="631" t="s">
        <v>122</v>
      </c>
      <c r="D221" s="628" t="s">
        <v>104</v>
      </c>
      <c r="E221" s="629"/>
      <c r="F221" s="629"/>
      <c r="G221" s="630"/>
      <c r="H221" s="628" t="s">
        <v>3</v>
      </c>
      <c r="I221" s="629"/>
      <c r="J221" s="628" t="s">
        <v>105</v>
      </c>
      <c r="K221" s="629"/>
      <c r="L221" s="629"/>
      <c r="M221" s="630"/>
    </row>
    <row r="222" spans="1:13" ht="34.5" customHeight="1" thickTop="1" thickBot="1" x14ac:dyDescent="0.3">
      <c r="A222" s="655"/>
      <c r="B222" s="655"/>
      <c r="C222" s="655"/>
      <c r="D222" s="528" t="s">
        <v>4</v>
      </c>
      <c r="E222" s="528" t="s">
        <v>5</v>
      </c>
      <c r="F222" s="528" t="s">
        <v>6</v>
      </c>
      <c r="G222" s="528" t="s">
        <v>7</v>
      </c>
      <c r="H222" s="528" t="s">
        <v>2</v>
      </c>
      <c r="I222" s="528" t="s">
        <v>3</v>
      </c>
      <c r="J222" s="528" t="s">
        <v>8</v>
      </c>
      <c r="K222" s="528" t="s">
        <v>9</v>
      </c>
      <c r="L222" s="528" t="s">
        <v>106</v>
      </c>
      <c r="M222" s="528" t="s">
        <v>107</v>
      </c>
    </row>
    <row r="223" spans="1:13" ht="66.75" customHeight="1" thickTop="1" thickBot="1" x14ac:dyDescent="0.3">
      <c r="A223" s="533" t="s">
        <v>1640</v>
      </c>
      <c r="B223" s="533" t="s">
        <v>1803</v>
      </c>
      <c r="C223" s="533" t="s">
        <v>16</v>
      </c>
      <c r="D223" s="532">
        <v>2</v>
      </c>
      <c r="E223" s="498">
        <v>30</v>
      </c>
      <c r="F223" s="498">
        <v>3</v>
      </c>
      <c r="G223" s="532">
        <v>848</v>
      </c>
      <c r="H223" s="495">
        <v>1080680424</v>
      </c>
      <c r="I223" s="492">
        <v>776601000</v>
      </c>
      <c r="J223" s="226" t="s">
        <v>1804</v>
      </c>
      <c r="K223" s="532" t="s">
        <v>17</v>
      </c>
      <c r="L223" s="498">
        <v>909</v>
      </c>
      <c r="M223" s="498">
        <v>909</v>
      </c>
    </row>
    <row r="224" spans="1:13" ht="100.5" customHeight="1" thickTop="1" thickBot="1" x14ac:dyDescent="0.3">
      <c r="A224" s="533" t="s">
        <v>1640</v>
      </c>
      <c r="B224" s="533" t="s">
        <v>1803</v>
      </c>
      <c r="C224" s="658" t="s">
        <v>24</v>
      </c>
      <c r="D224" s="532">
        <v>2</v>
      </c>
      <c r="E224" s="498">
        <v>30</v>
      </c>
      <c r="F224" s="498">
        <v>3</v>
      </c>
      <c r="G224" s="532">
        <v>520</v>
      </c>
      <c r="H224" s="495">
        <v>2111587656</v>
      </c>
      <c r="I224" s="492">
        <v>894918315</v>
      </c>
      <c r="J224" s="226" t="s">
        <v>1805</v>
      </c>
      <c r="K224" s="532" t="s">
        <v>25</v>
      </c>
      <c r="L224" s="498">
        <v>20</v>
      </c>
      <c r="M224" s="498">
        <v>9</v>
      </c>
    </row>
    <row r="225" spans="1:13" ht="74.25" customHeight="1" thickTop="1" thickBot="1" x14ac:dyDescent="0.3">
      <c r="A225" s="533" t="s">
        <v>1640</v>
      </c>
      <c r="B225" s="533" t="s">
        <v>1803</v>
      </c>
      <c r="C225" s="659"/>
      <c r="D225" s="532">
        <v>2</v>
      </c>
      <c r="E225" s="498">
        <v>30</v>
      </c>
      <c r="F225" s="498">
        <v>3</v>
      </c>
      <c r="G225" s="532">
        <v>520</v>
      </c>
      <c r="H225" s="495">
        <v>410000000</v>
      </c>
      <c r="I225" s="492">
        <v>46176400</v>
      </c>
      <c r="J225" s="226" t="s">
        <v>1806</v>
      </c>
      <c r="K225" s="532" t="s">
        <v>11</v>
      </c>
      <c r="L225" s="498">
        <v>10000</v>
      </c>
      <c r="M225" s="498">
        <v>1126</v>
      </c>
    </row>
    <row r="226" spans="1:13" ht="15.75" thickTop="1" x14ac:dyDescent="0.25"/>
  </sheetData>
  <mergeCells count="136">
    <mergeCell ref="C224:C225"/>
    <mergeCell ref="A221:A222"/>
    <mergeCell ref="B221:B222"/>
    <mergeCell ref="C221:C222"/>
    <mergeCell ref="D221:G221"/>
    <mergeCell ref="H221:I221"/>
    <mergeCell ref="J221:M221"/>
    <mergeCell ref="C69:C71"/>
    <mergeCell ref="C75:C76"/>
    <mergeCell ref="C107:C108"/>
    <mergeCell ref="C114:C115"/>
    <mergeCell ref="C120:C122"/>
    <mergeCell ref="C128:C129"/>
    <mergeCell ref="H193:H194"/>
    <mergeCell ref="H184:H191"/>
    <mergeCell ref="C183:C191"/>
    <mergeCell ref="C192:C194"/>
    <mergeCell ref="C213:C216"/>
    <mergeCell ref="C218:C219"/>
    <mergeCell ref="C199:C207"/>
    <mergeCell ref="A210:A211"/>
    <mergeCell ref="B210:B211"/>
    <mergeCell ref="C210:C211"/>
    <mergeCell ref="D210:G210"/>
    <mergeCell ref="D196:G196"/>
    <mergeCell ref="H196:I196"/>
    <mergeCell ref="J196:M196"/>
    <mergeCell ref="H210:I210"/>
    <mergeCell ref="J210:M210"/>
    <mergeCell ref="A196:A197"/>
    <mergeCell ref="B196:B197"/>
    <mergeCell ref="C196:C197"/>
    <mergeCell ref="J173:M173"/>
    <mergeCell ref="A181:A182"/>
    <mergeCell ref="B181:B182"/>
    <mergeCell ref="C181:C182"/>
    <mergeCell ref="D181:G181"/>
    <mergeCell ref="H181:I181"/>
    <mergeCell ref="J181:M181"/>
    <mergeCell ref="A173:A174"/>
    <mergeCell ref="B173:B174"/>
    <mergeCell ref="C173:C174"/>
    <mergeCell ref="D173:G173"/>
    <mergeCell ref="H173:I173"/>
    <mergeCell ref="C176:C179"/>
    <mergeCell ref="J61:M61"/>
    <mergeCell ref="D61:G61"/>
    <mergeCell ref="B61:B62"/>
    <mergeCell ref="C61:C62"/>
    <mergeCell ref="H61:I61"/>
    <mergeCell ref="C33:C41"/>
    <mergeCell ref="C42:C43"/>
    <mergeCell ref="C48:C54"/>
    <mergeCell ref="C55:C59"/>
    <mergeCell ref="H5:I5"/>
    <mergeCell ref="B30:B31"/>
    <mergeCell ref="C30:C31"/>
    <mergeCell ref="D30:G30"/>
    <mergeCell ref="B5:B6"/>
    <mergeCell ref="C5:C6"/>
    <mergeCell ref="D5:G5"/>
    <mergeCell ref="C8:C13"/>
    <mergeCell ref="C23:C28"/>
    <mergeCell ref="C19:C21"/>
    <mergeCell ref="B16:B17"/>
    <mergeCell ref="C16:C17"/>
    <mergeCell ref="D16:G16"/>
    <mergeCell ref="H16:I16"/>
    <mergeCell ref="D103:G103"/>
    <mergeCell ref="H103:I103"/>
    <mergeCell ref="D96:G96"/>
    <mergeCell ref="H96:I96"/>
    <mergeCell ref="A111:A112"/>
    <mergeCell ref="B111:B112"/>
    <mergeCell ref="C111:C112"/>
    <mergeCell ref="D131:G131"/>
    <mergeCell ref="H131:I131"/>
    <mergeCell ref="C64:C68"/>
    <mergeCell ref="C82:C85"/>
    <mergeCell ref="A5:A6"/>
    <mergeCell ref="A30:A31"/>
    <mergeCell ref="A61:A62"/>
    <mergeCell ref="C134:C168"/>
    <mergeCell ref="C169:C170"/>
    <mergeCell ref="A103:A104"/>
    <mergeCell ref="B103:B104"/>
    <mergeCell ref="C103:C104"/>
    <mergeCell ref="A16:A17"/>
    <mergeCell ref="J103:M103"/>
    <mergeCell ref="C77:C80"/>
    <mergeCell ref="A96:A97"/>
    <mergeCell ref="B96:B97"/>
    <mergeCell ref="C96:C97"/>
    <mergeCell ref="J5:M5"/>
    <mergeCell ref="H30:I30"/>
    <mergeCell ref="J30:M30"/>
    <mergeCell ref="C87:C88"/>
    <mergeCell ref="D87:G87"/>
    <mergeCell ref="H87:I87"/>
    <mergeCell ref="J87:M87"/>
    <mergeCell ref="A73:A74"/>
    <mergeCell ref="B73:B74"/>
    <mergeCell ref="C73:C74"/>
    <mergeCell ref="D73:G73"/>
    <mergeCell ref="H73:I73"/>
    <mergeCell ref="J16:M16"/>
    <mergeCell ref="A45:A46"/>
    <mergeCell ref="B45:B46"/>
    <mergeCell ref="C45:C46"/>
    <mergeCell ref="D45:G45"/>
    <mergeCell ref="H45:I45"/>
    <mergeCell ref="J45:M45"/>
    <mergeCell ref="J131:M131"/>
    <mergeCell ref="D111:G111"/>
    <mergeCell ref="H111:I111"/>
    <mergeCell ref="A131:A132"/>
    <mergeCell ref="B131:B132"/>
    <mergeCell ref="C131:C132"/>
    <mergeCell ref="J73:M73"/>
    <mergeCell ref="C90:C94"/>
    <mergeCell ref="A117:A118"/>
    <mergeCell ref="B117:B118"/>
    <mergeCell ref="C117:C118"/>
    <mergeCell ref="D117:G117"/>
    <mergeCell ref="H117:I117"/>
    <mergeCell ref="J117:M117"/>
    <mergeCell ref="A125:A126"/>
    <mergeCell ref="B125:B126"/>
    <mergeCell ref="C125:C126"/>
    <mergeCell ref="D125:G125"/>
    <mergeCell ref="H125:I125"/>
    <mergeCell ref="J125:M125"/>
    <mergeCell ref="J96:M96"/>
    <mergeCell ref="A87:A88"/>
    <mergeCell ref="B87:B88"/>
    <mergeCell ref="J111:M11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6"/>
  <sheetViews>
    <sheetView showGridLines="0" topLeftCell="A232" zoomScale="98" zoomScaleNormal="98" workbookViewId="0">
      <selection activeCell="K234" sqref="K234"/>
    </sheetView>
  </sheetViews>
  <sheetFormatPr baseColWidth="10" defaultRowHeight="15" x14ac:dyDescent="0.25"/>
  <cols>
    <col min="1" max="1" width="19.7109375" customWidth="1"/>
    <col min="2" max="2" width="19.85546875" customWidth="1"/>
    <col min="3" max="3" width="21.85546875" customWidth="1"/>
    <col min="4" max="7" width="8.7109375" customWidth="1"/>
    <col min="8" max="9" width="15.140625" customWidth="1"/>
    <col min="10" max="10" width="31.28515625" style="334" customWidth="1"/>
    <col min="11" max="11" width="16.7109375" customWidth="1"/>
    <col min="12" max="13" width="15.140625" customWidth="1"/>
  </cols>
  <sheetData>
    <row r="1" spans="1:13" s="50" customFormat="1" x14ac:dyDescent="0.25">
      <c r="A1"/>
      <c r="B1"/>
      <c r="C1"/>
      <c r="D1"/>
      <c r="E1"/>
      <c r="F1"/>
      <c r="G1"/>
      <c r="H1"/>
      <c r="I1"/>
      <c r="J1" s="334"/>
      <c r="K1"/>
      <c r="L1"/>
      <c r="M1"/>
    </row>
    <row r="2" spans="1:13" s="50" customFormat="1" x14ac:dyDescent="0.25">
      <c r="A2"/>
      <c r="B2"/>
      <c r="C2"/>
      <c r="D2"/>
      <c r="E2"/>
      <c r="F2"/>
      <c r="G2"/>
      <c r="H2"/>
      <c r="I2"/>
      <c r="J2" s="334"/>
      <c r="K2"/>
      <c r="L2"/>
      <c r="M2"/>
    </row>
    <row r="3" spans="1:13" s="50" customFormat="1" x14ac:dyDescent="0.25">
      <c r="A3"/>
      <c r="B3"/>
      <c r="C3"/>
      <c r="D3"/>
      <c r="E3"/>
      <c r="F3"/>
      <c r="G3"/>
      <c r="H3"/>
      <c r="I3"/>
      <c r="J3" s="334"/>
      <c r="K3"/>
      <c r="L3"/>
      <c r="M3"/>
    </row>
    <row r="4" spans="1:13" s="50" customFormat="1" ht="15.75" thickBot="1" x14ac:dyDescent="0.3">
      <c r="A4"/>
      <c r="B4"/>
      <c r="C4"/>
      <c r="D4"/>
      <c r="E4"/>
      <c r="F4"/>
      <c r="G4"/>
      <c r="H4"/>
      <c r="I4"/>
      <c r="J4" s="334"/>
      <c r="K4"/>
      <c r="L4"/>
      <c r="M4"/>
    </row>
    <row r="5" spans="1:13" s="147" customFormat="1" ht="30" customHeight="1" thickTop="1" thickBot="1" x14ac:dyDescent="0.3">
      <c r="A5" s="631" t="s">
        <v>1</v>
      </c>
      <c r="B5" s="631" t="s">
        <v>0</v>
      </c>
      <c r="C5" s="631" t="s">
        <v>122</v>
      </c>
      <c r="D5" s="628" t="s">
        <v>104</v>
      </c>
      <c r="E5" s="629"/>
      <c r="F5" s="629"/>
      <c r="G5" s="630"/>
      <c r="H5" s="628" t="s">
        <v>3</v>
      </c>
      <c r="I5" s="629"/>
      <c r="J5" s="628" t="s">
        <v>105</v>
      </c>
      <c r="K5" s="629"/>
      <c r="L5" s="629"/>
      <c r="M5" s="629"/>
    </row>
    <row r="6" spans="1:13" s="147" customFormat="1" ht="34.5" customHeight="1" thickTop="1" thickBot="1" x14ac:dyDescent="0.3">
      <c r="A6" s="655"/>
      <c r="B6" s="655"/>
      <c r="C6" s="655"/>
      <c r="D6" s="326" t="s">
        <v>4</v>
      </c>
      <c r="E6" s="326" t="s">
        <v>5</v>
      </c>
      <c r="F6" s="326" t="s">
        <v>6</v>
      </c>
      <c r="G6" s="326" t="s">
        <v>7</v>
      </c>
      <c r="H6" s="326" t="s">
        <v>2</v>
      </c>
      <c r="I6" s="326" t="s">
        <v>3</v>
      </c>
      <c r="J6" s="326" t="s">
        <v>8</v>
      </c>
      <c r="K6" s="326" t="s">
        <v>9</v>
      </c>
      <c r="L6" s="326" t="s">
        <v>106</v>
      </c>
      <c r="M6" s="336" t="s">
        <v>107</v>
      </c>
    </row>
    <row r="7" spans="1:13" s="147" customFormat="1" ht="66.75" customHeight="1" thickTop="1" thickBot="1" x14ac:dyDescent="0.3">
      <c r="A7" s="533" t="s">
        <v>118</v>
      </c>
      <c r="B7" s="533" t="s">
        <v>1807</v>
      </c>
      <c r="C7" s="533" t="s">
        <v>16</v>
      </c>
      <c r="D7" s="532">
        <v>2</v>
      </c>
      <c r="E7" s="498">
        <v>30</v>
      </c>
      <c r="F7" s="498">
        <v>3</v>
      </c>
      <c r="G7" s="532">
        <v>848</v>
      </c>
      <c r="H7" s="495">
        <v>1094812017</v>
      </c>
      <c r="I7" s="492">
        <v>1094654310</v>
      </c>
      <c r="J7" s="226" t="s">
        <v>1810</v>
      </c>
      <c r="K7" s="532" t="s">
        <v>17</v>
      </c>
      <c r="L7" s="498">
        <v>400</v>
      </c>
      <c r="M7" s="498">
        <v>400</v>
      </c>
    </row>
    <row r="8" spans="1:13" s="171" customFormat="1" ht="47.25" customHeight="1" thickTop="1" thickBot="1" x14ac:dyDescent="0.25">
      <c r="A8" s="533" t="s">
        <v>118</v>
      </c>
      <c r="B8" s="533" t="s">
        <v>1807</v>
      </c>
      <c r="C8" s="658" t="s">
        <v>24</v>
      </c>
      <c r="D8" s="532">
        <v>2</v>
      </c>
      <c r="E8" s="498">
        <v>30</v>
      </c>
      <c r="F8" s="498">
        <v>3</v>
      </c>
      <c r="G8" s="532">
        <v>520</v>
      </c>
      <c r="H8" s="495">
        <v>1100000000</v>
      </c>
      <c r="I8" s="492">
        <v>635000000</v>
      </c>
      <c r="J8" s="226" t="s">
        <v>1808</v>
      </c>
      <c r="K8" s="532" t="s">
        <v>25</v>
      </c>
      <c r="L8" s="498">
        <v>10</v>
      </c>
      <c r="M8" s="498">
        <v>5</v>
      </c>
    </row>
    <row r="9" spans="1:13" s="171" customFormat="1" ht="47.25" customHeight="1" thickTop="1" thickBot="1" x14ac:dyDescent="0.25">
      <c r="A9" s="533" t="s">
        <v>118</v>
      </c>
      <c r="B9" s="533" t="s">
        <v>1807</v>
      </c>
      <c r="C9" s="659"/>
      <c r="D9" s="532">
        <v>2</v>
      </c>
      <c r="E9" s="498">
        <v>30</v>
      </c>
      <c r="F9" s="498">
        <v>3</v>
      </c>
      <c r="G9" s="532">
        <v>520</v>
      </c>
      <c r="H9" s="495">
        <v>1797511664</v>
      </c>
      <c r="I9" s="492">
        <v>1716897100</v>
      </c>
      <c r="J9" s="226" t="s">
        <v>1809</v>
      </c>
      <c r="K9" s="532" t="s">
        <v>13</v>
      </c>
      <c r="L9" s="498">
        <v>12</v>
      </c>
      <c r="M9" s="498">
        <v>11</v>
      </c>
    </row>
    <row r="10" spans="1:13" s="171" customFormat="1" ht="16.5" customHeight="1" thickTop="1" thickBot="1" x14ac:dyDescent="0.25">
      <c r="A10" s="132"/>
      <c r="B10" s="322"/>
      <c r="C10" s="173"/>
      <c r="D10" s="173"/>
      <c r="E10" s="173"/>
      <c r="F10" s="173"/>
      <c r="G10" s="173"/>
      <c r="H10" s="25"/>
      <c r="I10" s="23"/>
      <c r="J10" s="335"/>
      <c r="K10" s="21"/>
      <c r="L10" s="37"/>
      <c r="M10" s="37"/>
    </row>
    <row r="11" spans="1:13" s="147" customFormat="1" ht="30" customHeight="1" thickTop="1" thickBot="1" x14ac:dyDescent="0.3">
      <c r="A11" s="631" t="s">
        <v>1</v>
      </c>
      <c r="B11" s="631" t="s">
        <v>0</v>
      </c>
      <c r="C11" s="631" t="s">
        <v>122</v>
      </c>
      <c r="D11" s="628" t="s">
        <v>104</v>
      </c>
      <c r="E11" s="629"/>
      <c r="F11" s="629"/>
      <c r="G11" s="630"/>
      <c r="H11" s="628" t="s">
        <v>3</v>
      </c>
      <c r="I11" s="629"/>
      <c r="J11" s="628" t="s">
        <v>105</v>
      </c>
      <c r="K11" s="629"/>
      <c r="L11" s="629"/>
      <c r="M11" s="629"/>
    </row>
    <row r="12" spans="1:13" s="147" customFormat="1" ht="34.5" customHeight="1" thickTop="1" thickBot="1" x14ac:dyDescent="0.3">
      <c r="A12" s="655"/>
      <c r="B12" s="655"/>
      <c r="C12" s="632"/>
      <c r="D12" s="326" t="s">
        <v>4</v>
      </c>
      <c r="E12" s="326" t="s">
        <v>5</v>
      </c>
      <c r="F12" s="326" t="s">
        <v>6</v>
      </c>
      <c r="G12" s="326" t="s">
        <v>7</v>
      </c>
      <c r="H12" s="326" t="s">
        <v>2</v>
      </c>
      <c r="I12" s="326" t="s">
        <v>3</v>
      </c>
      <c r="J12" s="326" t="s">
        <v>8</v>
      </c>
      <c r="K12" s="326" t="s">
        <v>9</v>
      </c>
      <c r="L12" s="326" t="s">
        <v>106</v>
      </c>
      <c r="M12" s="336" t="s">
        <v>107</v>
      </c>
    </row>
    <row r="13" spans="1:13" s="171" customFormat="1" ht="53.25" customHeight="1" thickTop="1" thickBot="1" x14ac:dyDescent="0.25">
      <c r="A13" s="533" t="s">
        <v>118</v>
      </c>
      <c r="B13" s="533" t="s">
        <v>1811</v>
      </c>
      <c r="C13" s="658" t="s">
        <v>50</v>
      </c>
      <c r="D13" s="532">
        <v>2</v>
      </c>
      <c r="E13" s="498">
        <v>30</v>
      </c>
      <c r="F13" s="498">
        <v>3</v>
      </c>
      <c r="G13" s="532">
        <v>848</v>
      </c>
      <c r="H13" s="660">
        <v>463098570</v>
      </c>
      <c r="I13" s="662">
        <v>151193000</v>
      </c>
      <c r="J13" s="226" t="s">
        <v>1812</v>
      </c>
      <c r="K13" s="532" t="s">
        <v>17</v>
      </c>
      <c r="L13" s="498">
        <v>816</v>
      </c>
      <c r="M13" s="533">
        <v>270</v>
      </c>
    </row>
    <row r="14" spans="1:13" s="171" customFormat="1" ht="53.25" customHeight="1" thickTop="1" thickBot="1" x14ac:dyDescent="0.25">
      <c r="A14" s="533" t="s">
        <v>118</v>
      </c>
      <c r="B14" s="533" t="s">
        <v>1811</v>
      </c>
      <c r="C14" s="659"/>
      <c r="D14" s="532">
        <v>3</v>
      </c>
      <c r="E14" s="498">
        <v>30</v>
      </c>
      <c r="F14" s="498">
        <v>3</v>
      </c>
      <c r="G14" s="532">
        <v>848</v>
      </c>
      <c r="H14" s="661"/>
      <c r="I14" s="663"/>
      <c r="J14" s="226" t="s">
        <v>1813</v>
      </c>
      <c r="K14" s="532" t="s">
        <v>28</v>
      </c>
      <c r="L14" s="498">
        <v>28000</v>
      </c>
      <c r="M14" s="533">
        <v>9315</v>
      </c>
    </row>
    <row r="15" spans="1:13" s="171" customFormat="1" ht="36" customHeight="1" thickTop="1" thickBot="1" x14ac:dyDescent="0.25">
      <c r="A15" s="533" t="s">
        <v>118</v>
      </c>
      <c r="B15" s="533" t="s">
        <v>1811</v>
      </c>
      <c r="C15" s="658" t="s">
        <v>2261</v>
      </c>
      <c r="D15" s="532">
        <v>2</v>
      </c>
      <c r="E15" s="498">
        <v>30</v>
      </c>
      <c r="F15" s="498">
        <v>3</v>
      </c>
      <c r="G15" s="532">
        <v>520</v>
      </c>
      <c r="H15" s="495">
        <v>0</v>
      </c>
      <c r="I15" s="492">
        <v>0</v>
      </c>
      <c r="J15" s="226" t="s">
        <v>1814</v>
      </c>
      <c r="K15" s="532" t="s">
        <v>25</v>
      </c>
      <c r="L15" s="498">
        <v>0</v>
      </c>
      <c r="M15" s="533">
        <v>2</v>
      </c>
    </row>
    <row r="16" spans="1:13" s="171" customFormat="1" ht="53.25" customHeight="1" thickTop="1" thickBot="1" x14ac:dyDescent="0.25">
      <c r="A16" s="330" t="s">
        <v>118</v>
      </c>
      <c r="B16" s="392" t="s">
        <v>1811</v>
      </c>
      <c r="C16" s="668"/>
      <c r="D16" s="329">
        <v>2</v>
      </c>
      <c r="E16" s="328">
        <v>30</v>
      </c>
      <c r="F16" s="328">
        <v>3</v>
      </c>
      <c r="G16" s="329">
        <v>520</v>
      </c>
      <c r="H16" s="333">
        <v>360000000</v>
      </c>
      <c r="I16" s="331">
        <v>360000000</v>
      </c>
      <c r="J16" s="226" t="s">
        <v>1815</v>
      </c>
      <c r="K16" s="329" t="s">
        <v>11</v>
      </c>
      <c r="L16" s="328">
        <v>7200</v>
      </c>
      <c r="M16" s="330">
        <v>7200</v>
      </c>
    </row>
    <row r="17" spans="1:13" s="171" customFormat="1" ht="47.25" customHeight="1" thickTop="1" thickBot="1" x14ac:dyDescent="0.25">
      <c r="A17" s="330" t="s">
        <v>118</v>
      </c>
      <c r="B17" s="392" t="s">
        <v>1811</v>
      </c>
      <c r="C17" s="668"/>
      <c r="D17" s="329">
        <v>2</v>
      </c>
      <c r="E17" s="328">
        <v>30</v>
      </c>
      <c r="F17" s="328">
        <v>3</v>
      </c>
      <c r="G17" s="329">
        <v>520</v>
      </c>
      <c r="H17" s="333">
        <v>0</v>
      </c>
      <c r="I17" s="331">
        <v>0</v>
      </c>
      <c r="J17" s="226" t="s">
        <v>2439</v>
      </c>
      <c r="K17" s="329" t="s">
        <v>13</v>
      </c>
      <c r="L17" s="328">
        <v>0</v>
      </c>
      <c r="M17" s="330">
        <v>1</v>
      </c>
    </row>
    <row r="18" spans="1:13" s="171" customFormat="1" ht="47.25" customHeight="1" thickTop="1" thickBot="1" x14ac:dyDescent="0.25">
      <c r="A18" s="533" t="s">
        <v>118</v>
      </c>
      <c r="B18" s="533" t="s">
        <v>1811</v>
      </c>
      <c r="C18" s="668"/>
      <c r="D18" s="532">
        <v>2</v>
      </c>
      <c r="E18" s="498">
        <v>30</v>
      </c>
      <c r="F18" s="498">
        <v>3</v>
      </c>
      <c r="G18" s="532">
        <v>520</v>
      </c>
      <c r="H18" s="495">
        <v>176051087</v>
      </c>
      <c r="I18" s="492">
        <v>125988990</v>
      </c>
      <c r="J18" s="226" t="s">
        <v>2438</v>
      </c>
      <c r="K18" s="532" t="s">
        <v>18</v>
      </c>
      <c r="L18" s="498">
        <v>2</v>
      </c>
      <c r="M18" s="533">
        <v>1</v>
      </c>
    </row>
    <row r="19" spans="1:13" s="171" customFormat="1" ht="47.25" customHeight="1" thickTop="1" thickBot="1" x14ac:dyDescent="0.25">
      <c r="A19" s="533" t="s">
        <v>118</v>
      </c>
      <c r="B19" s="533" t="s">
        <v>1811</v>
      </c>
      <c r="C19" s="668"/>
      <c r="D19" s="532">
        <v>2</v>
      </c>
      <c r="E19" s="498">
        <v>30</v>
      </c>
      <c r="F19" s="498">
        <v>3</v>
      </c>
      <c r="G19" s="532">
        <v>520</v>
      </c>
      <c r="H19" s="495">
        <v>0</v>
      </c>
      <c r="I19" s="492">
        <v>0</v>
      </c>
      <c r="J19" s="226" t="s">
        <v>1816</v>
      </c>
      <c r="K19" s="532" t="s">
        <v>18</v>
      </c>
      <c r="L19" s="498">
        <v>0</v>
      </c>
      <c r="M19" s="533">
        <v>2</v>
      </c>
    </row>
    <row r="20" spans="1:13" s="171" customFormat="1" ht="47.25" customHeight="1" thickTop="1" thickBot="1" x14ac:dyDescent="0.25">
      <c r="A20" s="533" t="s">
        <v>118</v>
      </c>
      <c r="B20" s="533" t="s">
        <v>1811</v>
      </c>
      <c r="C20" s="668"/>
      <c r="D20" s="532">
        <v>2</v>
      </c>
      <c r="E20" s="498">
        <v>30</v>
      </c>
      <c r="F20" s="498">
        <v>3</v>
      </c>
      <c r="G20" s="532">
        <v>520</v>
      </c>
      <c r="H20" s="495">
        <v>200000000</v>
      </c>
      <c r="I20" s="492">
        <v>180000000</v>
      </c>
      <c r="J20" s="226" t="s">
        <v>1817</v>
      </c>
      <c r="K20" s="532" t="s">
        <v>13</v>
      </c>
      <c r="L20" s="498">
        <v>1</v>
      </c>
      <c r="M20" s="533">
        <v>1</v>
      </c>
    </row>
    <row r="21" spans="1:13" s="171" customFormat="1" ht="47.25" customHeight="1" thickTop="1" thickBot="1" x14ac:dyDescent="0.25">
      <c r="A21" s="330" t="s">
        <v>118</v>
      </c>
      <c r="B21" s="392" t="s">
        <v>1811</v>
      </c>
      <c r="C21" s="659"/>
      <c r="D21" s="329">
        <v>2</v>
      </c>
      <c r="E21" s="328">
        <v>30</v>
      </c>
      <c r="F21" s="328">
        <v>3</v>
      </c>
      <c r="G21" s="329">
        <v>520</v>
      </c>
      <c r="H21" s="333">
        <v>139062000</v>
      </c>
      <c r="I21" s="331">
        <v>139062000</v>
      </c>
      <c r="J21" s="226" t="s">
        <v>1818</v>
      </c>
      <c r="K21" s="329" t="s">
        <v>13</v>
      </c>
      <c r="L21" s="328">
        <v>1</v>
      </c>
      <c r="M21" s="330">
        <v>1</v>
      </c>
    </row>
    <row r="22" spans="1:13" s="171" customFormat="1" ht="36" customHeight="1" thickTop="1" thickBot="1" x14ac:dyDescent="0.25">
      <c r="A22" s="533" t="s">
        <v>118</v>
      </c>
      <c r="B22" s="533" t="s">
        <v>1811</v>
      </c>
      <c r="C22" s="658" t="s">
        <v>20</v>
      </c>
      <c r="D22" s="532">
        <v>3</v>
      </c>
      <c r="E22" s="498">
        <v>30</v>
      </c>
      <c r="F22" s="498">
        <v>3</v>
      </c>
      <c r="G22" s="532">
        <v>540</v>
      </c>
      <c r="H22" s="495">
        <v>25450244</v>
      </c>
      <c r="I22" s="492">
        <v>0</v>
      </c>
      <c r="J22" s="226" t="s">
        <v>1819</v>
      </c>
      <c r="K22" s="532" t="s">
        <v>2799</v>
      </c>
      <c r="L22" s="498">
        <v>150</v>
      </c>
      <c r="M22" s="533">
        <v>0</v>
      </c>
    </row>
    <row r="23" spans="1:13" s="171" customFormat="1" ht="36" customHeight="1" thickTop="1" thickBot="1" x14ac:dyDescent="0.25">
      <c r="A23" s="533" t="s">
        <v>118</v>
      </c>
      <c r="B23" s="533" t="s">
        <v>1811</v>
      </c>
      <c r="C23" s="668"/>
      <c r="D23" s="532">
        <v>3</v>
      </c>
      <c r="E23" s="498">
        <v>30</v>
      </c>
      <c r="F23" s="498">
        <v>3</v>
      </c>
      <c r="G23" s="532">
        <v>540</v>
      </c>
      <c r="H23" s="495">
        <v>20000000</v>
      </c>
      <c r="I23" s="492">
        <v>0</v>
      </c>
      <c r="J23" s="226" t="s">
        <v>1820</v>
      </c>
      <c r="K23" s="532" t="s">
        <v>26</v>
      </c>
      <c r="L23" s="498">
        <v>20</v>
      </c>
      <c r="M23" s="533">
        <v>0</v>
      </c>
    </row>
    <row r="24" spans="1:13" s="171" customFormat="1" ht="47.25" customHeight="1" thickTop="1" thickBot="1" x14ac:dyDescent="0.25">
      <c r="A24" s="533" t="s">
        <v>118</v>
      </c>
      <c r="B24" s="533" t="s">
        <v>1811</v>
      </c>
      <c r="C24" s="668"/>
      <c r="D24" s="532">
        <v>3</v>
      </c>
      <c r="E24" s="498">
        <v>30</v>
      </c>
      <c r="F24" s="498">
        <v>3</v>
      </c>
      <c r="G24" s="532">
        <v>540</v>
      </c>
      <c r="H24" s="495">
        <v>10000000</v>
      </c>
      <c r="I24" s="492">
        <v>0</v>
      </c>
      <c r="J24" s="226" t="s">
        <v>1821</v>
      </c>
      <c r="K24" s="532" t="s">
        <v>44</v>
      </c>
      <c r="L24" s="498">
        <v>10</v>
      </c>
      <c r="M24" s="533">
        <v>0</v>
      </c>
    </row>
    <row r="25" spans="1:13" s="171" customFormat="1" ht="53.25" customHeight="1" thickTop="1" thickBot="1" x14ac:dyDescent="0.25">
      <c r="A25" s="533" t="s">
        <v>118</v>
      </c>
      <c r="B25" s="533" t="s">
        <v>1811</v>
      </c>
      <c r="C25" s="659"/>
      <c r="D25" s="532">
        <v>3</v>
      </c>
      <c r="E25" s="498">
        <v>30</v>
      </c>
      <c r="F25" s="498">
        <v>3</v>
      </c>
      <c r="G25" s="532">
        <v>540</v>
      </c>
      <c r="H25" s="495">
        <v>150000000</v>
      </c>
      <c r="I25" s="492">
        <v>150000000</v>
      </c>
      <c r="J25" s="226" t="s">
        <v>1822</v>
      </c>
      <c r="K25" s="532" t="s">
        <v>51</v>
      </c>
      <c r="L25" s="498">
        <v>24</v>
      </c>
      <c r="M25" s="533">
        <v>24</v>
      </c>
    </row>
    <row r="26" spans="1:13" s="171" customFormat="1" ht="18" customHeight="1" thickTop="1" thickBot="1" x14ac:dyDescent="0.25">
      <c r="A26" s="132"/>
      <c r="B26" s="322"/>
      <c r="C26" s="173"/>
      <c r="D26" s="36"/>
      <c r="E26" s="37"/>
      <c r="F26" s="37"/>
      <c r="G26" s="36"/>
      <c r="H26" s="21"/>
      <c r="I26" s="23"/>
      <c r="J26" s="35"/>
      <c r="K26" s="21"/>
      <c r="L26" s="21"/>
      <c r="M26" s="21"/>
    </row>
    <row r="27" spans="1:13" s="147" customFormat="1" ht="30" customHeight="1" thickTop="1" thickBot="1" x14ac:dyDescent="0.3">
      <c r="A27" s="631" t="s">
        <v>1</v>
      </c>
      <c r="B27" s="631" t="s">
        <v>0</v>
      </c>
      <c r="C27" s="631" t="s">
        <v>122</v>
      </c>
      <c r="D27" s="628" t="s">
        <v>104</v>
      </c>
      <c r="E27" s="629"/>
      <c r="F27" s="629"/>
      <c r="G27" s="630"/>
      <c r="H27" s="628" t="s">
        <v>3</v>
      </c>
      <c r="I27" s="629"/>
      <c r="J27" s="628" t="s">
        <v>105</v>
      </c>
      <c r="K27" s="629"/>
      <c r="L27" s="629"/>
      <c r="M27" s="629"/>
    </row>
    <row r="28" spans="1:13" s="147" customFormat="1" ht="34.5" customHeight="1" thickTop="1" thickBot="1" x14ac:dyDescent="0.3">
      <c r="A28" s="655"/>
      <c r="B28" s="655"/>
      <c r="C28" s="632"/>
      <c r="D28" s="528" t="s">
        <v>4</v>
      </c>
      <c r="E28" s="528" t="s">
        <v>5</v>
      </c>
      <c r="F28" s="528" t="s">
        <v>6</v>
      </c>
      <c r="G28" s="528" t="s">
        <v>7</v>
      </c>
      <c r="H28" s="528" t="s">
        <v>2</v>
      </c>
      <c r="I28" s="528" t="s">
        <v>3</v>
      </c>
      <c r="J28" s="528" t="s">
        <v>8</v>
      </c>
      <c r="K28" s="528" t="s">
        <v>9</v>
      </c>
      <c r="L28" s="528" t="s">
        <v>106</v>
      </c>
      <c r="M28" s="336" t="s">
        <v>107</v>
      </c>
    </row>
    <row r="29" spans="1:13" s="171" customFormat="1" ht="66.75" customHeight="1" thickTop="1" thickBot="1" x14ac:dyDescent="0.25">
      <c r="A29" s="533" t="s">
        <v>118</v>
      </c>
      <c r="B29" s="533" t="s">
        <v>1823</v>
      </c>
      <c r="C29" s="533" t="s">
        <v>16</v>
      </c>
      <c r="D29" s="532">
        <v>2</v>
      </c>
      <c r="E29" s="498">
        <v>30</v>
      </c>
      <c r="F29" s="498">
        <v>3</v>
      </c>
      <c r="G29" s="532">
        <v>848</v>
      </c>
      <c r="H29" s="495">
        <v>705776395</v>
      </c>
      <c r="I29" s="492">
        <v>405456500</v>
      </c>
      <c r="J29" s="226" t="s">
        <v>1824</v>
      </c>
      <c r="K29" s="532" t="s">
        <v>17</v>
      </c>
      <c r="L29" s="498">
        <v>514</v>
      </c>
      <c r="M29" s="533">
        <v>285</v>
      </c>
    </row>
    <row r="30" spans="1:13" s="171" customFormat="1" ht="47.25" customHeight="1" thickTop="1" thickBot="1" x14ac:dyDescent="0.25">
      <c r="A30" s="533" t="s">
        <v>118</v>
      </c>
      <c r="B30" s="533" t="s">
        <v>1823</v>
      </c>
      <c r="C30" s="658" t="s">
        <v>24</v>
      </c>
      <c r="D30" s="532">
        <v>2</v>
      </c>
      <c r="E30" s="498">
        <v>30</v>
      </c>
      <c r="F30" s="498">
        <v>3</v>
      </c>
      <c r="G30" s="532">
        <v>520</v>
      </c>
      <c r="H30" s="495">
        <v>665811587</v>
      </c>
      <c r="I30" s="492">
        <v>665811587</v>
      </c>
      <c r="J30" s="226" t="s">
        <v>1825</v>
      </c>
      <c r="K30" s="532" t="s">
        <v>13</v>
      </c>
      <c r="L30" s="498">
        <v>1</v>
      </c>
      <c r="M30" s="533">
        <v>0.72</v>
      </c>
    </row>
    <row r="31" spans="1:13" s="171" customFormat="1" ht="36" customHeight="1" thickTop="1" thickBot="1" x14ac:dyDescent="0.25">
      <c r="A31" s="533" t="s">
        <v>118</v>
      </c>
      <c r="B31" s="533" t="s">
        <v>1823</v>
      </c>
      <c r="C31" s="668"/>
      <c r="D31" s="532">
        <v>2</v>
      </c>
      <c r="E31" s="498">
        <v>30</v>
      </c>
      <c r="F31" s="498">
        <v>3</v>
      </c>
      <c r="G31" s="532">
        <v>520</v>
      </c>
      <c r="H31" s="495">
        <v>90000000</v>
      </c>
      <c r="I31" s="492">
        <v>80311907</v>
      </c>
      <c r="J31" s="226" t="s">
        <v>1826</v>
      </c>
      <c r="K31" s="532" t="s">
        <v>13</v>
      </c>
      <c r="L31" s="498">
        <v>1</v>
      </c>
      <c r="M31" s="533">
        <v>0.67</v>
      </c>
    </row>
    <row r="32" spans="1:13" s="171" customFormat="1" ht="47.25" customHeight="1" thickTop="1" thickBot="1" x14ac:dyDescent="0.25">
      <c r="A32" s="533" t="s">
        <v>118</v>
      </c>
      <c r="B32" s="533" t="s">
        <v>1823</v>
      </c>
      <c r="C32" s="668"/>
      <c r="D32" s="532">
        <v>2</v>
      </c>
      <c r="E32" s="498">
        <v>30</v>
      </c>
      <c r="F32" s="498">
        <v>3</v>
      </c>
      <c r="G32" s="532">
        <v>520</v>
      </c>
      <c r="H32" s="495">
        <v>60000000</v>
      </c>
      <c r="I32" s="492">
        <v>45018400</v>
      </c>
      <c r="J32" s="226" t="s">
        <v>1827</v>
      </c>
      <c r="K32" s="532" t="s">
        <v>13</v>
      </c>
      <c r="L32" s="498">
        <v>1</v>
      </c>
      <c r="M32" s="533">
        <v>0.75</v>
      </c>
    </row>
    <row r="33" spans="1:13" s="171" customFormat="1" ht="47.25" customHeight="1" thickTop="1" thickBot="1" x14ac:dyDescent="0.25">
      <c r="A33" s="533" t="s">
        <v>118</v>
      </c>
      <c r="B33" s="533" t="s">
        <v>1823</v>
      </c>
      <c r="C33" s="668"/>
      <c r="D33" s="532">
        <v>2</v>
      </c>
      <c r="E33" s="498">
        <v>30</v>
      </c>
      <c r="F33" s="498">
        <v>3</v>
      </c>
      <c r="G33" s="532">
        <v>520</v>
      </c>
      <c r="H33" s="495">
        <v>45000000</v>
      </c>
      <c r="I33" s="492">
        <v>24615000</v>
      </c>
      <c r="J33" s="226" t="s">
        <v>1828</v>
      </c>
      <c r="K33" s="532" t="s">
        <v>13</v>
      </c>
      <c r="L33" s="498">
        <v>1</v>
      </c>
      <c r="M33" s="533">
        <v>0.55000000000000004</v>
      </c>
    </row>
    <row r="34" spans="1:13" s="171" customFormat="1" ht="47.25" customHeight="1" thickTop="1" thickBot="1" x14ac:dyDescent="0.25">
      <c r="A34" s="533" t="s">
        <v>118</v>
      </c>
      <c r="B34" s="533" t="s">
        <v>1823</v>
      </c>
      <c r="C34" s="668"/>
      <c r="D34" s="532">
        <v>2</v>
      </c>
      <c r="E34" s="498">
        <v>30</v>
      </c>
      <c r="F34" s="498">
        <v>3</v>
      </c>
      <c r="G34" s="532">
        <v>520</v>
      </c>
      <c r="H34" s="495">
        <v>120000000</v>
      </c>
      <c r="I34" s="492">
        <v>86140000</v>
      </c>
      <c r="J34" s="226" t="s">
        <v>1829</v>
      </c>
      <c r="K34" s="532" t="s">
        <v>13</v>
      </c>
      <c r="L34" s="498">
        <v>1</v>
      </c>
      <c r="M34" s="533">
        <v>0.72</v>
      </c>
    </row>
    <row r="35" spans="1:13" s="171" customFormat="1" ht="47.25" customHeight="1" thickTop="1" thickBot="1" x14ac:dyDescent="0.25">
      <c r="A35" s="533" t="s">
        <v>118</v>
      </c>
      <c r="B35" s="533" t="s">
        <v>1823</v>
      </c>
      <c r="C35" s="668"/>
      <c r="D35" s="532">
        <v>2</v>
      </c>
      <c r="E35" s="498">
        <v>30</v>
      </c>
      <c r="F35" s="498">
        <v>3</v>
      </c>
      <c r="G35" s="532">
        <v>520</v>
      </c>
      <c r="H35" s="495">
        <v>45000000</v>
      </c>
      <c r="I35" s="492">
        <v>30000000</v>
      </c>
      <c r="J35" s="226" t="s">
        <v>1830</v>
      </c>
      <c r="K35" s="532" t="s">
        <v>13</v>
      </c>
      <c r="L35" s="498">
        <v>1</v>
      </c>
      <c r="M35" s="533">
        <v>0.67</v>
      </c>
    </row>
    <row r="36" spans="1:13" s="171" customFormat="1" ht="47.25" customHeight="1" thickTop="1" thickBot="1" x14ac:dyDescent="0.25">
      <c r="A36" s="533" t="s">
        <v>118</v>
      </c>
      <c r="B36" s="533" t="s">
        <v>1823</v>
      </c>
      <c r="C36" s="668"/>
      <c r="D36" s="532">
        <v>2</v>
      </c>
      <c r="E36" s="498">
        <v>30</v>
      </c>
      <c r="F36" s="498">
        <v>3</v>
      </c>
      <c r="G36" s="532">
        <v>520</v>
      </c>
      <c r="H36" s="495">
        <v>95000000</v>
      </c>
      <c r="I36" s="492">
        <v>57618000</v>
      </c>
      <c r="J36" s="226" t="s">
        <v>1831</v>
      </c>
      <c r="K36" s="532" t="s">
        <v>13</v>
      </c>
      <c r="L36" s="498">
        <v>1</v>
      </c>
      <c r="M36" s="533">
        <v>0.61</v>
      </c>
    </row>
    <row r="37" spans="1:13" s="171" customFormat="1" ht="47.25" customHeight="1" thickTop="1" thickBot="1" x14ac:dyDescent="0.25">
      <c r="A37" s="533" t="s">
        <v>118</v>
      </c>
      <c r="B37" s="533" t="s">
        <v>1823</v>
      </c>
      <c r="C37" s="668"/>
      <c r="D37" s="532">
        <v>2</v>
      </c>
      <c r="E37" s="498">
        <v>30</v>
      </c>
      <c r="F37" s="498">
        <v>3</v>
      </c>
      <c r="G37" s="532">
        <v>520</v>
      </c>
      <c r="H37" s="495">
        <v>90000000</v>
      </c>
      <c r="I37" s="492">
        <v>69949920</v>
      </c>
      <c r="J37" s="226" t="s">
        <v>1832</v>
      </c>
      <c r="K37" s="532" t="s">
        <v>13</v>
      </c>
      <c r="L37" s="498">
        <v>1</v>
      </c>
      <c r="M37" s="533">
        <v>0.61</v>
      </c>
    </row>
    <row r="38" spans="1:13" s="171" customFormat="1" ht="47.25" customHeight="1" thickTop="1" thickBot="1" x14ac:dyDescent="0.25">
      <c r="A38" s="533" t="s">
        <v>118</v>
      </c>
      <c r="B38" s="533" t="s">
        <v>1823</v>
      </c>
      <c r="C38" s="668"/>
      <c r="D38" s="532">
        <v>2</v>
      </c>
      <c r="E38" s="498">
        <v>30</v>
      </c>
      <c r="F38" s="498">
        <v>3</v>
      </c>
      <c r="G38" s="532">
        <v>520</v>
      </c>
      <c r="H38" s="495">
        <v>70000000</v>
      </c>
      <c r="I38" s="492">
        <v>0</v>
      </c>
      <c r="J38" s="226" t="s">
        <v>1833</v>
      </c>
      <c r="K38" s="532" t="s">
        <v>13</v>
      </c>
      <c r="L38" s="498">
        <v>1</v>
      </c>
      <c r="M38" s="533">
        <v>0</v>
      </c>
    </row>
    <row r="39" spans="1:13" s="171" customFormat="1" ht="47.25" customHeight="1" thickTop="1" thickBot="1" x14ac:dyDescent="0.25">
      <c r="A39" s="533" t="s">
        <v>118</v>
      </c>
      <c r="B39" s="533" t="s">
        <v>1823</v>
      </c>
      <c r="C39" s="668"/>
      <c r="D39" s="532">
        <v>2</v>
      </c>
      <c r="E39" s="498">
        <v>30</v>
      </c>
      <c r="F39" s="498">
        <v>3</v>
      </c>
      <c r="G39" s="532">
        <v>520</v>
      </c>
      <c r="H39" s="495">
        <v>69496000</v>
      </c>
      <c r="I39" s="492">
        <v>0</v>
      </c>
      <c r="J39" s="226" t="s">
        <v>1834</v>
      </c>
      <c r="K39" s="532" t="s">
        <v>13</v>
      </c>
      <c r="L39" s="498">
        <v>1</v>
      </c>
      <c r="M39" s="533">
        <v>0</v>
      </c>
    </row>
    <row r="40" spans="1:13" s="171" customFormat="1" ht="47.25" customHeight="1" thickTop="1" thickBot="1" x14ac:dyDescent="0.25">
      <c r="A40" s="533" t="s">
        <v>118</v>
      </c>
      <c r="B40" s="533" t="s">
        <v>1823</v>
      </c>
      <c r="C40" s="668"/>
      <c r="D40" s="532">
        <v>2</v>
      </c>
      <c r="E40" s="498">
        <v>30</v>
      </c>
      <c r="F40" s="498">
        <v>3</v>
      </c>
      <c r="G40" s="532">
        <v>520</v>
      </c>
      <c r="H40" s="495">
        <v>12000000</v>
      </c>
      <c r="I40" s="492">
        <v>12000000</v>
      </c>
      <c r="J40" s="226" t="s">
        <v>1835</v>
      </c>
      <c r="K40" s="532" t="s">
        <v>13</v>
      </c>
      <c r="L40" s="498">
        <v>1</v>
      </c>
      <c r="M40" s="533">
        <v>1</v>
      </c>
    </row>
    <row r="41" spans="1:13" s="171" customFormat="1" ht="48.75" customHeight="1" thickTop="1" thickBot="1" x14ac:dyDescent="0.25">
      <c r="A41" s="533" t="s">
        <v>118</v>
      </c>
      <c r="B41" s="533" t="s">
        <v>1823</v>
      </c>
      <c r="C41" s="668"/>
      <c r="D41" s="532">
        <v>2</v>
      </c>
      <c r="E41" s="498">
        <v>30</v>
      </c>
      <c r="F41" s="498">
        <v>3</v>
      </c>
      <c r="G41" s="532">
        <v>520</v>
      </c>
      <c r="H41" s="495">
        <v>130000000</v>
      </c>
      <c r="I41" s="492">
        <v>0</v>
      </c>
      <c r="J41" s="226" t="s">
        <v>1836</v>
      </c>
      <c r="K41" s="532" t="s">
        <v>13</v>
      </c>
      <c r="L41" s="498">
        <v>1</v>
      </c>
      <c r="M41" s="533">
        <v>0</v>
      </c>
    </row>
    <row r="42" spans="1:13" s="171" customFormat="1" ht="36" customHeight="1" thickTop="1" thickBot="1" x14ac:dyDescent="0.25">
      <c r="A42" s="533" t="s">
        <v>118</v>
      </c>
      <c r="B42" s="533" t="s">
        <v>1823</v>
      </c>
      <c r="C42" s="659"/>
      <c r="D42" s="532">
        <v>2</v>
      </c>
      <c r="E42" s="498">
        <v>30</v>
      </c>
      <c r="F42" s="498">
        <v>3</v>
      </c>
      <c r="G42" s="532">
        <v>580</v>
      </c>
      <c r="H42" s="495">
        <v>27000000</v>
      </c>
      <c r="I42" s="492">
        <v>27000000</v>
      </c>
      <c r="J42" s="226" t="s">
        <v>1838</v>
      </c>
      <c r="K42" s="532" t="s">
        <v>18</v>
      </c>
      <c r="L42" s="498">
        <v>3</v>
      </c>
      <c r="M42" s="533">
        <v>3</v>
      </c>
    </row>
    <row r="43" spans="1:13" s="171" customFormat="1" ht="47.25" customHeight="1" thickTop="1" thickBot="1" x14ac:dyDescent="0.25">
      <c r="A43" s="533" t="s">
        <v>118</v>
      </c>
      <c r="B43" s="533" t="s">
        <v>1823</v>
      </c>
      <c r="C43" s="533" t="s">
        <v>35</v>
      </c>
      <c r="D43" s="532">
        <v>2</v>
      </c>
      <c r="E43" s="498">
        <v>30</v>
      </c>
      <c r="F43" s="498">
        <v>3</v>
      </c>
      <c r="G43" s="532">
        <v>540</v>
      </c>
      <c r="H43" s="495">
        <v>33544558</v>
      </c>
      <c r="I43" s="492">
        <v>15560000</v>
      </c>
      <c r="J43" s="226" t="s">
        <v>1837</v>
      </c>
      <c r="K43" s="532" t="s">
        <v>18</v>
      </c>
      <c r="L43" s="498">
        <v>8</v>
      </c>
      <c r="M43" s="533">
        <v>4</v>
      </c>
    </row>
    <row r="44" spans="1:13" s="171" customFormat="1" ht="15.75" customHeight="1" thickTop="1" thickBot="1" x14ac:dyDescent="0.25">
      <c r="A44" s="303"/>
      <c r="B44" s="322"/>
      <c r="C44" s="152"/>
      <c r="D44" s="158"/>
      <c r="E44" s="158"/>
      <c r="F44" s="158"/>
      <c r="G44" s="158"/>
      <c r="H44" s="157"/>
      <c r="I44" s="325"/>
      <c r="J44" s="339"/>
      <c r="K44" s="158"/>
      <c r="L44" s="157"/>
      <c r="M44" s="157"/>
    </row>
    <row r="45" spans="1:13" s="147" customFormat="1" ht="30" customHeight="1" thickTop="1" thickBot="1" x14ac:dyDescent="0.3">
      <c r="A45" s="631" t="s">
        <v>1</v>
      </c>
      <c r="B45" s="631" t="s">
        <v>0</v>
      </c>
      <c r="C45" s="631" t="s">
        <v>122</v>
      </c>
      <c r="D45" s="628" t="s">
        <v>104</v>
      </c>
      <c r="E45" s="629"/>
      <c r="F45" s="629"/>
      <c r="G45" s="630"/>
      <c r="H45" s="628" t="s">
        <v>3</v>
      </c>
      <c r="I45" s="629"/>
      <c r="J45" s="628" t="s">
        <v>105</v>
      </c>
      <c r="K45" s="629"/>
      <c r="L45" s="629"/>
      <c r="M45" s="629"/>
    </row>
    <row r="46" spans="1:13" s="147" customFormat="1" ht="34.5" customHeight="1" thickTop="1" thickBot="1" x14ac:dyDescent="0.3">
      <c r="A46" s="655"/>
      <c r="B46" s="655"/>
      <c r="C46" s="655"/>
      <c r="D46" s="326" t="s">
        <v>4</v>
      </c>
      <c r="E46" s="326" t="s">
        <v>5</v>
      </c>
      <c r="F46" s="326" t="s">
        <v>6</v>
      </c>
      <c r="G46" s="326" t="s">
        <v>7</v>
      </c>
      <c r="H46" s="326" t="s">
        <v>2</v>
      </c>
      <c r="I46" s="326" t="s">
        <v>3</v>
      </c>
      <c r="J46" s="326" t="s">
        <v>8</v>
      </c>
      <c r="K46" s="326" t="s">
        <v>9</v>
      </c>
      <c r="L46" s="326" t="s">
        <v>106</v>
      </c>
      <c r="M46" s="336" t="s">
        <v>107</v>
      </c>
    </row>
    <row r="47" spans="1:13" s="171" customFormat="1" ht="53.25" customHeight="1" thickTop="1" thickBot="1" x14ac:dyDescent="0.25">
      <c r="A47" s="533" t="s">
        <v>118</v>
      </c>
      <c r="B47" s="533" t="s">
        <v>1839</v>
      </c>
      <c r="C47" s="533" t="s">
        <v>16</v>
      </c>
      <c r="D47" s="532">
        <v>3</v>
      </c>
      <c r="E47" s="532">
        <v>30</v>
      </c>
      <c r="F47" s="532">
        <v>3</v>
      </c>
      <c r="G47" s="532">
        <v>848</v>
      </c>
      <c r="H47" s="495">
        <v>564951370</v>
      </c>
      <c r="I47" s="492">
        <v>368088000</v>
      </c>
      <c r="J47" s="497" t="s">
        <v>1840</v>
      </c>
      <c r="K47" s="532" t="s">
        <v>17</v>
      </c>
      <c r="L47" s="498">
        <v>110</v>
      </c>
      <c r="M47" s="498">
        <v>73</v>
      </c>
    </row>
    <row r="48" spans="1:13" s="171" customFormat="1" ht="97.5" customHeight="1" thickTop="1" thickBot="1" x14ac:dyDescent="0.25">
      <c r="A48" s="533" t="s">
        <v>118</v>
      </c>
      <c r="B48" s="533" t="s">
        <v>1839</v>
      </c>
      <c r="C48" s="658" t="s">
        <v>24</v>
      </c>
      <c r="D48" s="532">
        <v>3</v>
      </c>
      <c r="E48" s="532">
        <v>30</v>
      </c>
      <c r="F48" s="532">
        <v>3</v>
      </c>
      <c r="G48" s="532">
        <v>520</v>
      </c>
      <c r="H48" s="495">
        <v>81500000</v>
      </c>
      <c r="I48" s="492">
        <v>81230720</v>
      </c>
      <c r="J48" s="497" t="s">
        <v>2440</v>
      </c>
      <c r="K48" s="532" t="s">
        <v>13</v>
      </c>
      <c r="L48" s="498">
        <v>1</v>
      </c>
      <c r="M48" s="498">
        <v>1</v>
      </c>
    </row>
    <row r="49" spans="1:13" s="171" customFormat="1" ht="66" customHeight="1" thickTop="1" thickBot="1" x14ac:dyDescent="0.25">
      <c r="A49" s="533" t="s">
        <v>118</v>
      </c>
      <c r="B49" s="533" t="s">
        <v>1839</v>
      </c>
      <c r="C49" s="668"/>
      <c r="D49" s="532">
        <v>3</v>
      </c>
      <c r="E49" s="532">
        <v>30</v>
      </c>
      <c r="F49" s="532">
        <v>3</v>
      </c>
      <c r="G49" s="532">
        <v>520</v>
      </c>
      <c r="H49" s="495">
        <v>40200000</v>
      </c>
      <c r="I49" s="492">
        <v>40101000</v>
      </c>
      <c r="J49" s="497" t="s">
        <v>1841</v>
      </c>
      <c r="K49" s="532" t="s">
        <v>13</v>
      </c>
      <c r="L49" s="498">
        <v>1</v>
      </c>
      <c r="M49" s="498">
        <v>1</v>
      </c>
    </row>
    <row r="50" spans="1:13" s="171" customFormat="1" ht="111" customHeight="1" thickTop="1" thickBot="1" x14ac:dyDescent="0.25">
      <c r="A50" s="533" t="s">
        <v>118</v>
      </c>
      <c r="B50" s="533" t="s">
        <v>1839</v>
      </c>
      <c r="C50" s="668"/>
      <c r="D50" s="532">
        <v>3</v>
      </c>
      <c r="E50" s="532">
        <v>30</v>
      </c>
      <c r="F50" s="532">
        <v>3</v>
      </c>
      <c r="G50" s="532">
        <v>520</v>
      </c>
      <c r="H50" s="495">
        <v>69500000</v>
      </c>
      <c r="I50" s="492">
        <v>69459050</v>
      </c>
      <c r="J50" s="497" t="s">
        <v>1842</v>
      </c>
      <c r="K50" s="532" t="s">
        <v>13</v>
      </c>
      <c r="L50" s="498">
        <v>3</v>
      </c>
      <c r="M50" s="498">
        <v>3</v>
      </c>
    </row>
    <row r="51" spans="1:13" s="171" customFormat="1" ht="47.25" customHeight="1" thickTop="1" thickBot="1" x14ac:dyDescent="0.25">
      <c r="A51" s="533" t="s">
        <v>118</v>
      </c>
      <c r="B51" s="533" t="s">
        <v>1839</v>
      </c>
      <c r="C51" s="668"/>
      <c r="D51" s="532">
        <v>3</v>
      </c>
      <c r="E51" s="532">
        <v>30</v>
      </c>
      <c r="F51" s="532">
        <v>3</v>
      </c>
      <c r="G51" s="532">
        <v>520</v>
      </c>
      <c r="H51" s="495">
        <v>47650000</v>
      </c>
      <c r="I51" s="492">
        <v>47640800</v>
      </c>
      <c r="J51" s="497" t="s">
        <v>1843</v>
      </c>
      <c r="K51" s="532" t="s">
        <v>13</v>
      </c>
      <c r="L51" s="498">
        <v>1</v>
      </c>
      <c r="M51" s="498">
        <v>1</v>
      </c>
    </row>
    <row r="52" spans="1:13" s="171" customFormat="1" ht="66" customHeight="1" thickTop="1" thickBot="1" x14ac:dyDescent="0.25">
      <c r="A52" s="533" t="s">
        <v>118</v>
      </c>
      <c r="B52" s="533" t="s">
        <v>1839</v>
      </c>
      <c r="C52" s="668"/>
      <c r="D52" s="532">
        <v>3</v>
      </c>
      <c r="E52" s="532">
        <v>30</v>
      </c>
      <c r="F52" s="532">
        <v>3</v>
      </c>
      <c r="G52" s="532">
        <v>520</v>
      </c>
      <c r="H52" s="495">
        <v>11135616</v>
      </c>
      <c r="I52" s="492">
        <v>0</v>
      </c>
      <c r="J52" s="497" t="s">
        <v>1844</v>
      </c>
      <c r="K52" s="532" t="s">
        <v>13</v>
      </c>
      <c r="L52" s="498">
        <v>4</v>
      </c>
      <c r="M52" s="498">
        <v>0</v>
      </c>
    </row>
    <row r="53" spans="1:13" s="171" customFormat="1" ht="66.75" customHeight="1" thickTop="1" thickBot="1" x14ac:dyDescent="0.25">
      <c r="A53" s="533" t="s">
        <v>118</v>
      </c>
      <c r="B53" s="533" t="s">
        <v>1839</v>
      </c>
      <c r="C53" s="668"/>
      <c r="D53" s="532">
        <v>3</v>
      </c>
      <c r="E53" s="532">
        <v>30</v>
      </c>
      <c r="F53" s="532">
        <v>3</v>
      </c>
      <c r="G53" s="532">
        <v>520</v>
      </c>
      <c r="H53" s="495">
        <v>20000000</v>
      </c>
      <c r="I53" s="492">
        <v>18180000</v>
      </c>
      <c r="J53" s="497" t="s">
        <v>1845</v>
      </c>
      <c r="K53" s="532" t="s">
        <v>13</v>
      </c>
      <c r="L53" s="498">
        <v>1</v>
      </c>
      <c r="M53" s="498">
        <v>1</v>
      </c>
    </row>
    <row r="54" spans="1:13" s="171" customFormat="1" ht="66.75" customHeight="1" thickTop="1" thickBot="1" x14ac:dyDescent="0.25">
      <c r="A54" s="533" t="s">
        <v>118</v>
      </c>
      <c r="B54" s="533" t="s">
        <v>1839</v>
      </c>
      <c r="C54" s="668"/>
      <c r="D54" s="532">
        <v>3</v>
      </c>
      <c r="E54" s="532">
        <v>30</v>
      </c>
      <c r="F54" s="532">
        <v>3</v>
      </c>
      <c r="G54" s="532">
        <v>520</v>
      </c>
      <c r="H54" s="495">
        <v>25000000</v>
      </c>
      <c r="I54" s="492">
        <v>23782500</v>
      </c>
      <c r="J54" s="497" t="s">
        <v>1846</v>
      </c>
      <c r="K54" s="532" t="s">
        <v>13</v>
      </c>
      <c r="L54" s="498">
        <v>1</v>
      </c>
      <c r="M54" s="498">
        <v>1</v>
      </c>
    </row>
    <row r="55" spans="1:13" s="171" customFormat="1" ht="47.25" customHeight="1" thickTop="1" thickBot="1" x14ac:dyDescent="0.25">
      <c r="A55" s="533" t="s">
        <v>118</v>
      </c>
      <c r="B55" s="533" t="s">
        <v>1839</v>
      </c>
      <c r="C55" s="668"/>
      <c r="D55" s="532">
        <v>3</v>
      </c>
      <c r="E55" s="532">
        <v>30</v>
      </c>
      <c r="F55" s="532">
        <v>3</v>
      </c>
      <c r="G55" s="532">
        <v>520</v>
      </c>
      <c r="H55" s="495">
        <v>150000000</v>
      </c>
      <c r="I55" s="492">
        <v>141433860</v>
      </c>
      <c r="J55" s="497" t="s">
        <v>1847</v>
      </c>
      <c r="K55" s="532" t="s">
        <v>25</v>
      </c>
      <c r="L55" s="498">
        <v>1</v>
      </c>
      <c r="M55" s="498">
        <v>1</v>
      </c>
    </row>
    <row r="56" spans="1:13" s="171" customFormat="1" ht="47.25" customHeight="1" thickTop="1" thickBot="1" x14ac:dyDescent="0.25">
      <c r="A56" s="533" t="s">
        <v>118</v>
      </c>
      <c r="B56" s="533" t="s">
        <v>1839</v>
      </c>
      <c r="C56" s="668"/>
      <c r="D56" s="532">
        <v>3</v>
      </c>
      <c r="E56" s="532">
        <v>30</v>
      </c>
      <c r="F56" s="532">
        <v>3</v>
      </c>
      <c r="G56" s="532">
        <v>520</v>
      </c>
      <c r="H56" s="495">
        <v>8300000</v>
      </c>
      <c r="I56" s="492">
        <v>0</v>
      </c>
      <c r="J56" s="497" t="s">
        <v>84</v>
      </c>
      <c r="K56" s="532" t="s">
        <v>18</v>
      </c>
      <c r="L56" s="498">
        <v>1</v>
      </c>
      <c r="M56" s="498">
        <v>0</v>
      </c>
    </row>
    <row r="57" spans="1:13" s="171" customFormat="1" ht="66" customHeight="1" thickTop="1" thickBot="1" x14ac:dyDescent="0.25">
      <c r="A57" s="533" t="s">
        <v>118</v>
      </c>
      <c r="B57" s="533" t="s">
        <v>1839</v>
      </c>
      <c r="C57" s="668"/>
      <c r="D57" s="532">
        <v>3</v>
      </c>
      <c r="E57" s="532">
        <v>30</v>
      </c>
      <c r="F57" s="532">
        <v>3</v>
      </c>
      <c r="G57" s="532">
        <v>520</v>
      </c>
      <c r="H57" s="495">
        <v>49000000</v>
      </c>
      <c r="I57" s="492">
        <v>48977000</v>
      </c>
      <c r="J57" s="497" t="s">
        <v>1848</v>
      </c>
      <c r="K57" s="532" t="s">
        <v>13</v>
      </c>
      <c r="L57" s="498">
        <v>2</v>
      </c>
      <c r="M57" s="498">
        <v>2</v>
      </c>
    </row>
    <row r="58" spans="1:13" s="171" customFormat="1" ht="47.25" customHeight="1" thickTop="1" thickBot="1" x14ac:dyDescent="0.25">
      <c r="A58" s="533" t="s">
        <v>118</v>
      </c>
      <c r="B58" s="533" t="s">
        <v>1839</v>
      </c>
      <c r="C58" s="668"/>
      <c r="D58" s="532">
        <v>3</v>
      </c>
      <c r="E58" s="532">
        <v>30</v>
      </c>
      <c r="F58" s="532">
        <v>3</v>
      </c>
      <c r="G58" s="532">
        <v>520</v>
      </c>
      <c r="H58" s="495">
        <v>188500000</v>
      </c>
      <c r="I58" s="492">
        <v>188192830</v>
      </c>
      <c r="J58" s="497" t="s">
        <v>1849</v>
      </c>
      <c r="K58" s="532" t="s">
        <v>13</v>
      </c>
      <c r="L58" s="498">
        <v>1</v>
      </c>
      <c r="M58" s="498">
        <v>1</v>
      </c>
    </row>
    <row r="59" spans="1:13" s="171" customFormat="1" ht="47.25" customHeight="1" thickTop="1" thickBot="1" x14ac:dyDescent="0.25">
      <c r="A59" s="533" t="s">
        <v>118</v>
      </c>
      <c r="B59" s="533" t="s">
        <v>1839</v>
      </c>
      <c r="C59" s="668"/>
      <c r="D59" s="532">
        <v>3</v>
      </c>
      <c r="E59" s="532">
        <v>30</v>
      </c>
      <c r="F59" s="532">
        <v>3</v>
      </c>
      <c r="G59" s="532">
        <v>520</v>
      </c>
      <c r="H59" s="495">
        <v>29500000</v>
      </c>
      <c r="I59" s="492">
        <v>0</v>
      </c>
      <c r="J59" s="497" t="s">
        <v>1850</v>
      </c>
      <c r="K59" s="532" t="s">
        <v>13</v>
      </c>
      <c r="L59" s="498">
        <v>1</v>
      </c>
      <c r="M59" s="498">
        <v>0</v>
      </c>
    </row>
    <row r="60" spans="1:13" s="171" customFormat="1" ht="76.5" customHeight="1" thickTop="1" thickBot="1" x14ac:dyDescent="0.25">
      <c r="A60" s="533" t="s">
        <v>118</v>
      </c>
      <c r="B60" s="533" t="s">
        <v>1839</v>
      </c>
      <c r="C60" s="668"/>
      <c r="D60" s="532">
        <v>3</v>
      </c>
      <c r="E60" s="532">
        <v>30</v>
      </c>
      <c r="F60" s="532">
        <v>3</v>
      </c>
      <c r="G60" s="532">
        <v>520</v>
      </c>
      <c r="H60" s="495">
        <v>5000000</v>
      </c>
      <c r="I60" s="492">
        <v>0</v>
      </c>
      <c r="J60" s="497" t="s">
        <v>2441</v>
      </c>
      <c r="K60" s="532" t="s">
        <v>13</v>
      </c>
      <c r="L60" s="498">
        <v>1</v>
      </c>
      <c r="M60" s="498">
        <v>0</v>
      </c>
    </row>
    <row r="61" spans="1:13" s="171" customFormat="1" ht="77.25" customHeight="1" thickTop="1" thickBot="1" x14ac:dyDescent="0.25">
      <c r="A61" s="533" t="s">
        <v>118</v>
      </c>
      <c r="B61" s="533" t="s">
        <v>1839</v>
      </c>
      <c r="C61" s="668"/>
      <c r="D61" s="532">
        <v>3</v>
      </c>
      <c r="E61" s="532">
        <v>30</v>
      </c>
      <c r="F61" s="532">
        <v>3</v>
      </c>
      <c r="G61" s="532">
        <v>520</v>
      </c>
      <c r="H61" s="495">
        <v>66000000</v>
      </c>
      <c r="I61" s="492">
        <v>66000000</v>
      </c>
      <c r="J61" s="497" t="s">
        <v>2442</v>
      </c>
      <c r="K61" s="532" t="s">
        <v>13</v>
      </c>
      <c r="L61" s="498">
        <v>1</v>
      </c>
      <c r="M61" s="498">
        <v>1</v>
      </c>
    </row>
    <row r="62" spans="1:13" s="171" customFormat="1" ht="77.25" customHeight="1" thickTop="1" thickBot="1" x14ac:dyDescent="0.25">
      <c r="A62" s="533" t="s">
        <v>118</v>
      </c>
      <c r="B62" s="533" t="s">
        <v>1839</v>
      </c>
      <c r="C62" s="668"/>
      <c r="D62" s="532">
        <v>2</v>
      </c>
      <c r="E62" s="532">
        <v>30</v>
      </c>
      <c r="F62" s="532">
        <v>3</v>
      </c>
      <c r="G62" s="532">
        <v>520</v>
      </c>
      <c r="H62" s="495">
        <v>89000000</v>
      </c>
      <c r="I62" s="492">
        <v>69000000</v>
      </c>
      <c r="J62" s="497" t="s">
        <v>2443</v>
      </c>
      <c r="K62" s="532" t="s">
        <v>13</v>
      </c>
      <c r="L62" s="498">
        <v>1</v>
      </c>
      <c r="M62" s="498">
        <v>1</v>
      </c>
    </row>
    <row r="63" spans="1:13" s="171" customFormat="1" ht="77.25" customHeight="1" thickTop="1" thickBot="1" x14ac:dyDescent="0.25">
      <c r="A63" s="533" t="s">
        <v>118</v>
      </c>
      <c r="B63" s="533" t="s">
        <v>1839</v>
      </c>
      <c r="C63" s="668"/>
      <c r="D63" s="532">
        <v>2</v>
      </c>
      <c r="E63" s="532">
        <v>30</v>
      </c>
      <c r="F63" s="532">
        <v>3</v>
      </c>
      <c r="G63" s="532">
        <v>520</v>
      </c>
      <c r="H63" s="495">
        <v>55000000</v>
      </c>
      <c r="I63" s="492">
        <v>33100000</v>
      </c>
      <c r="J63" s="497" t="s">
        <v>2444</v>
      </c>
      <c r="K63" s="532" t="s">
        <v>13</v>
      </c>
      <c r="L63" s="498">
        <v>1</v>
      </c>
      <c r="M63" s="498">
        <v>1</v>
      </c>
    </row>
    <row r="64" spans="1:13" s="171" customFormat="1" ht="78" customHeight="1" thickTop="1" thickBot="1" x14ac:dyDescent="0.25">
      <c r="A64" s="533" t="s">
        <v>118</v>
      </c>
      <c r="B64" s="533" t="s">
        <v>1839</v>
      </c>
      <c r="C64" s="659"/>
      <c r="D64" s="532">
        <v>3</v>
      </c>
      <c r="E64" s="532">
        <v>30</v>
      </c>
      <c r="F64" s="532">
        <v>3</v>
      </c>
      <c r="G64" s="532">
        <v>520</v>
      </c>
      <c r="H64" s="495">
        <v>91134247</v>
      </c>
      <c r="I64" s="492">
        <v>0</v>
      </c>
      <c r="J64" s="497" t="s">
        <v>2445</v>
      </c>
      <c r="K64" s="532" t="s">
        <v>13</v>
      </c>
      <c r="L64" s="498">
        <v>1</v>
      </c>
      <c r="M64" s="498">
        <v>0</v>
      </c>
    </row>
    <row r="65" spans="1:13" s="171" customFormat="1" ht="36" customHeight="1" thickTop="1" thickBot="1" x14ac:dyDescent="0.25">
      <c r="A65" s="533" t="s">
        <v>118</v>
      </c>
      <c r="B65" s="533" t="s">
        <v>1839</v>
      </c>
      <c r="C65" s="658" t="s">
        <v>35</v>
      </c>
      <c r="D65" s="532">
        <v>3</v>
      </c>
      <c r="E65" s="532">
        <v>30</v>
      </c>
      <c r="F65" s="532">
        <v>3</v>
      </c>
      <c r="G65" s="532">
        <v>530</v>
      </c>
      <c r="H65" s="495">
        <v>500000</v>
      </c>
      <c r="I65" s="492">
        <v>450000</v>
      </c>
      <c r="J65" s="497" t="s">
        <v>1851</v>
      </c>
      <c r="K65" s="532" t="s">
        <v>15</v>
      </c>
      <c r="L65" s="498">
        <v>1</v>
      </c>
      <c r="M65" s="498">
        <v>1</v>
      </c>
    </row>
    <row r="66" spans="1:13" s="171" customFormat="1" ht="47.25" customHeight="1" thickTop="1" thickBot="1" x14ac:dyDescent="0.25">
      <c r="A66" s="533" t="s">
        <v>118</v>
      </c>
      <c r="B66" s="533" t="s">
        <v>1839</v>
      </c>
      <c r="C66" s="668"/>
      <c r="D66" s="532">
        <v>3</v>
      </c>
      <c r="E66" s="532">
        <v>30</v>
      </c>
      <c r="F66" s="532">
        <v>3</v>
      </c>
      <c r="G66" s="532">
        <v>540</v>
      </c>
      <c r="H66" s="495">
        <v>10000000</v>
      </c>
      <c r="I66" s="492">
        <v>0</v>
      </c>
      <c r="J66" s="497" t="s">
        <v>1852</v>
      </c>
      <c r="K66" s="617" t="s">
        <v>2802</v>
      </c>
      <c r="L66" s="498">
        <v>25</v>
      </c>
      <c r="M66" s="498">
        <v>0</v>
      </c>
    </row>
    <row r="67" spans="1:13" s="171" customFormat="1" ht="47.25" customHeight="1" thickTop="1" thickBot="1" x14ac:dyDescent="0.25">
      <c r="A67" s="533" t="s">
        <v>118</v>
      </c>
      <c r="B67" s="533" t="s">
        <v>1839</v>
      </c>
      <c r="C67" s="668"/>
      <c r="D67" s="532">
        <v>3</v>
      </c>
      <c r="E67" s="532">
        <v>30</v>
      </c>
      <c r="F67" s="532">
        <v>3</v>
      </c>
      <c r="G67" s="532">
        <v>540</v>
      </c>
      <c r="H67" s="495">
        <v>10000000</v>
      </c>
      <c r="I67" s="492">
        <v>0</v>
      </c>
      <c r="J67" s="497" t="s">
        <v>1853</v>
      </c>
      <c r="K67" s="532" t="s">
        <v>51</v>
      </c>
      <c r="L67" s="498">
        <v>2</v>
      </c>
      <c r="M67" s="498">
        <v>0</v>
      </c>
    </row>
    <row r="68" spans="1:13" s="171" customFormat="1" ht="47.25" customHeight="1" thickTop="1" thickBot="1" x14ac:dyDescent="0.25">
      <c r="A68" s="533" t="s">
        <v>118</v>
      </c>
      <c r="B68" s="533" t="s">
        <v>1839</v>
      </c>
      <c r="C68" s="659"/>
      <c r="D68" s="532">
        <v>3</v>
      </c>
      <c r="E68" s="532">
        <v>30</v>
      </c>
      <c r="F68" s="532">
        <v>3</v>
      </c>
      <c r="G68" s="532">
        <v>540</v>
      </c>
      <c r="H68" s="495">
        <v>30000000</v>
      </c>
      <c r="I68" s="492">
        <v>11744000</v>
      </c>
      <c r="J68" s="497" t="s">
        <v>1854</v>
      </c>
      <c r="K68" s="532" t="s">
        <v>15</v>
      </c>
      <c r="L68" s="498">
        <v>22</v>
      </c>
      <c r="M68" s="498">
        <v>17</v>
      </c>
    </row>
    <row r="69" spans="1:13" s="171" customFormat="1" ht="15.75" customHeight="1" thickTop="1" thickBot="1" x14ac:dyDescent="0.25">
      <c r="A69" s="132"/>
      <c r="B69" s="132"/>
      <c r="C69" s="152"/>
      <c r="D69" s="21"/>
      <c r="E69" s="21"/>
      <c r="F69" s="21"/>
      <c r="G69" s="21"/>
      <c r="H69" s="21"/>
      <c r="I69" s="31"/>
      <c r="J69" s="35"/>
      <c r="K69" s="21"/>
      <c r="L69" s="21"/>
      <c r="M69" s="21"/>
    </row>
    <row r="70" spans="1:13" s="147" customFormat="1" ht="30" customHeight="1" thickTop="1" thickBot="1" x14ac:dyDescent="0.3">
      <c r="A70" s="631" t="s">
        <v>1</v>
      </c>
      <c r="B70" s="631" t="s">
        <v>0</v>
      </c>
      <c r="C70" s="631" t="s">
        <v>122</v>
      </c>
      <c r="D70" s="628" t="s">
        <v>104</v>
      </c>
      <c r="E70" s="629"/>
      <c r="F70" s="629"/>
      <c r="G70" s="630"/>
      <c r="H70" s="628" t="s">
        <v>3</v>
      </c>
      <c r="I70" s="629"/>
      <c r="J70" s="628" t="s">
        <v>105</v>
      </c>
      <c r="K70" s="629"/>
      <c r="L70" s="629"/>
      <c r="M70" s="629"/>
    </row>
    <row r="71" spans="1:13" s="147" customFormat="1" ht="34.5" customHeight="1" thickTop="1" thickBot="1" x14ac:dyDescent="0.3">
      <c r="A71" s="632"/>
      <c r="B71" s="632"/>
      <c r="C71" s="632"/>
      <c r="D71" s="326" t="s">
        <v>4</v>
      </c>
      <c r="E71" s="326" t="s">
        <v>5</v>
      </c>
      <c r="F71" s="326" t="s">
        <v>6</v>
      </c>
      <c r="G71" s="326" t="s">
        <v>7</v>
      </c>
      <c r="H71" s="326" t="s">
        <v>2</v>
      </c>
      <c r="I71" s="326" t="s">
        <v>3</v>
      </c>
      <c r="J71" s="326" t="s">
        <v>8</v>
      </c>
      <c r="K71" s="326" t="s">
        <v>9</v>
      </c>
      <c r="L71" s="326" t="s">
        <v>106</v>
      </c>
      <c r="M71" s="336" t="s">
        <v>107</v>
      </c>
    </row>
    <row r="72" spans="1:13" s="171" customFormat="1" ht="64.5" customHeight="1" thickTop="1" thickBot="1" x14ac:dyDescent="0.25">
      <c r="A72" s="533" t="s">
        <v>118</v>
      </c>
      <c r="B72" s="533" t="s">
        <v>1855</v>
      </c>
      <c r="C72" s="530" t="s">
        <v>16</v>
      </c>
      <c r="D72" s="532">
        <v>2</v>
      </c>
      <c r="E72" s="532">
        <v>30</v>
      </c>
      <c r="F72" s="532">
        <v>3</v>
      </c>
      <c r="G72" s="532">
        <v>848</v>
      </c>
      <c r="H72" s="495">
        <v>535791485</v>
      </c>
      <c r="I72" s="492">
        <v>473500000</v>
      </c>
      <c r="J72" s="497" t="s">
        <v>1856</v>
      </c>
      <c r="K72" s="532" t="s">
        <v>17</v>
      </c>
      <c r="L72" s="498">
        <v>568</v>
      </c>
      <c r="M72" s="498">
        <v>498</v>
      </c>
    </row>
    <row r="73" spans="1:13" s="171" customFormat="1" ht="48" customHeight="1" thickTop="1" thickBot="1" x14ac:dyDescent="0.25">
      <c r="A73" s="533" t="s">
        <v>118</v>
      </c>
      <c r="B73" s="533" t="s">
        <v>1855</v>
      </c>
      <c r="C73" s="658" t="s">
        <v>24</v>
      </c>
      <c r="D73" s="532">
        <v>2</v>
      </c>
      <c r="E73" s="532">
        <v>30</v>
      </c>
      <c r="F73" s="532">
        <v>3</v>
      </c>
      <c r="G73" s="532">
        <v>520</v>
      </c>
      <c r="H73" s="495">
        <v>288000000</v>
      </c>
      <c r="I73" s="492">
        <v>202988650</v>
      </c>
      <c r="J73" s="497" t="s">
        <v>1857</v>
      </c>
      <c r="K73" s="532" t="s">
        <v>11</v>
      </c>
      <c r="L73" s="498">
        <v>2600</v>
      </c>
      <c r="M73" s="498">
        <v>1810</v>
      </c>
    </row>
    <row r="74" spans="1:13" s="171" customFormat="1" ht="34.5" customHeight="1" thickTop="1" thickBot="1" x14ac:dyDescent="0.25">
      <c r="A74" s="533" t="s">
        <v>118</v>
      </c>
      <c r="B74" s="533" t="s">
        <v>1855</v>
      </c>
      <c r="C74" s="668"/>
      <c r="D74" s="532">
        <v>2</v>
      </c>
      <c r="E74" s="532">
        <v>30</v>
      </c>
      <c r="F74" s="532">
        <v>3</v>
      </c>
      <c r="G74" s="532">
        <v>520</v>
      </c>
      <c r="H74" s="495">
        <v>212554949</v>
      </c>
      <c r="I74" s="492">
        <v>206652650</v>
      </c>
      <c r="J74" s="497" t="s">
        <v>2446</v>
      </c>
      <c r="K74" s="532" t="s">
        <v>13</v>
      </c>
      <c r="L74" s="498">
        <v>6</v>
      </c>
      <c r="M74" s="498">
        <v>5</v>
      </c>
    </row>
    <row r="75" spans="1:13" s="171" customFormat="1" ht="34.5" customHeight="1" thickTop="1" thickBot="1" x14ac:dyDescent="0.25">
      <c r="A75" s="533" t="s">
        <v>118</v>
      </c>
      <c r="B75" s="533" t="s">
        <v>1855</v>
      </c>
      <c r="C75" s="668"/>
      <c r="D75" s="532">
        <v>2</v>
      </c>
      <c r="E75" s="532">
        <v>30</v>
      </c>
      <c r="F75" s="532">
        <v>3</v>
      </c>
      <c r="G75" s="532">
        <v>520</v>
      </c>
      <c r="H75" s="495">
        <v>100000000</v>
      </c>
      <c r="I75" s="492">
        <v>0</v>
      </c>
      <c r="J75" s="497" t="s">
        <v>1858</v>
      </c>
      <c r="K75" s="532" t="s">
        <v>13</v>
      </c>
      <c r="L75" s="498">
        <v>6</v>
      </c>
      <c r="M75" s="498">
        <v>0</v>
      </c>
    </row>
    <row r="76" spans="1:13" s="171" customFormat="1" ht="48" customHeight="1" thickTop="1" thickBot="1" x14ac:dyDescent="0.25">
      <c r="A76" s="533" t="s">
        <v>118</v>
      </c>
      <c r="B76" s="533" t="s">
        <v>1855</v>
      </c>
      <c r="C76" s="668"/>
      <c r="D76" s="532">
        <v>2</v>
      </c>
      <c r="E76" s="532">
        <v>30</v>
      </c>
      <c r="F76" s="532">
        <v>3</v>
      </c>
      <c r="G76" s="532">
        <v>520</v>
      </c>
      <c r="H76" s="495">
        <v>200000000</v>
      </c>
      <c r="I76" s="492">
        <v>97100000</v>
      </c>
      <c r="J76" s="497" t="s">
        <v>1859</v>
      </c>
      <c r="K76" s="532" t="s">
        <v>23</v>
      </c>
      <c r="L76" s="498">
        <v>15</v>
      </c>
      <c r="M76" s="498">
        <v>7</v>
      </c>
    </row>
    <row r="77" spans="1:13" s="171" customFormat="1" ht="48" customHeight="1" thickTop="1" thickBot="1" x14ac:dyDescent="0.25">
      <c r="A77" s="533" t="s">
        <v>118</v>
      </c>
      <c r="B77" s="533" t="s">
        <v>1855</v>
      </c>
      <c r="C77" s="668"/>
      <c r="D77" s="532">
        <v>2</v>
      </c>
      <c r="E77" s="532">
        <v>30</v>
      </c>
      <c r="F77" s="532">
        <v>3</v>
      </c>
      <c r="G77" s="532">
        <v>520</v>
      </c>
      <c r="H77" s="495">
        <v>240000000</v>
      </c>
      <c r="I77" s="492">
        <v>135206702</v>
      </c>
      <c r="J77" s="497" t="s">
        <v>1860</v>
      </c>
      <c r="K77" s="532" t="s">
        <v>13</v>
      </c>
      <c r="L77" s="498">
        <v>6</v>
      </c>
      <c r="M77" s="498">
        <v>2</v>
      </c>
    </row>
    <row r="78" spans="1:13" s="171" customFormat="1" ht="48" customHeight="1" thickTop="1" thickBot="1" x14ac:dyDescent="0.25">
      <c r="A78" s="533" t="s">
        <v>118</v>
      </c>
      <c r="B78" s="533" t="s">
        <v>1855</v>
      </c>
      <c r="C78" s="668"/>
      <c r="D78" s="532">
        <v>2</v>
      </c>
      <c r="E78" s="532">
        <v>30</v>
      </c>
      <c r="F78" s="532">
        <v>3</v>
      </c>
      <c r="G78" s="532">
        <v>520</v>
      </c>
      <c r="H78" s="495">
        <v>70000000</v>
      </c>
      <c r="I78" s="492">
        <v>0</v>
      </c>
      <c r="J78" s="497" t="s">
        <v>1861</v>
      </c>
      <c r="K78" s="532" t="s">
        <v>13</v>
      </c>
      <c r="L78" s="498">
        <v>2</v>
      </c>
      <c r="M78" s="498">
        <v>0</v>
      </c>
    </row>
    <row r="79" spans="1:13" s="171" customFormat="1" ht="36" customHeight="1" thickTop="1" thickBot="1" x14ac:dyDescent="0.25">
      <c r="A79" s="533" t="s">
        <v>118</v>
      </c>
      <c r="B79" s="533" t="s">
        <v>1855</v>
      </c>
      <c r="C79" s="668"/>
      <c r="D79" s="532">
        <v>2</v>
      </c>
      <c r="E79" s="532">
        <v>30</v>
      </c>
      <c r="F79" s="532">
        <v>3</v>
      </c>
      <c r="G79" s="532">
        <v>520</v>
      </c>
      <c r="H79" s="495">
        <v>100000000</v>
      </c>
      <c r="I79" s="492">
        <v>0</v>
      </c>
      <c r="J79" s="497" t="s">
        <v>1862</v>
      </c>
      <c r="K79" s="532" t="s">
        <v>13</v>
      </c>
      <c r="L79" s="498">
        <v>6</v>
      </c>
      <c r="M79" s="498">
        <v>0</v>
      </c>
    </row>
    <row r="80" spans="1:13" s="171" customFormat="1" ht="54" customHeight="1" thickTop="1" thickBot="1" x14ac:dyDescent="0.25">
      <c r="A80" s="533" t="s">
        <v>118</v>
      </c>
      <c r="B80" s="533" t="s">
        <v>1855</v>
      </c>
      <c r="C80" s="659"/>
      <c r="D80" s="532">
        <v>2</v>
      </c>
      <c r="E80" s="532">
        <v>30</v>
      </c>
      <c r="F80" s="532">
        <v>3</v>
      </c>
      <c r="G80" s="532">
        <v>580</v>
      </c>
      <c r="H80" s="495">
        <v>36000000</v>
      </c>
      <c r="I80" s="492">
        <v>36000000</v>
      </c>
      <c r="J80" s="497" t="s">
        <v>1863</v>
      </c>
      <c r="K80" s="532" t="s">
        <v>27</v>
      </c>
      <c r="L80" s="498">
        <v>4</v>
      </c>
      <c r="M80" s="498">
        <v>4</v>
      </c>
    </row>
    <row r="81" spans="1:13" s="171" customFormat="1" ht="18" customHeight="1" thickTop="1" thickBot="1" x14ac:dyDescent="0.25">
      <c r="A81" s="132"/>
      <c r="B81" s="132"/>
      <c r="C81" s="203"/>
      <c r="D81" s="21"/>
      <c r="E81" s="166"/>
      <c r="F81" s="166"/>
      <c r="G81" s="21"/>
      <c r="H81" s="166"/>
      <c r="I81" s="172"/>
      <c r="J81" s="35"/>
      <c r="K81" s="21"/>
      <c r="L81" s="21"/>
      <c r="M81" s="21"/>
    </row>
    <row r="82" spans="1:13" s="147" customFormat="1" ht="30" customHeight="1" thickTop="1" thickBot="1" x14ac:dyDescent="0.3">
      <c r="A82" s="631" t="s">
        <v>1</v>
      </c>
      <c r="B82" s="631" t="s">
        <v>0</v>
      </c>
      <c r="C82" s="631" t="s">
        <v>122</v>
      </c>
      <c r="D82" s="628" t="s">
        <v>104</v>
      </c>
      <c r="E82" s="629"/>
      <c r="F82" s="629"/>
      <c r="G82" s="630"/>
      <c r="H82" s="628" t="s">
        <v>3</v>
      </c>
      <c r="I82" s="629"/>
      <c r="J82" s="628" t="s">
        <v>105</v>
      </c>
      <c r="K82" s="629"/>
      <c r="L82" s="629"/>
      <c r="M82" s="629"/>
    </row>
    <row r="83" spans="1:13" s="147" customFormat="1" ht="34.5" customHeight="1" thickTop="1" thickBot="1" x14ac:dyDescent="0.3">
      <c r="A83" s="632"/>
      <c r="B83" s="632"/>
      <c r="C83" s="632"/>
      <c r="D83" s="326" t="s">
        <v>4</v>
      </c>
      <c r="E83" s="326" t="s">
        <v>5</v>
      </c>
      <c r="F83" s="326" t="s">
        <v>6</v>
      </c>
      <c r="G83" s="326" t="s">
        <v>7</v>
      </c>
      <c r="H83" s="326" t="s">
        <v>2</v>
      </c>
      <c r="I83" s="326" t="s">
        <v>3</v>
      </c>
      <c r="J83" s="326" t="s">
        <v>8</v>
      </c>
      <c r="K83" s="326" t="s">
        <v>9</v>
      </c>
      <c r="L83" s="326" t="s">
        <v>106</v>
      </c>
      <c r="M83" s="336" t="s">
        <v>107</v>
      </c>
    </row>
    <row r="84" spans="1:13" s="171" customFormat="1" ht="53.25" customHeight="1" thickTop="1" thickBot="1" x14ac:dyDescent="0.25">
      <c r="A84" s="533" t="s">
        <v>118</v>
      </c>
      <c r="B84" s="533" t="s">
        <v>1864</v>
      </c>
      <c r="C84" s="533" t="s">
        <v>16</v>
      </c>
      <c r="D84" s="532">
        <v>2</v>
      </c>
      <c r="E84" s="532">
        <v>30</v>
      </c>
      <c r="F84" s="532">
        <v>3</v>
      </c>
      <c r="G84" s="532">
        <v>848</v>
      </c>
      <c r="H84" s="495">
        <v>605475323</v>
      </c>
      <c r="I84" s="492">
        <v>40012000</v>
      </c>
      <c r="J84" s="497" t="s">
        <v>1865</v>
      </c>
      <c r="K84" s="532" t="s">
        <v>17</v>
      </c>
      <c r="L84" s="498">
        <v>150</v>
      </c>
      <c r="M84" s="498">
        <v>10</v>
      </c>
    </row>
    <row r="85" spans="1:13" s="171" customFormat="1" ht="90" customHeight="1" thickTop="1" thickBot="1" x14ac:dyDescent="0.25">
      <c r="A85" s="533" t="s">
        <v>118</v>
      </c>
      <c r="B85" s="533" t="s">
        <v>1864</v>
      </c>
      <c r="C85" s="658" t="s">
        <v>24</v>
      </c>
      <c r="D85" s="532">
        <v>2</v>
      </c>
      <c r="E85" s="532">
        <v>30</v>
      </c>
      <c r="F85" s="532">
        <v>3</v>
      </c>
      <c r="G85" s="532">
        <v>521</v>
      </c>
      <c r="H85" s="495">
        <v>189850000</v>
      </c>
      <c r="I85" s="492">
        <v>189850000</v>
      </c>
      <c r="J85" s="497" t="s">
        <v>1866</v>
      </c>
      <c r="K85" s="532" t="s">
        <v>13</v>
      </c>
      <c r="L85" s="498">
        <v>8</v>
      </c>
      <c r="M85" s="498">
        <v>8</v>
      </c>
    </row>
    <row r="86" spans="1:13" s="171" customFormat="1" ht="66.75" customHeight="1" thickTop="1" thickBot="1" x14ac:dyDescent="0.25">
      <c r="A86" s="533" t="s">
        <v>118</v>
      </c>
      <c r="B86" s="533" t="s">
        <v>1864</v>
      </c>
      <c r="C86" s="668"/>
      <c r="D86" s="532">
        <v>2</v>
      </c>
      <c r="E86" s="532">
        <v>30</v>
      </c>
      <c r="F86" s="532">
        <v>3</v>
      </c>
      <c r="G86" s="532">
        <v>521</v>
      </c>
      <c r="H86" s="495">
        <v>160100000</v>
      </c>
      <c r="I86" s="492">
        <v>160100000</v>
      </c>
      <c r="J86" s="497" t="s">
        <v>1867</v>
      </c>
      <c r="K86" s="532" t="s">
        <v>13</v>
      </c>
      <c r="L86" s="498">
        <v>4</v>
      </c>
      <c r="M86" s="498">
        <v>4</v>
      </c>
    </row>
    <row r="87" spans="1:13" s="171" customFormat="1" ht="66.75" customHeight="1" thickTop="1" thickBot="1" x14ac:dyDescent="0.25">
      <c r="A87" s="533" t="s">
        <v>118</v>
      </c>
      <c r="B87" s="533" t="s">
        <v>1864</v>
      </c>
      <c r="C87" s="668"/>
      <c r="D87" s="532">
        <v>2</v>
      </c>
      <c r="E87" s="532">
        <v>30</v>
      </c>
      <c r="F87" s="532">
        <v>3</v>
      </c>
      <c r="G87" s="532">
        <v>521</v>
      </c>
      <c r="H87" s="495">
        <v>57000000</v>
      </c>
      <c r="I87" s="492">
        <v>57000000</v>
      </c>
      <c r="J87" s="497" t="s">
        <v>1868</v>
      </c>
      <c r="K87" s="532" t="s">
        <v>13</v>
      </c>
      <c r="L87" s="498">
        <v>6</v>
      </c>
      <c r="M87" s="498">
        <v>6</v>
      </c>
    </row>
    <row r="88" spans="1:13" s="171" customFormat="1" ht="47.25" customHeight="1" thickTop="1" thickBot="1" x14ac:dyDescent="0.25">
      <c r="A88" s="533" t="s">
        <v>118</v>
      </c>
      <c r="B88" s="533" t="s">
        <v>1864</v>
      </c>
      <c r="C88" s="668"/>
      <c r="D88" s="532">
        <v>2</v>
      </c>
      <c r="E88" s="532">
        <v>30</v>
      </c>
      <c r="F88" s="532">
        <v>3</v>
      </c>
      <c r="G88" s="532">
        <v>521</v>
      </c>
      <c r="H88" s="495">
        <v>47500000</v>
      </c>
      <c r="I88" s="492">
        <v>47500000</v>
      </c>
      <c r="J88" s="497" t="s">
        <v>1869</v>
      </c>
      <c r="K88" s="532" t="s">
        <v>307</v>
      </c>
      <c r="L88" s="498">
        <v>100</v>
      </c>
      <c r="M88" s="498">
        <v>100</v>
      </c>
    </row>
    <row r="89" spans="1:13" s="171" customFormat="1" ht="53.25" customHeight="1" thickTop="1" thickBot="1" x14ac:dyDescent="0.25">
      <c r="A89" s="533" t="s">
        <v>118</v>
      </c>
      <c r="B89" s="533" t="s">
        <v>1864</v>
      </c>
      <c r="C89" s="668"/>
      <c r="D89" s="532">
        <v>2</v>
      </c>
      <c r="E89" s="532">
        <v>30</v>
      </c>
      <c r="F89" s="532">
        <v>3</v>
      </c>
      <c r="G89" s="532">
        <v>521</v>
      </c>
      <c r="H89" s="495">
        <v>96000000</v>
      </c>
      <c r="I89" s="492">
        <v>96000000</v>
      </c>
      <c r="J89" s="497" t="s">
        <v>1870</v>
      </c>
      <c r="K89" s="532" t="s">
        <v>13</v>
      </c>
      <c r="L89" s="498">
        <v>2</v>
      </c>
      <c r="M89" s="498">
        <v>2</v>
      </c>
    </row>
    <row r="90" spans="1:13" s="171" customFormat="1" ht="109.5" customHeight="1" thickTop="1" thickBot="1" x14ac:dyDescent="0.25">
      <c r="A90" s="533" t="s">
        <v>118</v>
      </c>
      <c r="B90" s="533" t="s">
        <v>1864</v>
      </c>
      <c r="C90" s="668"/>
      <c r="D90" s="532">
        <v>2</v>
      </c>
      <c r="E90" s="532">
        <v>30</v>
      </c>
      <c r="F90" s="532">
        <v>3</v>
      </c>
      <c r="G90" s="532">
        <v>521</v>
      </c>
      <c r="H90" s="495">
        <v>782592420</v>
      </c>
      <c r="I90" s="492">
        <v>773319863</v>
      </c>
      <c r="J90" s="497" t="s">
        <v>2447</v>
      </c>
      <c r="K90" s="532" t="s">
        <v>13</v>
      </c>
      <c r="L90" s="498">
        <v>6</v>
      </c>
      <c r="M90" s="498">
        <v>6</v>
      </c>
    </row>
    <row r="91" spans="1:13" s="171" customFormat="1" ht="54" customHeight="1" thickTop="1" thickBot="1" x14ac:dyDescent="0.25">
      <c r="A91" s="533" t="s">
        <v>118</v>
      </c>
      <c r="B91" s="533" t="s">
        <v>1864</v>
      </c>
      <c r="C91" s="659"/>
      <c r="D91" s="532">
        <v>2</v>
      </c>
      <c r="E91" s="532">
        <v>30</v>
      </c>
      <c r="F91" s="532">
        <v>3</v>
      </c>
      <c r="G91" s="532">
        <v>595</v>
      </c>
      <c r="H91" s="495">
        <v>88400000</v>
      </c>
      <c r="I91" s="492">
        <v>88400000</v>
      </c>
      <c r="J91" s="497" t="s">
        <v>1873</v>
      </c>
      <c r="K91" s="532" t="s">
        <v>23</v>
      </c>
      <c r="L91" s="498">
        <v>5</v>
      </c>
      <c r="M91" s="498">
        <v>5</v>
      </c>
    </row>
    <row r="92" spans="1:13" s="171" customFormat="1" ht="80.25" customHeight="1" thickTop="1" thickBot="1" x14ac:dyDescent="0.25">
      <c r="A92" s="533" t="s">
        <v>118</v>
      </c>
      <c r="B92" s="533" t="s">
        <v>1864</v>
      </c>
      <c r="C92" s="658" t="s">
        <v>35</v>
      </c>
      <c r="D92" s="532">
        <v>2</v>
      </c>
      <c r="E92" s="532">
        <v>30</v>
      </c>
      <c r="F92" s="532">
        <v>3</v>
      </c>
      <c r="G92" s="532">
        <v>541</v>
      </c>
      <c r="H92" s="495">
        <v>68500000</v>
      </c>
      <c r="I92" s="492">
        <v>68250000</v>
      </c>
      <c r="J92" s="497" t="s">
        <v>1871</v>
      </c>
      <c r="K92" s="532" t="s">
        <v>15</v>
      </c>
      <c r="L92" s="498">
        <v>19</v>
      </c>
      <c r="M92" s="498">
        <v>19</v>
      </c>
    </row>
    <row r="93" spans="1:13" s="171" customFormat="1" ht="51.75" customHeight="1" thickTop="1" thickBot="1" x14ac:dyDescent="0.25">
      <c r="A93" s="533" t="s">
        <v>118</v>
      </c>
      <c r="B93" s="533" t="s">
        <v>1864</v>
      </c>
      <c r="C93" s="659"/>
      <c r="D93" s="532">
        <v>2</v>
      </c>
      <c r="E93" s="532">
        <v>30</v>
      </c>
      <c r="F93" s="532">
        <v>3</v>
      </c>
      <c r="G93" s="532">
        <v>540</v>
      </c>
      <c r="H93" s="495">
        <v>8100000</v>
      </c>
      <c r="I93" s="492">
        <v>0</v>
      </c>
      <c r="J93" s="497" t="s">
        <v>1872</v>
      </c>
      <c r="K93" s="532" t="s">
        <v>15</v>
      </c>
      <c r="L93" s="498">
        <v>10</v>
      </c>
      <c r="M93" s="498">
        <v>0</v>
      </c>
    </row>
    <row r="94" spans="1:13" s="171" customFormat="1" ht="64.5" customHeight="1" thickTop="1" thickBot="1" x14ac:dyDescent="0.25">
      <c r="A94" s="533" t="s">
        <v>118</v>
      </c>
      <c r="B94" s="533" t="s">
        <v>1864</v>
      </c>
      <c r="C94" s="533" t="s">
        <v>335</v>
      </c>
      <c r="D94" s="532">
        <v>2</v>
      </c>
      <c r="E94" s="532">
        <v>30</v>
      </c>
      <c r="F94" s="532">
        <v>3</v>
      </c>
      <c r="G94" s="532">
        <v>580</v>
      </c>
      <c r="H94" s="495">
        <v>33000000</v>
      </c>
      <c r="I94" s="492">
        <v>33000000</v>
      </c>
      <c r="J94" s="497" t="s">
        <v>2448</v>
      </c>
      <c r="K94" s="532" t="s">
        <v>27</v>
      </c>
      <c r="L94" s="498">
        <v>2</v>
      </c>
      <c r="M94" s="498">
        <v>2</v>
      </c>
    </row>
    <row r="95" spans="1:13" s="171" customFormat="1" ht="15" customHeight="1" thickTop="1" thickBot="1" x14ac:dyDescent="0.25">
      <c r="A95" s="303"/>
      <c r="B95" s="303"/>
      <c r="C95" s="152"/>
      <c r="D95" s="158"/>
      <c r="E95" s="158"/>
      <c r="F95" s="158"/>
      <c r="G95" s="158"/>
      <c r="H95" s="157"/>
      <c r="I95" s="325"/>
      <c r="J95" s="339"/>
      <c r="K95" s="158"/>
      <c r="L95" s="157"/>
      <c r="M95" s="157"/>
    </row>
    <row r="96" spans="1:13" s="147" customFormat="1" ht="30" customHeight="1" thickTop="1" thickBot="1" x14ac:dyDescent="0.3">
      <c r="A96" s="631" t="s">
        <v>1</v>
      </c>
      <c r="B96" s="631" t="s">
        <v>0</v>
      </c>
      <c r="C96" s="631" t="s">
        <v>122</v>
      </c>
      <c r="D96" s="628" t="s">
        <v>104</v>
      </c>
      <c r="E96" s="629"/>
      <c r="F96" s="629"/>
      <c r="G96" s="630"/>
      <c r="H96" s="628" t="s">
        <v>3</v>
      </c>
      <c r="I96" s="629"/>
      <c r="J96" s="628" t="s">
        <v>105</v>
      </c>
      <c r="K96" s="629"/>
      <c r="L96" s="629"/>
      <c r="M96" s="629"/>
    </row>
    <row r="97" spans="1:13" s="147" customFormat="1" ht="34.5" customHeight="1" thickTop="1" thickBot="1" x14ac:dyDescent="0.3">
      <c r="A97" s="655"/>
      <c r="B97" s="655"/>
      <c r="C97" s="655"/>
      <c r="D97" s="326" t="s">
        <v>4</v>
      </c>
      <c r="E97" s="326" t="s">
        <v>5</v>
      </c>
      <c r="F97" s="326" t="s">
        <v>6</v>
      </c>
      <c r="G97" s="326" t="s">
        <v>7</v>
      </c>
      <c r="H97" s="326" t="s">
        <v>2</v>
      </c>
      <c r="I97" s="326" t="s">
        <v>3</v>
      </c>
      <c r="J97" s="326" t="s">
        <v>8</v>
      </c>
      <c r="K97" s="326" t="s">
        <v>9</v>
      </c>
      <c r="L97" s="326" t="s">
        <v>106</v>
      </c>
      <c r="M97" s="336" t="s">
        <v>107</v>
      </c>
    </row>
    <row r="98" spans="1:13" s="171" customFormat="1" ht="53.25" customHeight="1" thickTop="1" thickBot="1" x14ac:dyDescent="0.25">
      <c r="A98" s="533" t="s">
        <v>118</v>
      </c>
      <c r="B98" s="533" t="s">
        <v>1874</v>
      </c>
      <c r="C98" s="533" t="s">
        <v>16</v>
      </c>
      <c r="D98" s="532">
        <v>3</v>
      </c>
      <c r="E98" s="532">
        <v>30</v>
      </c>
      <c r="F98" s="532">
        <v>3</v>
      </c>
      <c r="G98" s="532">
        <v>848</v>
      </c>
      <c r="H98" s="495">
        <v>738696676</v>
      </c>
      <c r="I98" s="492">
        <v>290080000</v>
      </c>
      <c r="J98" s="497" t="s">
        <v>1875</v>
      </c>
      <c r="K98" s="532" t="s">
        <v>17</v>
      </c>
      <c r="L98" s="498">
        <v>253</v>
      </c>
      <c r="M98" s="498">
        <v>253</v>
      </c>
    </row>
    <row r="99" spans="1:13" s="171" customFormat="1" ht="47.25" customHeight="1" thickTop="1" thickBot="1" x14ac:dyDescent="0.25">
      <c r="A99" s="533" t="s">
        <v>118</v>
      </c>
      <c r="B99" s="533" t="s">
        <v>1874</v>
      </c>
      <c r="C99" s="658" t="s">
        <v>24</v>
      </c>
      <c r="D99" s="532">
        <v>3</v>
      </c>
      <c r="E99" s="532">
        <v>30</v>
      </c>
      <c r="F99" s="532">
        <v>3</v>
      </c>
      <c r="G99" s="532">
        <v>520</v>
      </c>
      <c r="H99" s="495">
        <v>100000000</v>
      </c>
      <c r="I99" s="492">
        <v>96460000</v>
      </c>
      <c r="J99" s="497" t="s">
        <v>1876</v>
      </c>
      <c r="K99" s="532" t="s">
        <v>13</v>
      </c>
      <c r="L99" s="498">
        <v>1</v>
      </c>
      <c r="M99" s="498">
        <v>1</v>
      </c>
    </row>
    <row r="100" spans="1:13" s="171" customFormat="1" ht="47.25" customHeight="1" thickTop="1" thickBot="1" x14ac:dyDescent="0.25">
      <c r="A100" s="533" t="s">
        <v>118</v>
      </c>
      <c r="B100" s="533" t="s">
        <v>1874</v>
      </c>
      <c r="C100" s="668"/>
      <c r="D100" s="532">
        <v>3</v>
      </c>
      <c r="E100" s="532">
        <v>30</v>
      </c>
      <c r="F100" s="532">
        <v>3</v>
      </c>
      <c r="G100" s="532">
        <v>520</v>
      </c>
      <c r="H100" s="495">
        <v>150000000</v>
      </c>
      <c r="I100" s="492">
        <v>146300000</v>
      </c>
      <c r="J100" s="497" t="s">
        <v>1877</v>
      </c>
      <c r="K100" s="532" t="s">
        <v>13</v>
      </c>
      <c r="L100" s="498">
        <v>1</v>
      </c>
      <c r="M100" s="498">
        <v>1</v>
      </c>
    </row>
    <row r="101" spans="1:13" s="171" customFormat="1" ht="53.25" customHeight="1" thickTop="1" thickBot="1" x14ac:dyDescent="0.25">
      <c r="A101" s="533" t="s">
        <v>118</v>
      </c>
      <c r="B101" s="533" t="s">
        <v>1874</v>
      </c>
      <c r="C101" s="668"/>
      <c r="D101" s="532">
        <v>3</v>
      </c>
      <c r="E101" s="532">
        <v>30</v>
      </c>
      <c r="F101" s="532">
        <v>3</v>
      </c>
      <c r="G101" s="532">
        <v>520</v>
      </c>
      <c r="H101" s="495">
        <v>80000000</v>
      </c>
      <c r="I101" s="492">
        <v>77838000</v>
      </c>
      <c r="J101" s="497" t="s">
        <v>1878</v>
      </c>
      <c r="K101" s="532" t="s">
        <v>13</v>
      </c>
      <c r="L101" s="498">
        <v>1</v>
      </c>
      <c r="M101" s="498">
        <v>1</v>
      </c>
    </row>
    <row r="102" spans="1:13" s="171" customFormat="1" ht="72.75" customHeight="1" thickTop="1" thickBot="1" x14ac:dyDescent="0.25">
      <c r="A102" s="533" t="s">
        <v>118</v>
      </c>
      <c r="B102" s="533" t="s">
        <v>1874</v>
      </c>
      <c r="C102" s="668"/>
      <c r="D102" s="532">
        <v>3</v>
      </c>
      <c r="E102" s="532">
        <v>30</v>
      </c>
      <c r="F102" s="532">
        <v>3</v>
      </c>
      <c r="G102" s="532">
        <v>520</v>
      </c>
      <c r="H102" s="495">
        <v>100000000</v>
      </c>
      <c r="I102" s="492">
        <v>0</v>
      </c>
      <c r="J102" s="497" t="s">
        <v>1879</v>
      </c>
      <c r="K102" s="532" t="s">
        <v>13</v>
      </c>
      <c r="L102" s="498">
        <v>1</v>
      </c>
      <c r="M102" s="498">
        <v>0</v>
      </c>
    </row>
    <row r="103" spans="1:13" s="171" customFormat="1" ht="66.75" customHeight="1" thickTop="1" thickBot="1" x14ac:dyDescent="0.25">
      <c r="A103" s="533" t="s">
        <v>118</v>
      </c>
      <c r="B103" s="533" t="s">
        <v>1874</v>
      </c>
      <c r="C103" s="668"/>
      <c r="D103" s="532">
        <v>3</v>
      </c>
      <c r="E103" s="532">
        <v>30</v>
      </c>
      <c r="F103" s="532">
        <v>3</v>
      </c>
      <c r="G103" s="532">
        <v>520</v>
      </c>
      <c r="H103" s="495">
        <v>100000000</v>
      </c>
      <c r="I103" s="492">
        <v>0</v>
      </c>
      <c r="J103" s="497" t="s">
        <v>1880</v>
      </c>
      <c r="K103" s="532" t="s">
        <v>13</v>
      </c>
      <c r="L103" s="498">
        <v>1</v>
      </c>
      <c r="M103" s="498">
        <v>0</v>
      </c>
    </row>
    <row r="104" spans="1:13" s="171" customFormat="1" ht="66" customHeight="1" thickTop="1" thickBot="1" x14ac:dyDescent="0.25">
      <c r="A104" s="533" t="s">
        <v>118</v>
      </c>
      <c r="B104" s="533" t="s">
        <v>1874</v>
      </c>
      <c r="C104" s="668"/>
      <c r="D104" s="532">
        <v>3</v>
      </c>
      <c r="E104" s="532">
        <v>30</v>
      </c>
      <c r="F104" s="532">
        <v>3</v>
      </c>
      <c r="G104" s="532">
        <v>520</v>
      </c>
      <c r="H104" s="495">
        <v>100000000</v>
      </c>
      <c r="I104" s="492">
        <v>0</v>
      </c>
      <c r="J104" s="497" t="s">
        <v>1881</v>
      </c>
      <c r="K104" s="532" t="s">
        <v>13</v>
      </c>
      <c r="L104" s="498">
        <v>1</v>
      </c>
      <c r="M104" s="498">
        <v>0</v>
      </c>
    </row>
    <row r="105" spans="1:13" s="171" customFormat="1" ht="66" customHeight="1" thickTop="1" thickBot="1" x14ac:dyDescent="0.25">
      <c r="A105" s="533" t="s">
        <v>118</v>
      </c>
      <c r="B105" s="533" t="s">
        <v>1874</v>
      </c>
      <c r="C105" s="668"/>
      <c r="D105" s="532">
        <v>3</v>
      </c>
      <c r="E105" s="532">
        <v>30</v>
      </c>
      <c r="F105" s="532">
        <v>3</v>
      </c>
      <c r="G105" s="532">
        <v>520</v>
      </c>
      <c r="H105" s="495">
        <v>100942576</v>
      </c>
      <c r="I105" s="492">
        <v>0</v>
      </c>
      <c r="J105" s="497" t="s">
        <v>1882</v>
      </c>
      <c r="K105" s="532" t="s">
        <v>13</v>
      </c>
      <c r="L105" s="498">
        <v>1</v>
      </c>
      <c r="M105" s="498">
        <v>0</v>
      </c>
    </row>
    <row r="106" spans="1:13" s="171" customFormat="1" ht="66" customHeight="1" thickTop="1" thickBot="1" x14ac:dyDescent="0.25">
      <c r="A106" s="533" t="s">
        <v>118</v>
      </c>
      <c r="B106" s="533" t="s">
        <v>1874</v>
      </c>
      <c r="C106" s="668"/>
      <c r="D106" s="532">
        <v>3</v>
      </c>
      <c r="E106" s="532">
        <v>30</v>
      </c>
      <c r="F106" s="532">
        <v>3</v>
      </c>
      <c r="G106" s="532">
        <v>520</v>
      </c>
      <c r="H106" s="495">
        <v>100000000</v>
      </c>
      <c r="I106" s="492">
        <v>0</v>
      </c>
      <c r="J106" s="497" t="s">
        <v>1883</v>
      </c>
      <c r="K106" s="532" t="s">
        <v>13</v>
      </c>
      <c r="L106" s="498">
        <v>1</v>
      </c>
      <c r="M106" s="498">
        <v>0</v>
      </c>
    </row>
    <row r="107" spans="1:13" s="171" customFormat="1" ht="75.75" customHeight="1" thickTop="1" thickBot="1" x14ac:dyDescent="0.25">
      <c r="A107" s="533" t="s">
        <v>118</v>
      </c>
      <c r="B107" s="533" t="s">
        <v>1874</v>
      </c>
      <c r="C107" s="668"/>
      <c r="D107" s="532">
        <v>3</v>
      </c>
      <c r="E107" s="532">
        <v>30</v>
      </c>
      <c r="F107" s="532">
        <v>3</v>
      </c>
      <c r="G107" s="532">
        <v>520</v>
      </c>
      <c r="H107" s="495">
        <v>101000000</v>
      </c>
      <c r="I107" s="492">
        <v>100530000</v>
      </c>
      <c r="J107" s="497" t="s">
        <v>1884</v>
      </c>
      <c r="K107" s="532" t="s">
        <v>13</v>
      </c>
      <c r="L107" s="498">
        <v>1</v>
      </c>
      <c r="M107" s="498">
        <v>1</v>
      </c>
    </row>
    <row r="108" spans="1:13" s="171" customFormat="1" ht="66" customHeight="1" thickTop="1" thickBot="1" x14ac:dyDescent="0.25">
      <c r="A108" s="533" t="s">
        <v>118</v>
      </c>
      <c r="B108" s="533" t="s">
        <v>1874</v>
      </c>
      <c r="C108" s="668"/>
      <c r="D108" s="532">
        <v>3</v>
      </c>
      <c r="E108" s="532">
        <v>30</v>
      </c>
      <c r="F108" s="532">
        <v>3</v>
      </c>
      <c r="G108" s="532">
        <v>520</v>
      </c>
      <c r="H108" s="495">
        <v>299218550</v>
      </c>
      <c r="I108" s="492">
        <v>0</v>
      </c>
      <c r="J108" s="497" t="s">
        <v>1885</v>
      </c>
      <c r="K108" s="532" t="s">
        <v>13</v>
      </c>
      <c r="L108" s="498">
        <v>1</v>
      </c>
      <c r="M108" s="498">
        <v>0</v>
      </c>
    </row>
    <row r="109" spans="1:13" s="171" customFormat="1" ht="99.75" customHeight="1" thickTop="1" thickBot="1" x14ac:dyDescent="0.25">
      <c r="A109" s="533" t="s">
        <v>118</v>
      </c>
      <c r="B109" s="533" t="s">
        <v>1874</v>
      </c>
      <c r="C109" s="668"/>
      <c r="D109" s="532">
        <v>3</v>
      </c>
      <c r="E109" s="532">
        <v>30</v>
      </c>
      <c r="F109" s="532">
        <v>3</v>
      </c>
      <c r="G109" s="532">
        <v>520</v>
      </c>
      <c r="H109" s="495">
        <v>100983000</v>
      </c>
      <c r="I109" s="492">
        <v>100983000</v>
      </c>
      <c r="J109" s="497" t="s">
        <v>2449</v>
      </c>
      <c r="K109" s="532" t="s">
        <v>13</v>
      </c>
      <c r="L109" s="498">
        <v>11</v>
      </c>
      <c r="M109" s="498">
        <v>11</v>
      </c>
    </row>
    <row r="110" spans="1:13" s="171" customFormat="1" ht="87.75" customHeight="1" thickTop="1" thickBot="1" x14ac:dyDescent="0.25">
      <c r="A110" s="533" t="s">
        <v>118</v>
      </c>
      <c r="B110" s="533" t="s">
        <v>1874</v>
      </c>
      <c r="C110" s="668"/>
      <c r="D110" s="532">
        <v>3</v>
      </c>
      <c r="E110" s="532">
        <v>30</v>
      </c>
      <c r="F110" s="532">
        <v>3</v>
      </c>
      <c r="G110" s="532">
        <v>520</v>
      </c>
      <c r="H110" s="495">
        <v>90700000</v>
      </c>
      <c r="I110" s="492">
        <v>90700000</v>
      </c>
      <c r="J110" s="497" t="s">
        <v>2450</v>
      </c>
      <c r="K110" s="532" t="s">
        <v>13</v>
      </c>
      <c r="L110" s="498">
        <v>5</v>
      </c>
      <c r="M110" s="498">
        <v>5</v>
      </c>
    </row>
    <row r="111" spans="1:13" s="171" customFormat="1" ht="93.75" customHeight="1" thickTop="1" thickBot="1" x14ac:dyDescent="0.25">
      <c r="A111" s="533" t="s">
        <v>118</v>
      </c>
      <c r="B111" s="533" t="s">
        <v>1874</v>
      </c>
      <c r="C111" s="668"/>
      <c r="D111" s="532">
        <v>3</v>
      </c>
      <c r="E111" s="532">
        <v>30</v>
      </c>
      <c r="F111" s="532">
        <v>3</v>
      </c>
      <c r="G111" s="532">
        <v>520</v>
      </c>
      <c r="H111" s="495">
        <v>145600000</v>
      </c>
      <c r="I111" s="492">
        <v>145600000</v>
      </c>
      <c r="J111" s="497" t="s">
        <v>2451</v>
      </c>
      <c r="K111" s="532" t="s">
        <v>13</v>
      </c>
      <c r="L111" s="498">
        <v>1</v>
      </c>
      <c r="M111" s="498">
        <v>1</v>
      </c>
    </row>
    <row r="112" spans="1:13" s="171" customFormat="1" ht="90.75" customHeight="1" thickTop="1" thickBot="1" x14ac:dyDescent="0.25">
      <c r="A112" s="533" t="s">
        <v>118</v>
      </c>
      <c r="B112" s="533" t="s">
        <v>1874</v>
      </c>
      <c r="C112" s="659"/>
      <c r="D112" s="532">
        <v>3</v>
      </c>
      <c r="E112" s="532">
        <v>30</v>
      </c>
      <c r="F112" s="532">
        <v>3</v>
      </c>
      <c r="G112" s="532">
        <v>520</v>
      </c>
      <c r="H112" s="495">
        <v>155181450</v>
      </c>
      <c r="I112" s="492">
        <v>0</v>
      </c>
      <c r="J112" s="497" t="s">
        <v>2452</v>
      </c>
      <c r="K112" s="532" t="s">
        <v>13</v>
      </c>
      <c r="L112" s="498">
        <v>1</v>
      </c>
      <c r="M112" s="498">
        <v>0</v>
      </c>
    </row>
    <row r="113" spans="1:13" s="171" customFormat="1" ht="16.5" customHeight="1" thickTop="1" thickBot="1" x14ac:dyDescent="0.25">
      <c r="A113" s="340"/>
      <c r="B113" s="340"/>
      <c r="C113" s="174"/>
      <c r="D113" s="151"/>
      <c r="E113" s="341"/>
      <c r="F113" s="341"/>
      <c r="G113" s="151"/>
      <c r="H113" s="341"/>
      <c r="I113" s="342"/>
      <c r="J113" s="343"/>
      <c r="K113" s="151"/>
      <c r="L113" s="151"/>
      <c r="M113" s="151"/>
    </row>
    <row r="114" spans="1:13" s="147" customFormat="1" ht="30" customHeight="1" thickTop="1" thickBot="1" x14ac:dyDescent="0.3">
      <c r="A114" s="631" t="s">
        <v>1</v>
      </c>
      <c r="B114" s="631" t="s">
        <v>0</v>
      </c>
      <c r="C114" s="631" t="s">
        <v>122</v>
      </c>
      <c r="D114" s="628" t="s">
        <v>104</v>
      </c>
      <c r="E114" s="629"/>
      <c r="F114" s="629"/>
      <c r="G114" s="630"/>
      <c r="H114" s="628" t="s">
        <v>3</v>
      </c>
      <c r="I114" s="629"/>
      <c r="J114" s="628" t="s">
        <v>105</v>
      </c>
      <c r="K114" s="629"/>
      <c r="L114" s="629"/>
      <c r="M114" s="629"/>
    </row>
    <row r="115" spans="1:13" s="147" customFormat="1" ht="34.5" customHeight="1" thickTop="1" thickBot="1" x14ac:dyDescent="0.3">
      <c r="A115" s="655"/>
      <c r="B115" s="655"/>
      <c r="C115" s="655"/>
      <c r="D115" s="326" t="s">
        <v>4</v>
      </c>
      <c r="E115" s="326" t="s">
        <v>5</v>
      </c>
      <c r="F115" s="326" t="s">
        <v>6</v>
      </c>
      <c r="G115" s="326" t="s">
        <v>7</v>
      </c>
      <c r="H115" s="326" t="s">
        <v>2</v>
      </c>
      <c r="I115" s="326" t="s">
        <v>3</v>
      </c>
      <c r="J115" s="326" t="s">
        <v>8</v>
      </c>
      <c r="K115" s="326" t="s">
        <v>9</v>
      </c>
      <c r="L115" s="326" t="s">
        <v>106</v>
      </c>
      <c r="M115" s="336" t="s">
        <v>107</v>
      </c>
    </row>
    <row r="116" spans="1:13" s="174" customFormat="1" ht="54" customHeight="1" thickTop="1" thickBot="1" x14ac:dyDescent="0.3">
      <c r="A116" s="533" t="s">
        <v>118</v>
      </c>
      <c r="B116" s="533" t="s">
        <v>1886</v>
      </c>
      <c r="C116" s="533" t="s">
        <v>16</v>
      </c>
      <c r="D116" s="532">
        <v>2</v>
      </c>
      <c r="E116" s="314">
        <v>30</v>
      </c>
      <c r="F116" s="314">
        <v>3</v>
      </c>
      <c r="G116" s="532">
        <v>848</v>
      </c>
      <c r="H116" s="495">
        <v>436518983</v>
      </c>
      <c r="I116" s="492">
        <v>152260500</v>
      </c>
      <c r="J116" s="493" t="s">
        <v>1865</v>
      </c>
      <c r="K116" s="532" t="s">
        <v>17</v>
      </c>
      <c r="L116" s="532">
        <v>150</v>
      </c>
      <c r="M116" s="532">
        <v>52</v>
      </c>
    </row>
    <row r="117" spans="1:13" s="174" customFormat="1" ht="54" customHeight="1" thickTop="1" thickBot="1" x14ac:dyDescent="0.3">
      <c r="A117" s="533" t="s">
        <v>118</v>
      </c>
      <c r="B117" s="533" t="s">
        <v>1886</v>
      </c>
      <c r="C117" s="658" t="s">
        <v>24</v>
      </c>
      <c r="D117" s="532">
        <v>2</v>
      </c>
      <c r="E117" s="314">
        <v>30</v>
      </c>
      <c r="F117" s="314">
        <v>3</v>
      </c>
      <c r="G117" s="532">
        <v>521</v>
      </c>
      <c r="H117" s="495">
        <v>363956136</v>
      </c>
      <c r="I117" s="492">
        <v>150800060</v>
      </c>
      <c r="J117" s="493" t="s">
        <v>1887</v>
      </c>
      <c r="K117" s="532" t="s">
        <v>13</v>
      </c>
      <c r="L117" s="532">
        <v>27</v>
      </c>
      <c r="M117" s="532">
        <v>11.5</v>
      </c>
    </row>
    <row r="118" spans="1:13" s="174" customFormat="1" ht="65.25" customHeight="1" thickTop="1" thickBot="1" x14ac:dyDescent="0.3">
      <c r="A118" s="533" t="s">
        <v>118</v>
      </c>
      <c r="B118" s="533" t="s">
        <v>1886</v>
      </c>
      <c r="C118" s="668"/>
      <c r="D118" s="532">
        <v>2</v>
      </c>
      <c r="E118" s="314">
        <v>30</v>
      </c>
      <c r="F118" s="314">
        <v>3</v>
      </c>
      <c r="G118" s="532">
        <v>521</v>
      </c>
      <c r="H118" s="495">
        <v>33814158</v>
      </c>
      <c r="I118" s="492">
        <v>33814658</v>
      </c>
      <c r="J118" s="493" t="s">
        <v>2453</v>
      </c>
      <c r="K118" s="532" t="s">
        <v>34</v>
      </c>
      <c r="L118" s="532">
        <v>1</v>
      </c>
      <c r="M118" s="532">
        <v>1</v>
      </c>
    </row>
    <row r="119" spans="1:13" s="174" customFormat="1" ht="47.25" customHeight="1" thickTop="1" thickBot="1" x14ac:dyDescent="0.3">
      <c r="A119" s="533" t="s">
        <v>118</v>
      </c>
      <c r="B119" s="533" t="s">
        <v>1886</v>
      </c>
      <c r="C119" s="668"/>
      <c r="D119" s="532">
        <v>2</v>
      </c>
      <c r="E119" s="314">
        <v>30</v>
      </c>
      <c r="F119" s="314">
        <v>3</v>
      </c>
      <c r="G119" s="532">
        <v>521</v>
      </c>
      <c r="H119" s="495">
        <v>14114000</v>
      </c>
      <c r="I119" s="492">
        <v>14114000</v>
      </c>
      <c r="J119" s="493" t="s">
        <v>1888</v>
      </c>
      <c r="K119" s="532" t="s">
        <v>13</v>
      </c>
      <c r="L119" s="532">
        <v>1</v>
      </c>
      <c r="M119" s="532">
        <v>1</v>
      </c>
    </row>
    <row r="120" spans="1:13" s="174" customFormat="1" ht="53.25" customHeight="1" thickTop="1" thickBot="1" x14ac:dyDescent="0.3">
      <c r="A120" s="533" t="s">
        <v>118</v>
      </c>
      <c r="B120" s="533" t="s">
        <v>1886</v>
      </c>
      <c r="C120" s="668"/>
      <c r="D120" s="532">
        <v>2</v>
      </c>
      <c r="E120" s="314">
        <v>30</v>
      </c>
      <c r="F120" s="314">
        <v>3</v>
      </c>
      <c r="G120" s="532">
        <v>521</v>
      </c>
      <c r="H120" s="495">
        <v>203700000</v>
      </c>
      <c r="I120" s="492">
        <v>203700000</v>
      </c>
      <c r="J120" s="493" t="s">
        <v>1889</v>
      </c>
      <c r="K120" s="532" t="s">
        <v>13</v>
      </c>
      <c r="L120" s="532">
        <v>5</v>
      </c>
      <c r="M120" s="532">
        <v>5</v>
      </c>
    </row>
    <row r="121" spans="1:13" s="174" customFormat="1" ht="53.25" customHeight="1" thickTop="1" thickBot="1" x14ac:dyDescent="0.3">
      <c r="A121" s="533" t="s">
        <v>118</v>
      </c>
      <c r="B121" s="533" t="s">
        <v>1886</v>
      </c>
      <c r="C121" s="668"/>
      <c r="D121" s="532">
        <v>2</v>
      </c>
      <c r="E121" s="314">
        <v>30</v>
      </c>
      <c r="F121" s="314">
        <v>3</v>
      </c>
      <c r="G121" s="532">
        <v>521</v>
      </c>
      <c r="H121" s="495">
        <v>195760000</v>
      </c>
      <c r="I121" s="492">
        <v>195760000</v>
      </c>
      <c r="J121" s="493" t="s">
        <v>1890</v>
      </c>
      <c r="K121" s="532" t="s">
        <v>13</v>
      </c>
      <c r="L121" s="532">
        <v>6</v>
      </c>
      <c r="M121" s="532">
        <v>6</v>
      </c>
    </row>
    <row r="122" spans="1:13" s="174" customFormat="1" ht="53.25" customHeight="1" thickTop="1" thickBot="1" x14ac:dyDescent="0.3">
      <c r="A122" s="533" t="s">
        <v>118</v>
      </c>
      <c r="B122" s="533" t="s">
        <v>1886</v>
      </c>
      <c r="C122" s="659"/>
      <c r="D122" s="533">
        <v>2</v>
      </c>
      <c r="E122" s="533">
        <v>30</v>
      </c>
      <c r="F122" s="533">
        <v>3</v>
      </c>
      <c r="G122" s="533">
        <v>591</v>
      </c>
      <c r="H122" s="495">
        <v>3000000</v>
      </c>
      <c r="I122" s="492">
        <v>3000000</v>
      </c>
      <c r="J122" s="493" t="s">
        <v>1894</v>
      </c>
      <c r="K122" s="533" t="s">
        <v>23</v>
      </c>
      <c r="L122" s="533">
        <v>1</v>
      </c>
      <c r="M122" s="533">
        <v>1</v>
      </c>
    </row>
    <row r="123" spans="1:13" s="174" customFormat="1" ht="94.5" customHeight="1" thickTop="1" thickBot="1" x14ac:dyDescent="0.3">
      <c r="A123" s="533" t="s">
        <v>118</v>
      </c>
      <c r="B123" s="533" t="s">
        <v>1886</v>
      </c>
      <c r="C123" s="658" t="s">
        <v>35</v>
      </c>
      <c r="D123" s="532">
        <v>2</v>
      </c>
      <c r="E123" s="314">
        <v>30</v>
      </c>
      <c r="F123" s="314">
        <v>3</v>
      </c>
      <c r="G123" s="532">
        <v>534</v>
      </c>
      <c r="H123" s="495">
        <v>19200000</v>
      </c>
      <c r="I123" s="492">
        <v>14200000</v>
      </c>
      <c r="J123" s="493" t="s">
        <v>1891</v>
      </c>
      <c r="K123" s="532" t="s">
        <v>15</v>
      </c>
      <c r="L123" s="532">
        <v>5</v>
      </c>
      <c r="M123" s="532">
        <v>4</v>
      </c>
    </row>
    <row r="124" spans="1:13" s="174" customFormat="1" ht="109.5" customHeight="1" thickTop="1" thickBot="1" x14ac:dyDescent="0.3">
      <c r="A124" s="330" t="s">
        <v>118</v>
      </c>
      <c r="B124" s="394" t="s">
        <v>1886</v>
      </c>
      <c r="C124" s="668"/>
      <c r="D124" s="330">
        <v>2</v>
      </c>
      <c r="E124" s="330">
        <v>30</v>
      </c>
      <c r="F124" s="330">
        <v>3</v>
      </c>
      <c r="G124" s="330">
        <v>541</v>
      </c>
      <c r="H124" s="333">
        <v>45000000</v>
      </c>
      <c r="I124" s="331">
        <v>33635000</v>
      </c>
      <c r="J124" s="332" t="s">
        <v>1892</v>
      </c>
      <c r="K124" s="532" t="s">
        <v>15</v>
      </c>
      <c r="L124" s="330">
        <v>65</v>
      </c>
      <c r="M124" s="330">
        <v>49</v>
      </c>
    </row>
    <row r="125" spans="1:13" s="174" customFormat="1" ht="54" customHeight="1" thickTop="1" thickBot="1" x14ac:dyDescent="0.3">
      <c r="A125" s="330" t="s">
        <v>118</v>
      </c>
      <c r="B125" s="394" t="s">
        <v>1886</v>
      </c>
      <c r="C125" s="659"/>
      <c r="D125" s="330">
        <v>2</v>
      </c>
      <c r="E125" s="330">
        <v>30</v>
      </c>
      <c r="F125" s="330">
        <v>3</v>
      </c>
      <c r="G125" s="330">
        <v>543</v>
      </c>
      <c r="H125" s="333">
        <v>120000000</v>
      </c>
      <c r="I125" s="331">
        <v>110550000</v>
      </c>
      <c r="J125" s="332" t="s">
        <v>1893</v>
      </c>
      <c r="K125" s="532" t="s">
        <v>15</v>
      </c>
      <c r="L125" s="330">
        <v>29</v>
      </c>
      <c r="M125" s="330">
        <v>26.8</v>
      </c>
    </row>
    <row r="126" spans="1:13" s="174" customFormat="1" ht="15.75" customHeight="1" thickTop="1" thickBot="1" x14ac:dyDescent="0.3">
      <c r="A126" s="152"/>
      <c r="B126" s="152"/>
      <c r="C126" s="152"/>
      <c r="D126" s="152"/>
      <c r="E126" s="152"/>
      <c r="F126" s="152"/>
      <c r="G126" s="152"/>
      <c r="H126" s="152"/>
      <c r="I126" s="152"/>
      <c r="J126" s="344"/>
      <c r="K126" s="152"/>
      <c r="L126" s="152"/>
      <c r="M126" s="152"/>
    </row>
    <row r="127" spans="1:13" s="147" customFormat="1" ht="30" customHeight="1" thickTop="1" thickBot="1" x14ac:dyDescent="0.3">
      <c r="A127" s="631" t="s">
        <v>1</v>
      </c>
      <c r="B127" s="631" t="s">
        <v>0</v>
      </c>
      <c r="C127" s="631" t="s">
        <v>122</v>
      </c>
      <c r="D127" s="628" t="s">
        <v>104</v>
      </c>
      <c r="E127" s="629"/>
      <c r="F127" s="629"/>
      <c r="G127" s="630"/>
      <c r="H127" s="628" t="s">
        <v>3</v>
      </c>
      <c r="I127" s="629"/>
      <c r="J127" s="628" t="s">
        <v>105</v>
      </c>
      <c r="K127" s="629"/>
      <c r="L127" s="629"/>
      <c r="M127" s="629"/>
    </row>
    <row r="128" spans="1:13" s="147" customFormat="1" ht="34.5" customHeight="1" thickTop="1" thickBot="1" x14ac:dyDescent="0.3">
      <c r="A128" s="655"/>
      <c r="B128" s="655"/>
      <c r="C128" s="655"/>
      <c r="D128" s="326" t="s">
        <v>4</v>
      </c>
      <c r="E128" s="326" t="s">
        <v>5</v>
      </c>
      <c r="F128" s="326" t="s">
        <v>6</v>
      </c>
      <c r="G128" s="326" t="s">
        <v>7</v>
      </c>
      <c r="H128" s="326" t="s">
        <v>2</v>
      </c>
      <c r="I128" s="326" t="s">
        <v>3</v>
      </c>
      <c r="J128" s="326" t="s">
        <v>8</v>
      </c>
      <c r="K128" s="326" t="s">
        <v>9</v>
      </c>
      <c r="L128" s="326" t="s">
        <v>106</v>
      </c>
      <c r="M128" s="336" t="s">
        <v>107</v>
      </c>
    </row>
    <row r="129" spans="1:13" s="147" customFormat="1" ht="47.25" customHeight="1" thickTop="1" thickBot="1" x14ac:dyDescent="0.3">
      <c r="A129" s="533" t="s">
        <v>118</v>
      </c>
      <c r="B129" s="533" t="s">
        <v>1895</v>
      </c>
      <c r="C129" s="533" t="s">
        <v>16</v>
      </c>
      <c r="D129" s="532">
        <v>3</v>
      </c>
      <c r="E129" s="314">
        <v>30</v>
      </c>
      <c r="F129" s="314">
        <v>3</v>
      </c>
      <c r="G129" s="532">
        <v>848</v>
      </c>
      <c r="H129" s="495">
        <v>615424769</v>
      </c>
      <c r="I129" s="492">
        <v>609068000</v>
      </c>
      <c r="J129" s="493" t="s">
        <v>1903</v>
      </c>
      <c r="K129" s="532" t="s">
        <v>17</v>
      </c>
      <c r="L129" s="532">
        <v>541</v>
      </c>
      <c r="M129" s="532">
        <v>512</v>
      </c>
    </row>
    <row r="130" spans="1:13" s="170" customFormat="1" ht="50.25" customHeight="1" thickTop="1" thickBot="1" x14ac:dyDescent="0.25">
      <c r="A130" s="533" t="s">
        <v>118</v>
      </c>
      <c r="B130" s="533" t="s">
        <v>1895</v>
      </c>
      <c r="C130" s="658" t="s">
        <v>24</v>
      </c>
      <c r="D130" s="532">
        <v>3</v>
      </c>
      <c r="E130" s="314">
        <v>30</v>
      </c>
      <c r="F130" s="314">
        <v>3</v>
      </c>
      <c r="G130" s="532">
        <v>520</v>
      </c>
      <c r="H130" s="495">
        <v>270000000</v>
      </c>
      <c r="I130" s="492">
        <v>119920000</v>
      </c>
      <c r="J130" s="493" t="s">
        <v>1896</v>
      </c>
      <c r="K130" s="532" t="s">
        <v>2406</v>
      </c>
      <c r="L130" s="532">
        <v>2</v>
      </c>
      <c r="M130" s="532">
        <v>1</v>
      </c>
    </row>
    <row r="131" spans="1:13" s="170" customFormat="1" ht="50.25" customHeight="1" thickTop="1" thickBot="1" x14ac:dyDescent="0.25">
      <c r="A131" s="533" t="s">
        <v>118</v>
      </c>
      <c r="B131" s="533" t="s">
        <v>1895</v>
      </c>
      <c r="C131" s="668"/>
      <c r="D131" s="532">
        <v>3</v>
      </c>
      <c r="E131" s="314">
        <v>30</v>
      </c>
      <c r="F131" s="314">
        <v>3</v>
      </c>
      <c r="G131" s="532">
        <v>520</v>
      </c>
      <c r="H131" s="495">
        <v>180000000</v>
      </c>
      <c r="I131" s="492">
        <v>0</v>
      </c>
      <c r="J131" s="493" t="s">
        <v>1897</v>
      </c>
      <c r="K131" s="532" t="s">
        <v>307</v>
      </c>
      <c r="L131" s="532">
        <v>700</v>
      </c>
      <c r="M131" s="532">
        <v>0</v>
      </c>
    </row>
    <row r="132" spans="1:13" s="170" customFormat="1" ht="50.25" customHeight="1" thickTop="1" thickBot="1" x14ac:dyDescent="0.25">
      <c r="A132" s="533" t="s">
        <v>118</v>
      </c>
      <c r="B132" s="533" t="s">
        <v>1895</v>
      </c>
      <c r="C132" s="668"/>
      <c r="D132" s="532">
        <v>3</v>
      </c>
      <c r="E132" s="314">
        <v>30</v>
      </c>
      <c r="F132" s="314">
        <v>3</v>
      </c>
      <c r="G132" s="532">
        <v>520</v>
      </c>
      <c r="H132" s="495">
        <v>150000000</v>
      </c>
      <c r="I132" s="492">
        <v>80192242</v>
      </c>
      <c r="J132" s="493" t="s">
        <v>1898</v>
      </c>
      <c r="K132" s="532" t="s">
        <v>18</v>
      </c>
      <c r="L132" s="532">
        <v>7</v>
      </c>
      <c r="M132" s="532">
        <v>1</v>
      </c>
    </row>
    <row r="133" spans="1:13" s="170" customFormat="1" ht="50.25" customHeight="1" thickTop="1" thickBot="1" x14ac:dyDescent="0.25">
      <c r="A133" s="533" t="s">
        <v>118</v>
      </c>
      <c r="B133" s="533" t="s">
        <v>1895</v>
      </c>
      <c r="C133" s="668"/>
      <c r="D133" s="532">
        <v>3</v>
      </c>
      <c r="E133" s="314">
        <v>30</v>
      </c>
      <c r="F133" s="314">
        <v>3</v>
      </c>
      <c r="G133" s="532">
        <v>520</v>
      </c>
      <c r="H133" s="495">
        <v>213500000</v>
      </c>
      <c r="I133" s="492">
        <v>149632800</v>
      </c>
      <c r="J133" s="493" t="s">
        <v>1899</v>
      </c>
      <c r="K133" s="532" t="s">
        <v>13</v>
      </c>
      <c r="L133" s="532">
        <v>7</v>
      </c>
      <c r="M133" s="532">
        <v>5</v>
      </c>
    </row>
    <row r="134" spans="1:13" s="170" customFormat="1" ht="50.25" customHeight="1" thickTop="1" thickBot="1" x14ac:dyDescent="0.25">
      <c r="A134" s="533" t="s">
        <v>118</v>
      </c>
      <c r="B134" s="533" t="s">
        <v>1895</v>
      </c>
      <c r="C134" s="668"/>
      <c r="D134" s="532">
        <v>3</v>
      </c>
      <c r="E134" s="314">
        <v>30</v>
      </c>
      <c r="F134" s="314">
        <v>3</v>
      </c>
      <c r="G134" s="532">
        <v>520</v>
      </c>
      <c r="H134" s="495">
        <v>205974462</v>
      </c>
      <c r="I134" s="492">
        <v>0</v>
      </c>
      <c r="J134" s="493" t="s">
        <v>1900</v>
      </c>
      <c r="K134" s="532" t="s">
        <v>25</v>
      </c>
      <c r="L134" s="532">
        <v>4</v>
      </c>
      <c r="M134" s="532">
        <v>0</v>
      </c>
    </row>
    <row r="135" spans="1:13" s="170" customFormat="1" ht="66.75" customHeight="1" thickTop="1" thickBot="1" x14ac:dyDescent="0.25">
      <c r="A135" s="533" t="s">
        <v>118</v>
      </c>
      <c r="B135" s="533" t="s">
        <v>1895</v>
      </c>
      <c r="C135" s="659"/>
      <c r="D135" s="532">
        <v>3</v>
      </c>
      <c r="E135" s="314">
        <v>30</v>
      </c>
      <c r="F135" s="314">
        <v>3</v>
      </c>
      <c r="G135" s="532">
        <v>520</v>
      </c>
      <c r="H135" s="495">
        <v>350000000</v>
      </c>
      <c r="I135" s="492">
        <v>319900000</v>
      </c>
      <c r="J135" s="493" t="s">
        <v>1901</v>
      </c>
      <c r="K135" s="532" t="s">
        <v>13</v>
      </c>
      <c r="L135" s="532">
        <v>3</v>
      </c>
      <c r="M135" s="532">
        <v>3</v>
      </c>
    </row>
    <row r="136" spans="1:13" s="170" customFormat="1" ht="50.25" customHeight="1" thickTop="1" thickBot="1" x14ac:dyDescent="0.25">
      <c r="A136" s="533" t="s">
        <v>118</v>
      </c>
      <c r="B136" s="533" t="s">
        <v>1895</v>
      </c>
      <c r="C136" s="533" t="s">
        <v>35</v>
      </c>
      <c r="D136" s="532">
        <v>3</v>
      </c>
      <c r="E136" s="314">
        <v>30</v>
      </c>
      <c r="F136" s="314">
        <v>3</v>
      </c>
      <c r="G136" s="532">
        <v>540</v>
      </c>
      <c r="H136" s="495">
        <v>66500000</v>
      </c>
      <c r="I136" s="492">
        <v>0</v>
      </c>
      <c r="J136" s="493" t="s">
        <v>1902</v>
      </c>
      <c r="K136" s="532" t="s">
        <v>2791</v>
      </c>
      <c r="L136" s="532">
        <v>60</v>
      </c>
      <c r="M136" s="532">
        <v>0</v>
      </c>
    </row>
    <row r="137" spans="1:13" s="170" customFormat="1" ht="15" customHeight="1" thickTop="1" thickBot="1" x14ac:dyDescent="0.25">
      <c r="A137" s="152"/>
      <c r="B137" s="152"/>
      <c r="C137" s="152"/>
      <c r="D137" s="158"/>
      <c r="E137" s="158"/>
      <c r="F137" s="158"/>
      <c r="G137" s="158"/>
      <c r="H137" s="157"/>
      <c r="I137" s="158"/>
      <c r="J137" s="344"/>
      <c r="K137" s="158"/>
      <c r="L137" s="158"/>
      <c r="M137" s="158"/>
    </row>
    <row r="138" spans="1:13" s="147" customFormat="1" ht="30" customHeight="1" thickTop="1" thickBot="1" x14ac:dyDescent="0.3">
      <c r="A138" s="631" t="s">
        <v>1</v>
      </c>
      <c r="B138" s="631" t="s">
        <v>0</v>
      </c>
      <c r="C138" s="631" t="s">
        <v>122</v>
      </c>
      <c r="D138" s="628" t="s">
        <v>104</v>
      </c>
      <c r="E138" s="629"/>
      <c r="F138" s="629"/>
      <c r="G138" s="630"/>
      <c r="H138" s="628" t="s">
        <v>3</v>
      </c>
      <c r="I138" s="629"/>
      <c r="J138" s="628" t="s">
        <v>105</v>
      </c>
      <c r="K138" s="629"/>
      <c r="L138" s="629"/>
      <c r="M138" s="629"/>
    </row>
    <row r="139" spans="1:13" s="147" customFormat="1" ht="34.5" customHeight="1" thickTop="1" thickBot="1" x14ac:dyDescent="0.3">
      <c r="A139" s="655"/>
      <c r="B139" s="655"/>
      <c r="C139" s="655"/>
      <c r="D139" s="326" t="s">
        <v>4</v>
      </c>
      <c r="E139" s="326" t="s">
        <v>5</v>
      </c>
      <c r="F139" s="326" t="s">
        <v>6</v>
      </c>
      <c r="G139" s="326" t="s">
        <v>7</v>
      </c>
      <c r="H139" s="326" t="s">
        <v>2</v>
      </c>
      <c r="I139" s="326" t="s">
        <v>3</v>
      </c>
      <c r="J139" s="326" t="s">
        <v>8</v>
      </c>
      <c r="K139" s="326" t="s">
        <v>9</v>
      </c>
      <c r="L139" s="326" t="s">
        <v>106</v>
      </c>
      <c r="M139" s="336" t="s">
        <v>107</v>
      </c>
    </row>
    <row r="140" spans="1:13" s="170" customFormat="1" ht="52.5" customHeight="1" thickTop="1" thickBot="1" x14ac:dyDescent="0.25">
      <c r="A140" s="533" t="s">
        <v>118</v>
      </c>
      <c r="B140" s="533" t="s">
        <v>1904</v>
      </c>
      <c r="C140" s="533" t="s">
        <v>16</v>
      </c>
      <c r="D140" s="532">
        <v>2</v>
      </c>
      <c r="E140" s="532">
        <v>30</v>
      </c>
      <c r="F140" s="532">
        <v>3</v>
      </c>
      <c r="G140" s="532">
        <v>848</v>
      </c>
      <c r="H140" s="495">
        <v>421655051</v>
      </c>
      <c r="I140" s="492">
        <v>419580000</v>
      </c>
      <c r="J140" s="497" t="s">
        <v>1906</v>
      </c>
      <c r="K140" s="532" t="s">
        <v>17</v>
      </c>
      <c r="L140" s="532">
        <v>350</v>
      </c>
      <c r="M140" s="532">
        <v>192</v>
      </c>
    </row>
    <row r="141" spans="1:13" s="170" customFormat="1" ht="47.25" customHeight="1" thickTop="1" thickBot="1" x14ac:dyDescent="0.25">
      <c r="A141" s="533" t="s">
        <v>118</v>
      </c>
      <c r="B141" s="533" t="s">
        <v>1904</v>
      </c>
      <c r="C141" s="658" t="s">
        <v>43</v>
      </c>
      <c r="D141" s="532">
        <v>2</v>
      </c>
      <c r="E141" s="532">
        <v>30</v>
      </c>
      <c r="F141" s="532">
        <v>3</v>
      </c>
      <c r="G141" s="532">
        <v>520</v>
      </c>
      <c r="H141" s="495">
        <v>117500000</v>
      </c>
      <c r="I141" s="492">
        <v>117092500</v>
      </c>
      <c r="J141" s="497" t="s">
        <v>2466</v>
      </c>
      <c r="K141" s="532" t="s">
        <v>13</v>
      </c>
      <c r="L141" s="532">
        <v>1</v>
      </c>
      <c r="M141" s="532">
        <v>1</v>
      </c>
    </row>
    <row r="142" spans="1:13" s="170" customFormat="1" ht="47.25" customHeight="1" thickTop="1" thickBot="1" x14ac:dyDescent="0.25">
      <c r="A142" s="533" t="s">
        <v>118</v>
      </c>
      <c r="B142" s="533" t="s">
        <v>1904</v>
      </c>
      <c r="C142" s="668"/>
      <c r="D142" s="532">
        <v>2</v>
      </c>
      <c r="E142" s="532">
        <v>30</v>
      </c>
      <c r="F142" s="532">
        <v>3</v>
      </c>
      <c r="G142" s="532">
        <v>520</v>
      </c>
      <c r="H142" s="495">
        <v>215000000</v>
      </c>
      <c r="I142" s="492">
        <v>214860000</v>
      </c>
      <c r="J142" s="497" t="s">
        <v>2465</v>
      </c>
      <c r="K142" s="532" t="s">
        <v>13</v>
      </c>
      <c r="L142" s="532">
        <v>1</v>
      </c>
      <c r="M142" s="532">
        <v>1</v>
      </c>
    </row>
    <row r="143" spans="1:13" s="170" customFormat="1" ht="47.25" customHeight="1" thickTop="1" thickBot="1" x14ac:dyDescent="0.25">
      <c r="A143" s="533" t="s">
        <v>118</v>
      </c>
      <c r="B143" s="533" t="s">
        <v>1904</v>
      </c>
      <c r="C143" s="668"/>
      <c r="D143" s="532">
        <v>2</v>
      </c>
      <c r="E143" s="532">
        <v>30</v>
      </c>
      <c r="F143" s="532">
        <v>3</v>
      </c>
      <c r="G143" s="532">
        <v>520</v>
      </c>
      <c r="H143" s="495">
        <v>110747000</v>
      </c>
      <c r="I143" s="492">
        <v>55373500</v>
      </c>
      <c r="J143" s="497" t="s">
        <v>2464</v>
      </c>
      <c r="K143" s="532" t="s">
        <v>13</v>
      </c>
      <c r="L143" s="532">
        <v>1</v>
      </c>
      <c r="M143" s="532">
        <v>0.5</v>
      </c>
    </row>
    <row r="144" spans="1:13" s="170" customFormat="1" ht="36" customHeight="1" thickTop="1" thickBot="1" x14ac:dyDescent="0.25">
      <c r="A144" s="533" t="s">
        <v>118</v>
      </c>
      <c r="B144" s="533" t="s">
        <v>1904</v>
      </c>
      <c r="C144" s="668"/>
      <c r="D144" s="532">
        <v>2</v>
      </c>
      <c r="E144" s="532">
        <v>30</v>
      </c>
      <c r="F144" s="532">
        <v>3</v>
      </c>
      <c r="G144" s="532">
        <v>520</v>
      </c>
      <c r="H144" s="495">
        <v>25000000</v>
      </c>
      <c r="I144" s="492">
        <v>24545900</v>
      </c>
      <c r="J144" s="497" t="s">
        <v>2454</v>
      </c>
      <c r="K144" s="532" t="s">
        <v>13</v>
      </c>
      <c r="L144" s="532">
        <v>1</v>
      </c>
      <c r="M144" s="532">
        <v>1</v>
      </c>
    </row>
    <row r="145" spans="1:13" s="170" customFormat="1" ht="36" customHeight="1" thickTop="1" thickBot="1" x14ac:dyDescent="0.25">
      <c r="A145" s="533" t="s">
        <v>118</v>
      </c>
      <c r="B145" s="533" t="s">
        <v>1904</v>
      </c>
      <c r="C145" s="668"/>
      <c r="D145" s="532">
        <v>2</v>
      </c>
      <c r="E145" s="532">
        <v>30</v>
      </c>
      <c r="F145" s="532">
        <v>3</v>
      </c>
      <c r="G145" s="532">
        <v>520</v>
      </c>
      <c r="H145" s="495">
        <v>82000000</v>
      </c>
      <c r="I145" s="492">
        <v>80960000</v>
      </c>
      <c r="J145" s="497" t="s">
        <v>2463</v>
      </c>
      <c r="K145" s="532" t="s">
        <v>13</v>
      </c>
      <c r="L145" s="532">
        <v>1</v>
      </c>
      <c r="M145" s="532">
        <v>1</v>
      </c>
    </row>
    <row r="146" spans="1:13" s="170" customFormat="1" ht="47.25" customHeight="1" thickTop="1" thickBot="1" x14ac:dyDescent="0.25">
      <c r="A146" s="533" t="s">
        <v>118</v>
      </c>
      <c r="B146" s="533" t="s">
        <v>1904</v>
      </c>
      <c r="C146" s="659"/>
      <c r="D146" s="532">
        <v>2</v>
      </c>
      <c r="E146" s="532">
        <v>30</v>
      </c>
      <c r="F146" s="532">
        <v>3</v>
      </c>
      <c r="G146" s="532">
        <v>520</v>
      </c>
      <c r="H146" s="495">
        <v>46189785</v>
      </c>
      <c r="I146" s="492">
        <v>0</v>
      </c>
      <c r="J146" s="497" t="s">
        <v>2462</v>
      </c>
      <c r="K146" s="532" t="s">
        <v>13</v>
      </c>
      <c r="L146" s="532">
        <v>1</v>
      </c>
      <c r="M146" s="532">
        <v>0</v>
      </c>
    </row>
    <row r="147" spans="1:13" s="170" customFormat="1" ht="36" customHeight="1" thickTop="1" thickBot="1" x14ac:dyDescent="0.25">
      <c r="A147" s="533" t="s">
        <v>118</v>
      </c>
      <c r="B147" s="533" t="s">
        <v>1904</v>
      </c>
      <c r="C147" s="658" t="s">
        <v>59</v>
      </c>
      <c r="D147" s="532">
        <v>2</v>
      </c>
      <c r="E147" s="532">
        <v>30</v>
      </c>
      <c r="F147" s="532">
        <v>3</v>
      </c>
      <c r="G147" s="532">
        <v>520</v>
      </c>
      <c r="H147" s="495">
        <v>15000000</v>
      </c>
      <c r="I147" s="492">
        <v>13364000</v>
      </c>
      <c r="J147" s="497" t="s">
        <v>2461</v>
      </c>
      <c r="K147" s="532" t="s">
        <v>13</v>
      </c>
      <c r="L147" s="532">
        <v>1</v>
      </c>
      <c r="M147" s="532">
        <v>1</v>
      </c>
    </row>
    <row r="148" spans="1:13" s="170" customFormat="1" ht="36" customHeight="1" thickTop="1" thickBot="1" x14ac:dyDescent="0.25">
      <c r="A148" s="533" t="s">
        <v>118</v>
      </c>
      <c r="B148" s="533" t="s">
        <v>1904</v>
      </c>
      <c r="C148" s="668"/>
      <c r="D148" s="532">
        <v>2</v>
      </c>
      <c r="E148" s="532">
        <v>30</v>
      </c>
      <c r="F148" s="532">
        <v>3</v>
      </c>
      <c r="G148" s="532">
        <v>520</v>
      </c>
      <c r="H148" s="495">
        <v>7000000</v>
      </c>
      <c r="I148" s="492">
        <v>7000000</v>
      </c>
      <c r="J148" s="497" t="s">
        <v>2460</v>
      </c>
      <c r="K148" s="532" t="s">
        <v>2467</v>
      </c>
      <c r="L148" s="532">
        <v>1</v>
      </c>
      <c r="M148" s="532">
        <v>1</v>
      </c>
    </row>
    <row r="149" spans="1:13" s="170" customFormat="1" ht="36" customHeight="1" thickTop="1" thickBot="1" x14ac:dyDescent="0.25">
      <c r="A149" s="533" t="s">
        <v>118</v>
      </c>
      <c r="B149" s="533" t="s">
        <v>1904</v>
      </c>
      <c r="C149" s="668"/>
      <c r="D149" s="532">
        <v>2</v>
      </c>
      <c r="E149" s="532">
        <v>30</v>
      </c>
      <c r="F149" s="532">
        <v>3</v>
      </c>
      <c r="G149" s="532">
        <v>580</v>
      </c>
      <c r="H149" s="495">
        <v>50000000</v>
      </c>
      <c r="I149" s="492">
        <v>15186000</v>
      </c>
      <c r="J149" s="497" t="s">
        <v>1907</v>
      </c>
      <c r="K149" s="532" t="s">
        <v>27</v>
      </c>
      <c r="L149" s="532">
        <v>5</v>
      </c>
      <c r="M149" s="532">
        <v>2</v>
      </c>
    </row>
    <row r="150" spans="1:13" s="170" customFormat="1" ht="36" customHeight="1" thickTop="1" thickBot="1" x14ac:dyDescent="0.25">
      <c r="A150" s="533" t="s">
        <v>118</v>
      </c>
      <c r="B150" s="533" t="s">
        <v>1904</v>
      </c>
      <c r="C150" s="668"/>
      <c r="D150" s="532">
        <v>2</v>
      </c>
      <c r="E150" s="532">
        <v>30</v>
      </c>
      <c r="F150" s="532">
        <v>3</v>
      </c>
      <c r="G150" s="532">
        <v>520</v>
      </c>
      <c r="H150" s="495">
        <v>13000000</v>
      </c>
      <c r="I150" s="492">
        <v>13000000</v>
      </c>
      <c r="J150" s="497" t="s">
        <v>2459</v>
      </c>
      <c r="K150" s="532" t="s">
        <v>13</v>
      </c>
      <c r="L150" s="532">
        <v>1</v>
      </c>
      <c r="M150" s="532">
        <v>1</v>
      </c>
    </row>
    <row r="151" spans="1:13" s="170" customFormat="1" ht="36" customHeight="1" thickTop="1" thickBot="1" x14ac:dyDescent="0.25">
      <c r="A151" s="533" t="s">
        <v>118</v>
      </c>
      <c r="B151" s="533" t="s">
        <v>1904</v>
      </c>
      <c r="C151" s="668"/>
      <c r="D151" s="532">
        <v>2</v>
      </c>
      <c r="E151" s="532">
        <v>30</v>
      </c>
      <c r="F151" s="532">
        <v>3</v>
      </c>
      <c r="G151" s="532">
        <v>520</v>
      </c>
      <c r="H151" s="495">
        <v>34500000</v>
      </c>
      <c r="I151" s="492">
        <v>34500000</v>
      </c>
      <c r="J151" s="497" t="s">
        <v>2458</v>
      </c>
      <c r="K151" s="532" t="s">
        <v>13</v>
      </c>
      <c r="L151" s="532">
        <v>1</v>
      </c>
      <c r="M151" s="532">
        <v>1</v>
      </c>
    </row>
    <row r="152" spans="1:13" s="170" customFormat="1" ht="36" customHeight="1" thickTop="1" thickBot="1" x14ac:dyDescent="0.25">
      <c r="A152" s="533" t="s">
        <v>118</v>
      </c>
      <c r="B152" s="533" t="s">
        <v>1904</v>
      </c>
      <c r="C152" s="668"/>
      <c r="D152" s="532">
        <v>2</v>
      </c>
      <c r="E152" s="532">
        <v>30</v>
      </c>
      <c r="F152" s="532">
        <v>3</v>
      </c>
      <c r="G152" s="532">
        <v>520</v>
      </c>
      <c r="H152" s="495">
        <v>25000000</v>
      </c>
      <c r="I152" s="492">
        <v>25000000</v>
      </c>
      <c r="J152" s="497" t="s">
        <v>2458</v>
      </c>
      <c r="K152" s="532" t="s">
        <v>13</v>
      </c>
      <c r="L152" s="532">
        <v>1</v>
      </c>
      <c r="M152" s="532">
        <v>1</v>
      </c>
    </row>
    <row r="153" spans="1:13" s="170" customFormat="1" ht="36" customHeight="1" thickTop="1" thickBot="1" x14ac:dyDescent="0.25">
      <c r="A153" s="533" t="s">
        <v>118</v>
      </c>
      <c r="B153" s="533" t="s">
        <v>1904</v>
      </c>
      <c r="C153" s="668"/>
      <c r="D153" s="532">
        <v>2</v>
      </c>
      <c r="E153" s="532">
        <v>30</v>
      </c>
      <c r="F153" s="532">
        <v>3</v>
      </c>
      <c r="G153" s="532">
        <v>520</v>
      </c>
      <c r="H153" s="495">
        <v>25000000</v>
      </c>
      <c r="I153" s="492">
        <v>25000000</v>
      </c>
      <c r="J153" s="497" t="s">
        <v>2455</v>
      </c>
      <c r="K153" s="532" t="s">
        <v>13</v>
      </c>
      <c r="L153" s="532">
        <v>1</v>
      </c>
      <c r="M153" s="532">
        <v>1</v>
      </c>
    </row>
    <row r="154" spans="1:13" s="170" customFormat="1" ht="36" customHeight="1" thickTop="1" thickBot="1" x14ac:dyDescent="0.25">
      <c r="A154" s="533" t="s">
        <v>118</v>
      </c>
      <c r="B154" s="533" t="s">
        <v>1904</v>
      </c>
      <c r="C154" s="668"/>
      <c r="D154" s="532">
        <v>2</v>
      </c>
      <c r="E154" s="532">
        <v>30</v>
      </c>
      <c r="F154" s="532">
        <v>3</v>
      </c>
      <c r="G154" s="532">
        <v>520</v>
      </c>
      <c r="H154" s="495">
        <v>15000000</v>
      </c>
      <c r="I154" s="492">
        <v>15000000</v>
      </c>
      <c r="J154" s="497" t="s">
        <v>2455</v>
      </c>
      <c r="K154" s="532" t="s">
        <v>13</v>
      </c>
      <c r="L154" s="532">
        <v>1</v>
      </c>
      <c r="M154" s="532">
        <v>1</v>
      </c>
    </row>
    <row r="155" spans="1:13" s="170" customFormat="1" ht="36" customHeight="1" thickTop="1" thickBot="1" x14ac:dyDescent="0.25">
      <c r="A155" s="533" t="s">
        <v>118</v>
      </c>
      <c r="B155" s="533" t="s">
        <v>1904</v>
      </c>
      <c r="C155" s="668"/>
      <c r="D155" s="532">
        <v>2</v>
      </c>
      <c r="E155" s="532">
        <v>30</v>
      </c>
      <c r="F155" s="532">
        <v>3</v>
      </c>
      <c r="G155" s="532">
        <v>520</v>
      </c>
      <c r="H155" s="495">
        <v>25000000</v>
      </c>
      <c r="I155" s="492">
        <v>25000000</v>
      </c>
      <c r="J155" s="497" t="s">
        <v>1908</v>
      </c>
      <c r="K155" s="532" t="s">
        <v>13</v>
      </c>
      <c r="L155" s="532">
        <v>1</v>
      </c>
      <c r="M155" s="532">
        <v>1</v>
      </c>
    </row>
    <row r="156" spans="1:13" s="170" customFormat="1" ht="36" customHeight="1" thickTop="1" thickBot="1" x14ac:dyDescent="0.25">
      <c r="A156" s="533" t="s">
        <v>118</v>
      </c>
      <c r="B156" s="533" t="s">
        <v>1904</v>
      </c>
      <c r="C156" s="668"/>
      <c r="D156" s="532">
        <v>2</v>
      </c>
      <c r="E156" s="532">
        <v>30</v>
      </c>
      <c r="F156" s="532">
        <v>3</v>
      </c>
      <c r="G156" s="532">
        <v>520</v>
      </c>
      <c r="H156" s="495">
        <v>26500000</v>
      </c>
      <c r="I156" s="492">
        <v>26500000</v>
      </c>
      <c r="J156" s="497" t="s">
        <v>2457</v>
      </c>
      <c r="K156" s="532" t="s">
        <v>13</v>
      </c>
      <c r="L156" s="532">
        <v>1</v>
      </c>
      <c r="M156" s="532">
        <v>1</v>
      </c>
    </row>
    <row r="157" spans="1:13" s="170" customFormat="1" ht="36" customHeight="1" thickTop="1" thickBot="1" x14ac:dyDescent="0.25">
      <c r="A157" s="533" t="s">
        <v>118</v>
      </c>
      <c r="B157" s="533" t="s">
        <v>1904</v>
      </c>
      <c r="C157" s="668"/>
      <c r="D157" s="532">
        <v>2</v>
      </c>
      <c r="E157" s="532">
        <v>30</v>
      </c>
      <c r="F157" s="532">
        <v>3</v>
      </c>
      <c r="G157" s="532">
        <v>520</v>
      </c>
      <c r="H157" s="495">
        <v>16500000</v>
      </c>
      <c r="I157" s="492">
        <v>16500000</v>
      </c>
      <c r="J157" s="497" t="s">
        <v>2455</v>
      </c>
      <c r="K157" s="532" t="s">
        <v>13</v>
      </c>
      <c r="L157" s="532">
        <v>1</v>
      </c>
      <c r="M157" s="532">
        <v>1</v>
      </c>
    </row>
    <row r="158" spans="1:13" s="170" customFormat="1" ht="36" customHeight="1" thickTop="1" thickBot="1" x14ac:dyDescent="0.25">
      <c r="A158" s="533" t="s">
        <v>118</v>
      </c>
      <c r="B158" s="533" t="s">
        <v>1904</v>
      </c>
      <c r="C158" s="668"/>
      <c r="D158" s="532">
        <v>2</v>
      </c>
      <c r="E158" s="532">
        <v>30</v>
      </c>
      <c r="F158" s="532">
        <v>3</v>
      </c>
      <c r="G158" s="532">
        <v>520</v>
      </c>
      <c r="H158" s="495">
        <v>27880000</v>
      </c>
      <c r="I158" s="492">
        <v>27880000</v>
      </c>
      <c r="J158" s="497" t="s">
        <v>2455</v>
      </c>
      <c r="K158" s="532" t="s">
        <v>13</v>
      </c>
      <c r="L158" s="532">
        <v>1</v>
      </c>
      <c r="M158" s="532">
        <v>1</v>
      </c>
    </row>
    <row r="159" spans="1:13" s="170" customFormat="1" ht="36" customHeight="1" thickTop="1" thickBot="1" x14ac:dyDescent="0.25">
      <c r="A159" s="529" t="s">
        <v>118</v>
      </c>
      <c r="B159" s="529" t="s">
        <v>1904</v>
      </c>
      <c r="C159" s="668"/>
      <c r="D159" s="531">
        <v>2</v>
      </c>
      <c r="E159" s="531">
        <v>30</v>
      </c>
      <c r="F159" s="531">
        <v>3</v>
      </c>
      <c r="G159" s="531">
        <v>520</v>
      </c>
      <c r="H159" s="523">
        <v>107045000</v>
      </c>
      <c r="I159" s="522">
        <v>0</v>
      </c>
      <c r="J159" s="285" t="s">
        <v>2456</v>
      </c>
      <c r="K159" s="532" t="s">
        <v>13</v>
      </c>
      <c r="L159" s="531">
        <v>1</v>
      </c>
      <c r="M159" s="531">
        <v>0</v>
      </c>
    </row>
    <row r="160" spans="1:13" s="170" customFormat="1" ht="17.25" customHeight="1" thickTop="1" thickBot="1" x14ac:dyDescent="0.25">
      <c r="A160" s="555"/>
      <c r="B160" s="555"/>
      <c r="C160" s="556"/>
      <c r="D160" s="557"/>
      <c r="E160" s="557"/>
      <c r="F160" s="557"/>
      <c r="G160" s="557"/>
      <c r="H160" s="558"/>
      <c r="I160" s="559"/>
      <c r="J160" s="560"/>
      <c r="K160" s="557"/>
      <c r="L160" s="557"/>
      <c r="M160" s="557"/>
    </row>
    <row r="161" spans="1:13" s="147" customFormat="1" ht="30" customHeight="1" thickTop="1" thickBot="1" x14ac:dyDescent="0.3">
      <c r="A161" s="631" t="s">
        <v>1</v>
      </c>
      <c r="B161" s="709" t="s">
        <v>0</v>
      </c>
      <c r="C161" s="709" t="s">
        <v>122</v>
      </c>
      <c r="D161" s="706" t="s">
        <v>104</v>
      </c>
      <c r="E161" s="707"/>
      <c r="F161" s="707"/>
      <c r="G161" s="708"/>
      <c r="H161" s="706" t="s">
        <v>3</v>
      </c>
      <c r="I161" s="707"/>
      <c r="J161" s="649" t="s">
        <v>105</v>
      </c>
      <c r="K161" s="650"/>
      <c r="L161" s="650"/>
      <c r="M161" s="650"/>
    </row>
    <row r="162" spans="1:13" s="147" customFormat="1" ht="34.5" customHeight="1" thickTop="1" thickBot="1" x14ac:dyDescent="0.3">
      <c r="A162" s="655"/>
      <c r="B162" s="710"/>
      <c r="C162" s="710"/>
      <c r="D162" s="554" t="s">
        <v>4</v>
      </c>
      <c r="E162" s="554" t="s">
        <v>5</v>
      </c>
      <c r="F162" s="554" t="s">
        <v>6</v>
      </c>
      <c r="G162" s="554" t="s">
        <v>7</v>
      </c>
      <c r="H162" s="554" t="s">
        <v>2</v>
      </c>
      <c r="I162" s="554" t="s">
        <v>3</v>
      </c>
      <c r="J162" s="528" t="s">
        <v>8</v>
      </c>
      <c r="K162" s="528" t="s">
        <v>9</v>
      </c>
      <c r="L162" s="528" t="s">
        <v>106</v>
      </c>
      <c r="M162" s="336" t="s">
        <v>107</v>
      </c>
    </row>
    <row r="163" spans="1:13" s="170" customFormat="1" ht="53.25" customHeight="1" thickTop="1" thickBot="1" x14ac:dyDescent="0.25">
      <c r="A163" s="533" t="s">
        <v>118</v>
      </c>
      <c r="B163" s="533" t="s">
        <v>87</v>
      </c>
      <c r="C163" s="533" t="s">
        <v>16</v>
      </c>
      <c r="D163" s="532">
        <v>2</v>
      </c>
      <c r="E163" s="532">
        <v>30</v>
      </c>
      <c r="F163" s="532">
        <v>3</v>
      </c>
      <c r="G163" s="532">
        <v>848</v>
      </c>
      <c r="H163" s="532">
        <v>924066570</v>
      </c>
      <c r="I163" s="498">
        <v>361212500</v>
      </c>
      <c r="J163" s="497" t="s">
        <v>1909</v>
      </c>
      <c r="K163" s="532" t="s">
        <v>17</v>
      </c>
      <c r="L163" s="532">
        <v>194</v>
      </c>
      <c r="M163" s="532">
        <v>194</v>
      </c>
    </row>
    <row r="164" spans="1:13" s="170" customFormat="1" ht="47.25" customHeight="1" thickTop="1" thickBot="1" x14ac:dyDescent="0.25">
      <c r="A164" s="533" t="s">
        <v>118</v>
      </c>
      <c r="B164" s="533" t="s">
        <v>87</v>
      </c>
      <c r="C164" s="658" t="s">
        <v>43</v>
      </c>
      <c r="D164" s="532">
        <v>2</v>
      </c>
      <c r="E164" s="532">
        <v>30</v>
      </c>
      <c r="F164" s="532">
        <v>3</v>
      </c>
      <c r="G164" s="532">
        <v>520</v>
      </c>
      <c r="H164" s="532">
        <v>180000000</v>
      </c>
      <c r="I164" s="498">
        <v>156745000</v>
      </c>
      <c r="J164" s="497" t="s">
        <v>1910</v>
      </c>
      <c r="K164" s="532" t="s">
        <v>13</v>
      </c>
      <c r="L164" s="532">
        <v>1</v>
      </c>
      <c r="M164" s="532">
        <v>1</v>
      </c>
    </row>
    <row r="165" spans="1:13" s="170" customFormat="1" ht="47.25" customHeight="1" thickTop="1" thickBot="1" x14ac:dyDescent="0.25">
      <c r="A165" s="533" t="s">
        <v>118</v>
      </c>
      <c r="B165" s="533" t="s">
        <v>87</v>
      </c>
      <c r="C165" s="668"/>
      <c r="D165" s="532">
        <v>2</v>
      </c>
      <c r="E165" s="532">
        <v>30</v>
      </c>
      <c r="F165" s="532">
        <v>3</v>
      </c>
      <c r="G165" s="532">
        <v>520</v>
      </c>
      <c r="H165" s="532">
        <v>240542000</v>
      </c>
      <c r="I165" s="498">
        <v>210542000</v>
      </c>
      <c r="J165" s="497" t="s">
        <v>1911</v>
      </c>
      <c r="K165" s="532" t="s">
        <v>13</v>
      </c>
      <c r="L165" s="532">
        <v>1</v>
      </c>
      <c r="M165" s="532">
        <v>1</v>
      </c>
    </row>
    <row r="166" spans="1:13" s="170" customFormat="1" ht="47.25" customHeight="1" thickTop="1" thickBot="1" x14ac:dyDescent="0.25">
      <c r="A166" s="533" t="s">
        <v>118</v>
      </c>
      <c r="B166" s="533" t="s">
        <v>87</v>
      </c>
      <c r="C166" s="668"/>
      <c r="D166" s="532">
        <v>2</v>
      </c>
      <c r="E166" s="532">
        <v>30</v>
      </c>
      <c r="F166" s="532">
        <v>3</v>
      </c>
      <c r="G166" s="532">
        <v>520</v>
      </c>
      <c r="H166" s="532">
        <v>340000000</v>
      </c>
      <c r="I166" s="498">
        <v>0</v>
      </c>
      <c r="J166" s="497" t="s">
        <v>1912</v>
      </c>
      <c r="K166" s="532" t="s">
        <v>13</v>
      </c>
      <c r="L166" s="532">
        <v>1</v>
      </c>
      <c r="M166" s="532">
        <v>0</v>
      </c>
    </row>
    <row r="167" spans="1:13" s="170" customFormat="1" ht="47.25" customHeight="1" thickTop="1" thickBot="1" x14ac:dyDescent="0.25">
      <c r="A167" s="533" t="s">
        <v>118</v>
      </c>
      <c r="B167" s="533" t="s">
        <v>87</v>
      </c>
      <c r="C167" s="668"/>
      <c r="D167" s="532">
        <v>2</v>
      </c>
      <c r="E167" s="532">
        <v>30</v>
      </c>
      <c r="F167" s="532">
        <v>3</v>
      </c>
      <c r="G167" s="532">
        <v>520</v>
      </c>
      <c r="H167" s="532">
        <v>58800000</v>
      </c>
      <c r="I167" s="498">
        <v>58800000</v>
      </c>
      <c r="J167" s="497" t="s">
        <v>1913</v>
      </c>
      <c r="K167" s="532" t="s">
        <v>13</v>
      </c>
      <c r="L167" s="532">
        <v>1</v>
      </c>
      <c r="M167" s="532">
        <v>1</v>
      </c>
    </row>
    <row r="168" spans="1:13" s="170" customFormat="1" ht="53.25" customHeight="1" thickTop="1" thickBot="1" x14ac:dyDescent="0.25">
      <c r="A168" s="533" t="s">
        <v>118</v>
      </c>
      <c r="B168" s="533" t="s">
        <v>87</v>
      </c>
      <c r="C168" s="659"/>
      <c r="D168" s="532">
        <v>2</v>
      </c>
      <c r="E168" s="532">
        <v>30</v>
      </c>
      <c r="F168" s="532">
        <v>3</v>
      </c>
      <c r="G168" s="532">
        <v>520</v>
      </c>
      <c r="H168" s="532">
        <v>210542000</v>
      </c>
      <c r="I168" s="498">
        <v>210542000</v>
      </c>
      <c r="J168" s="497" t="s">
        <v>1914</v>
      </c>
      <c r="K168" s="532" t="s">
        <v>13</v>
      </c>
      <c r="L168" s="532">
        <v>1</v>
      </c>
      <c r="M168" s="532">
        <v>1</v>
      </c>
    </row>
    <row r="169" spans="1:13" s="170" customFormat="1" ht="36" customHeight="1" thickTop="1" thickBot="1" x14ac:dyDescent="0.25">
      <c r="A169" s="533" t="s">
        <v>118</v>
      </c>
      <c r="B169" s="533" t="s">
        <v>87</v>
      </c>
      <c r="C169" s="658" t="s">
        <v>1905</v>
      </c>
      <c r="D169" s="532">
        <v>2</v>
      </c>
      <c r="E169" s="532">
        <v>30</v>
      </c>
      <c r="F169" s="532">
        <v>3</v>
      </c>
      <c r="G169" s="532">
        <v>520</v>
      </c>
      <c r="H169" s="532">
        <v>470000000</v>
      </c>
      <c r="I169" s="498">
        <v>464050000</v>
      </c>
      <c r="J169" s="497" t="s">
        <v>1915</v>
      </c>
      <c r="K169" s="532" t="s">
        <v>31</v>
      </c>
      <c r="L169" s="532">
        <v>20</v>
      </c>
      <c r="M169" s="532">
        <v>20</v>
      </c>
    </row>
    <row r="170" spans="1:13" s="170" customFormat="1" ht="36" customHeight="1" thickTop="1" thickBot="1" x14ac:dyDescent="0.25">
      <c r="A170" s="533" t="s">
        <v>118</v>
      </c>
      <c r="B170" s="533" t="s">
        <v>87</v>
      </c>
      <c r="C170" s="668"/>
      <c r="D170" s="532">
        <v>2</v>
      </c>
      <c r="E170" s="532">
        <v>30</v>
      </c>
      <c r="F170" s="532">
        <v>3</v>
      </c>
      <c r="G170" s="532">
        <v>520</v>
      </c>
      <c r="H170" s="532">
        <v>132500000</v>
      </c>
      <c r="I170" s="498">
        <v>132500000</v>
      </c>
      <c r="J170" s="497" t="s">
        <v>1916</v>
      </c>
      <c r="K170" s="532" t="s">
        <v>13</v>
      </c>
      <c r="L170" s="532">
        <v>4</v>
      </c>
      <c r="M170" s="532">
        <v>4</v>
      </c>
    </row>
    <row r="171" spans="1:13" s="170" customFormat="1" ht="47.25" customHeight="1" thickTop="1" thickBot="1" x14ac:dyDescent="0.25">
      <c r="A171" s="533" t="s">
        <v>118</v>
      </c>
      <c r="B171" s="533" t="s">
        <v>87</v>
      </c>
      <c r="C171" s="668"/>
      <c r="D171" s="532">
        <v>2</v>
      </c>
      <c r="E171" s="532">
        <v>30</v>
      </c>
      <c r="F171" s="532">
        <v>3</v>
      </c>
      <c r="G171" s="532">
        <v>520</v>
      </c>
      <c r="H171" s="532">
        <v>200000000</v>
      </c>
      <c r="I171" s="498">
        <v>50000000</v>
      </c>
      <c r="J171" s="497" t="s">
        <v>1917</v>
      </c>
      <c r="K171" s="532" t="s">
        <v>13</v>
      </c>
      <c r="L171" s="532">
        <v>1</v>
      </c>
      <c r="M171" s="532">
        <v>1</v>
      </c>
    </row>
    <row r="172" spans="1:13" s="170" customFormat="1" ht="36" customHeight="1" thickTop="1" thickBot="1" x14ac:dyDescent="0.25">
      <c r="A172" s="533" t="s">
        <v>118</v>
      </c>
      <c r="B172" s="533" t="s">
        <v>87</v>
      </c>
      <c r="C172" s="668"/>
      <c r="D172" s="532">
        <v>2</v>
      </c>
      <c r="E172" s="532">
        <v>30</v>
      </c>
      <c r="F172" s="532">
        <v>3</v>
      </c>
      <c r="G172" s="532">
        <v>520</v>
      </c>
      <c r="H172" s="532">
        <v>187117993</v>
      </c>
      <c r="I172" s="498">
        <v>45000000</v>
      </c>
      <c r="J172" s="497" t="s">
        <v>1918</v>
      </c>
      <c r="K172" s="532" t="s">
        <v>13</v>
      </c>
      <c r="L172" s="532">
        <v>1</v>
      </c>
      <c r="M172" s="532">
        <v>1</v>
      </c>
    </row>
    <row r="173" spans="1:13" s="170" customFormat="1" ht="36" customHeight="1" thickTop="1" thickBot="1" x14ac:dyDescent="0.25">
      <c r="A173" s="533" t="s">
        <v>118</v>
      </c>
      <c r="B173" s="533" t="s">
        <v>87</v>
      </c>
      <c r="C173" s="659"/>
      <c r="D173" s="532">
        <v>2</v>
      </c>
      <c r="E173" s="532">
        <v>30</v>
      </c>
      <c r="F173" s="532">
        <v>3</v>
      </c>
      <c r="G173" s="532">
        <v>580</v>
      </c>
      <c r="H173" s="532">
        <v>80000000</v>
      </c>
      <c r="I173" s="498">
        <v>33869454</v>
      </c>
      <c r="J173" s="497" t="s">
        <v>1921</v>
      </c>
      <c r="K173" s="532" t="s">
        <v>27</v>
      </c>
      <c r="L173" s="532">
        <v>6</v>
      </c>
      <c r="M173" s="532">
        <v>3</v>
      </c>
    </row>
    <row r="174" spans="1:13" s="170" customFormat="1" ht="36" customHeight="1" thickTop="1" thickBot="1" x14ac:dyDescent="0.25">
      <c r="A174" s="533" t="s">
        <v>118</v>
      </c>
      <c r="B174" s="533" t="s">
        <v>87</v>
      </c>
      <c r="C174" s="658" t="s">
        <v>35</v>
      </c>
      <c r="D174" s="532">
        <v>2</v>
      </c>
      <c r="E174" s="532">
        <v>30</v>
      </c>
      <c r="F174" s="532">
        <v>3</v>
      </c>
      <c r="G174" s="532">
        <v>540</v>
      </c>
      <c r="H174" s="532">
        <v>25000000</v>
      </c>
      <c r="I174" s="498">
        <v>0</v>
      </c>
      <c r="J174" s="497" t="s">
        <v>1919</v>
      </c>
      <c r="K174" s="532" t="s">
        <v>2791</v>
      </c>
      <c r="L174" s="532">
        <v>100</v>
      </c>
      <c r="M174" s="532">
        <v>0</v>
      </c>
    </row>
    <row r="175" spans="1:13" s="170" customFormat="1" ht="36" customHeight="1" thickTop="1" thickBot="1" x14ac:dyDescent="0.25">
      <c r="A175" s="533" t="s">
        <v>118</v>
      </c>
      <c r="B175" s="533" t="s">
        <v>87</v>
      </c>
      <c r="C175" s="668"/>
      <c r="D175" s="532">
        <v>2</v>
      </c>
      <c r="E175" s="532">
        <v>30</v>
      </c>
      <c r="F175" s="532">
        <v>3</v>
      </c>
      <c r="G175" s="532">
        <v>540</v>
      </c>
      <c r="H175" s="532">
        <v>31653337</v>
      </c>
      <c r="I175" s="498">
        <v>0</v>
      </c>
      <c r="J175" s="497" t="s">
        <v>1920</v>
      </c>
      <c r="K175" s="532" t="s">
        <v>15</v>
      </c>
      <c r="L175" s="532">
        <v>9</v>
      </c>
      <c r="M175" s="532">
        <v>0</v>
      </c>
    </row>
    <row r="176" spans="1:13" s="170" customFormat="1" ht="18" customHeight="1" thickTop="1" thickBot="1" x14ac:dyDescent="0.25">
      <c r="A176" s="152"/>
      <c r="B176" s="345"/>
      <c r="C176" s="345"/>
      <c r="D176" s="348"/>
      <c r="E176" s="348"/>
      <c r="F176" s="348"/>
      <c r="G176" s="348"/>
      <c r="H176" s="348"/>
      <c r="I176" s="348"/>
      <c r="J176" s="339"/>
      <c r="K176" s="158"/>
      <c r="L176" s="158"/>
      <c r="M176" s="158"/>
    </row>
    <row r="177" spans="1:13" s="147" customFormat="1" ht="30" customHeight="1" thickTop="1" thickBot="1" x14ac:dyDescent="0.3">
      <c r="A177" s="631" t="s">
        <v>1</v>
      </c>
      <c r="B177" s="709" t="s">
        <v>0</v>
      </c>
      <c r="C177" s="709" t="s">
        <v>122</v>
      </c>
      <c r="D177" s="711" t="s">
        <v>104</v>
      </c>
      <c r="E177" s="712"/>
      <c r="F177" s="712"/>
      <c r="G177" s="713"/>
      <c r="H177" s="711" t="s">
        <v>3</v>
      </c>
      <c r="I177" s="712"/>
      <c r="J177" s="628" t="s">
        <v>105</v>
      </c>
      <c r="K177" s="629"/>
      <c r="L177" s="629"/>
      <c r="M177" s="629"/>
    </row>
    <row r="178" spans="1:13" s="147" customFormat="1" ht="33.75" customHeight="1" thickTop="1" thickBot="1" x14ac:dyDescent="0.3">
      <c r="A178" s="655"/>
      <c r="B178" s="710"/>
      <c r="C178" s="710"/>
      <c r="D178" s="554" t="s">
        <v>4</v>
      </c>
      <c r="E178" s="554" t="s">
        <v>5</v>
      </c>
      <c r="F178" s="554" t="s">
        <v>6</v>
      </c>
      <c r="G178" s="554" t="s">
        <v>7</v>
      </c>
      <c r="H178" s="554" t="s">
        <v>2</v>
      </c>
      <c r="I178" s="554" t="s">
        <v>3</v>
      </c>
      <c r="J178" s="528" t="s">
        <v>8</v>
      </c>
      <c r="K178" s="528" t="s">
        <v>9</v>
      </c>
      <c r="L178" s="528" t="s">
        <v>106</v>
      </c>
      <c r="M178" s="336" t="s">
        <v>107</v>
      </c>
    </row>
    <row r="179" spans="1:13" s="170" customFormat="1" ht="36" customHeight="1" thickTop="1" thickBot="1" x14ac:dyDescent="0.25">
      <c r="A179" s="533" t="s">
        <v>118</v>
      </c>
      <c r="B179" s="533" t="s">
        <v>119</v>
      </c>
      <c r="C179" s="533" t="s">
        <v>16</v>
      </c>
      <c r="D179" s="532">
        <v>2</v>
      </c>
      <c r="E179" s="532">
        <v>30</v>
      </c>
      <c r="F179" s="532">
        <v>3</v>
      </c>
      <c r="G179" s="532">
        <v>848</v>
      </c>
      <c r="H179" s="532">
        <v>530338587</v>
      </c>
      <c r="I179" s="498">
        <v>392899085</v>
      </c>
      <c r="J179" s="497" t="s">
        <v>1923</v>
      </c>
      <c r="K179" s="532" t="s">
        <v>37</v>
      </c>
      <c r="L179" s="498">
        <v>568</v>
      </c>
      <c r="M179" s="498">
        <v>420.8</v>
      </c>
    </row>
    <row r="180" spans="1:13" s="170" customFormat="1" ht="76.5" customHeight="1" thickTop="1" thickBot="1" x14ac:dyDescent="0.25">
      <c r="A180" s="533" t="s">
        <v>118</v>
      </c>
      <c r="B180" s="533" t="s">
        <v>119</v>
      </c>
      <c r="C180" s="658" t="s">
        <v>1922</v>
      </c>
      <c r="D180" s="532">
        <v>2</v>
      </c>
      <c r="E180" s="532">
        <v>30</v>
      </c>
      <c r="F180" s="532">
        <v>3</v>
      </c>
      <c r="G180" s="532">
        <v>520</v>
      </c>
      <c r="H180" s="532">
        <v>1139561704</v>
      </c>
      <c r="I180" s="498">
        <v>433009324</v>
      </c>
      <c r="J180" s="497" t="s">
        <v>1924</v>
      </c>
      <c r="K180" s="532" t="s">
        <v>13</v>
      </c>
      <c r="L180" s="498">
        <v>6</v>
      </c>
      <c r="M180" s="498">
        <v>2.2600000000000002</v>
      </c>
    </row>
    <row r="181" spans="1:13" s="170" customFormat="1" ht="48" customHeight="1" thickTop="1" thickBot="1" x14ac:dyDescent="0.25">
      <c r="A181" s="533" t="s">
        <v>118</v>
      </c>
      <c r="B181" s="533" t="s">
        <v>119</v>
      </c>
      <c r="C181" s="659"/>
      <c r="D181" s="532">
        <v>2</v>
      </c>
      <c r="E181" s="532">
        <v>30</v>
      </c>
      <c r="F181" s="532">
        <v>3</v>
      </c>
      <c r="G181" s="532">
        <v>540</v>
      </c>
      <c r="H181" s="532">
        <v>97895000</v>
      </c>
      <c r="I181" s="498">
        <v>97895000</v>
      </c>
      <c r="J181" s="497" t="s">
        <v>1925</v>
      </c>
      <c r="K181" s="532" t="s">
        <v>22</v>
      </c>
      <c r="L181" s="498">
        <v>10</v>
      </c>
      <c r="M181" s="498">
        <v>10</v>
      </c>
    </row>
    <row r="182" spans="1:13" s="170" customFormat="1" ht="17.25" customHeight="1" thickTop="1" thickBot="1" x14ac:dyDescent="0.25">
      <c r="A182" s="152"/>
      <c r="B182" s="345"/>
      <c r="C182" s="345"/>
      <c r="D182" s="346"/>
      <c r="E182" s="346"/>
      <c r="F182" s="346"/>
      <c r="G182" s="346"/>
      <c r="H182" s="347"/>
      <c r="I182" s="347"/>
      <c r="J182" s="339"/>
      <c r="K182" s="158"/>
      <c r="L182" s="157"/>
      <c r="M182" s="349"/>
    </row>
    <row r="183" spans="1:13" s="147" customFormat="1" ht="30" customHeight="1" thickTop="1" thickBot="1" x14ac:dyDescent="0.3">
      <c r="A183" s="631" t="s">
        <v>1</v>
      </c>
      <c r="B183" s="709" t="s">
        <v>0</v>
      </c>
      <c r="C183" s="709" t="s">
        <v>122</v>
      </c>
      <c r="D183" s="711" t="s">
        <v>104</v>
      </c>
      <c r="E183" s="712"/>
      <c r="F183" s="712"/>
      <c r="G183" s="713"/>
      <c r="H183" s="711" t="s">
        <v>3</v>
      </c>
      <c r="I183" s="712"/>
      <c r="J183" s="628" t="s">
        <v>105</v>
      </c>
      <c r="K183" s="629"/>
      <c r="L183" s="629"/>
      <c r="M183" s="630"/>
    </row>
    <row r="184" spans="1:13" s="147" customFormat="1" ht="34.5" customHeight="1" thickTop="1" thickBot="1" x14ac:dyDescent="0.3">
      <c r="A184" s="655"/>
      <c r="B184" s="710"/>
      <c r="C184" s="710"/>
      <c r="D184" s="554" t="s">
        <v>4</v>
      </c>
      <c r="E184" s="554" t="s">
        <v>5</v>
      </c>
      <c r="F184" s="554" t="s">
        <v>6</v>
      </c>
      <c r="G184" s="554" t="s">
        <v>7</v>
      </c>
      <c r="H184" s="554" t="s">
        <v>2</v>
      </c>
      <c r="I184" s="554" t="s">
        <v>3</v>
      </c>
      <c r="J184" s="194" t="s">
        <v>8</v>
      </c>
      <c r="K184" s="194" t="s">
        <v>9</v>
      </c>
      <c r="L184" s="194" t="s">
        <v>106</v>
      </c>
      <c r="M184" s="194" t="s">
        <v>107</v>
      </c>
    </row>
    <row r="185" spans="1:13" s="170" customFormat="1" ht="66" customHeight="1" thickTop="1" thickBot="1" x14ac:dyDescent="0.25">
      <c r="A185" s="533" t="s">
        <v>118</v>
      </c>
      <c r="B185" s="533" t="s">
        <v>88</v>
      </c>
      <c r="C185" s="533" t="s">
        <v>16</v>
      </c>
      <c r="D185" s="538">
        <v>3</v>
      </c>
      <c r="E185" s="251">
        <v>30</v>
      </c>
      <c r="F185" s="251">
        <v>3</v>
      </c>
      <c r="G185" s="538">
        <v>848</v>
      </c>
      <c r="H185" s="495">
        <v>447376000</v>
      </c>
      <c r="I185" s="492">
        <v>357376000</v>
      </c>
      <c r="J185" s="226" t="s">
        <v>1927</v>
      </c>
      <c r="K185" s="532" t="s">
        <v>17</v>
      </c>
      <c r="L185" s="533">
        <v>368</v>
      </c>
      <c r="M185" s="533">
        <v>368</v>
      </c>
    </row>
    <row r="186" spans="1:13" s="170" customFormat="1" ht="47.25" customHeight="1" thickTop="1" thickBot="1" x14ac:dyDescent="0.25">
      <c r="A186" s="533" t="s">
        <v>118</v>
      </c>
      <c r="B186" s="533" t="s">
        <v>88</v>
      </c>
      <c r="C186" s="658" t="s">
        <v>1926</v>
      </c>
      <c r="D186" s="538">
        <v>3</v>
      </c>
      <c r="E186" s="251">
        <v>30</v>
      </c>
      <c r="F186" s="251">
        <v>3</v>
      </c>
      <c r="G186" s="538">
        <v>520</v>
      </c>
      <c r="H186" s="495">
        <v>52370000</v>
      </c>
      <c r="I186" s="492">
        <v>52370000</v>
      </c>
      <c r="J186" s="226" t="s">
        <v>1928</v>
      </c>
      <c r="K186" s="532" t="s">
        <v>13</v>
      </c>
      <c r="L186" s="533">
        <v>2</v>
      </c>
      <c r="M186" s="533">
        <v>2</v>
      </c>
    </row>
    <row r="187" spans="1:13" s="170" customFormat="1" ht="53.25" customHeight="1" thickTop="1" thickBot="1" x14ac:dyDescent="0.25">
      <c r="A187" s="533" t="s">
        <v>118</v>
      </c>
      <c r="B187" s="533" t="s">
        <v>88</v>
      </c>
      <c r="C187" s="668"/>
      <c r="D187" s="538">
        <v>3</v>
      </c>
      <c r="E187" s="251">
        <v>30</v>
      </c>
      <c r="F187" s="251">
        <v>3</v>
      </c>
      <c r="G187" s="538">
        <v>520</v>
      </c>
      <c r="H187" s="495">
        <v>146336000</v>
      </c>
      <c r="I187" s="492">
        <v>146336000</v>
      </c>
      <c r="J187" s="226" t="s">
        <v>1929</v>
      </c>
      <c r="K187" s="532" t="s">
        <v>25</v>
      </c>
      <c r="L187" s="533">
        <v>1</v>
      </c>
      <c r="M187" s="533">
        <v>1</v>
      </c>
    </row>
    <row r="188" spans="1:13" s="170" customFormat="1" ht="53.25" customHeight="1" thickTop="1" thickBot="1" x14ac:dyDescent="0.25">
      <c r="A188" s="533" t="s">
        <v>118</v>
      </c>
      <c r="B188" s="533" t="s">
        <v>88</v>
      </c>
      <c r="C188" s="668"/>
      <c r="D188" s="538">
        <v>3</v>
      </c>
      <c r="E188" s="251">
        <v>30</v>
      </c>
      <c r="F188" s="251">
        <v>3</v>
      </c>
      <c r="G188" s="538">
        <v>520</v>
      </c>
      <c r="H188" s="495">
        <v>156778000</v>
      </c>
      <c r="I188" s="492">
        <v>156778000</v>
      </c>
      <c r="J188" s="226" t="s">
        <v>1929</v>
      </c>
      <c r="K188" s="532" t="s">
        <v>91</v>
      </c>
      <c r="L188" s="533">
        <v>1</v>
      </c>
      <c r="M188" s="533">
        <v>1</v>
      </c>
    </row>
    <row r="189" spans="1:13" s="170" customFormat="1" ht="36" customHeight="1" thickTop="1" thickBot="1" x14ac:dyDescent="0.25">
      <c r="A189" s="533" t="s">
        <v>118</v>
      </c>
      <c r="B189" s="533" t="s">
        <v>88</v>
      </c>
      <c r="C189" s="668"/>
      <c r="D189" s="538">
        <v>3</v>
      </c>
      <c r="E189" s="251">
        <v>30</v>
      </c>
      <c r="F189" s="251">
        <v>3</v>
      </c>
      <c r="G189" s="538">
        <v>520</v>
      </c>
      <c r="H189" s="495">
        <v>0</v>
      </c>
      <c r="I189" s="492">
        <v>0</v>
      </c>
      <c r="J189" s="226" t="s">
        <v>1930</v>
      </c>
      <c r="K189" s="532" t="s">
        <v>25</v>
      </c>
      <c r="L189" s="533">
        <v>1</v>
      </c>
      <c r="M189" s="533">
        <v>0</v>
      </c>
    </row>
    <row r="190" spans="1:13" s="170" customFormat="1" ht="47.25" customHeight="1" thickTop="1" thickBot="1" x14ac:dyDescent="0.25">
      <c r="A190" s="533" t="s">
        <v>118</v>
      </c>
      <c r="B190" s="533" t="s">
        <v>88</v>
      </c>
      <c r="C190" s="668"/>
      <c r="D190" s="538">
        <v>3</v>
      </c>
      <c r="E190" s="251">
        <v>30</v>
      </c>
      <c r="F190" s="251">
        <v>3</v>
      </c>
      <c r="G190" s="538">
        <v>520</v>
      </c>
      <c r="H190" s="495">
        <v>15210000</v>
      </c>
      <c r="I190" s="492">
        <v>15210000</v>
      </c>
      <c r="J190" s="226" t="s">
        <v>1931</v>
      </c>
      <c r="K190" s="532" t="s">
        <v>18</v>
      </c>
      <c r="L190" s="533">
        <v>1</v>
      </c>
      <c r="M190" s="533">
        <v>1</v>
      </c>
    </row>
    <row r="191" spans="1:13" s="170" customFormat="1" ht="36" customHeight="1" thickTop="1" thickBot="1" x14ac:dyDescent="0.25">
      <c r="A191" s="533" t="s">
        <v>118</v>
      </c>
      <c r="B191" s="533" t="s">
        <v>88</v>
      </c>
      <c r="C191" s="668"/>
      <c r="D191" s="538">
        <v>3</v>
      </c>
      <c r="E191" s="251">
        <v>30</v>
      </c>
      <c r="F191" s="251">
        <v>3</v>
      </c>
      <c r="G191" s="538">
        <v>520</v>
      </c>
      <c r="H191" s="495">
        <v>0</v>
      </c>
      <c r="I191" s="492">
        <v>0</v>
      </c>
      <c r="J191" s="226" t="s">
        <v>1932</v>
      </c>
      <c r="K191" s="532" t="s">
        <v>18</v>
      </c>
      <c r="L191" s="533">
        <v>2</v>
      </c>
      <c r="M191" s="533">
        <v>0</v>
      </c>
    </row>
    <row r="192" spans="1:13" s="170" customFormat="1" ht="36" customHeight="1" thickTop="1" thickBot="1" x14ac:dyDescent="0.25">
      <c r="A192" s="533" t="s">
        <v>118</v>
      </c>
      <c r="B192" s="533" t="s">
        <v>88</v>
      </c>
      <c r="C192" s="668"/>
      <c r="D192" s="538">
        <v>3</v>
      </c>
      <c r="E192" s="251">
        <v>30</v>
      </c>
      <c r="F192" s="251">
        <v>3</v>
      </c>
      <c r="G192" s="538">
        <v>520</v>
      </c>
      <c r="H192" s="495">
        <v>0</v>
      </c>
      <c r="I192" s="492">
        <v>0</v>
      </c>
      <c r="J192" s="226" t="s">
        <v>1933</v>
      </c>
      <c r="K192" s="532" t="s">
        <v>18</v>
      </c>
      <c r="L192" s="533">
        <v>1</v>
      </c>
      <c r="M192" s="533">
        <v>0</v>
      </c>
    </row>
    <row r="193" spans="1:13" s="170" customFormat="1" ht="47.25" customHeight="1" thickTop="1" thickBot="1" x14ac:dyDescent="0.25">
      <c r="A193" s="533" t="s">
        <v>118</v>
      </c>
      <c r="B193" s="533" t="s">
        <v>88</v>
      </c>
      <c r="C193" s="668"/>
      <c r="D193" s="538">
        <v>3</v>
      </c>
      <c r="E193" s="251">
        <v>30</v>
      </c>
      <c r="F193" s="251">
        <v>3</v>
      </c>
      <c r="G193" s="538">
        <v>520</v>
      </c>
      <c r="H193" s="495">
        <v>97199586</v>
      </c>
      <c r="I193" s="492">
        <v>0</v>
      </c>
      <c r="J193" s="226" t="s">
        <v>1934</v>
      </c>
      <c r="K193" s="532" t="s">
        <v>13</v>
      </c>
      <c r="L193" s="533">
        <v>1</v>
      </c>
      <c r="M193" s="533">
        <v>0</v>
      </c>
    </row>
    <row r="194" spans="1:13" s="170" customFormat="1" ht="83.25" customHeight="1" thickTop="1" thickBot="1" x14ac:dyDescent="0.25">
      <c r="A194" s="533" t="s">
        <v>118</v>
      </c>
      <c r="B194" s="533" t="s">
        <v>88</v>
      </c>
      <c r="C194" s="668"/>
      <c r="D194" s="538">
        <v>3</v>
      </c>
      <c r="E194" s="251">
        <v>30</v>
      </c>
      <c r="F194" s="251">
        <v>3</v>
      </c>
      <c r="G194" s="538">
        <v>520</v>
      </c>
      <c r="H194" s="495">
        <v>156904800</v>
      </c>
      <c r="I194" s="492">
        <v>156904800</v>
      </c>
      <c r="J194" s="226" t="s">
        <v>1935</v>
      </c>
      <c r="K194" s="532" t="s">
        <v>13</v>
      </c>
      <c r="L194" s="533">
        <v>1</v>
      </c>
      <c r="M194" s="533">
        <v>1</v>
      </c>
    </row>
    <row r="195" spans="1:13" s="170" customFormat="1" ht="83.25" customHeight="1" thickTop="1" thickBot="1" x14ac:dyDescent="0.25">
      <c r="A195" s="533" t="s">
        <v>118</v>
      </c>
      <c r="B195" s="533" t="s">
        <v>88</v>
      </c>
      <c r="C195" s="668"/>
      <c r="D195" s="538">
        <v>3</v>
      </c>
      <c r="E195" s="251">
        <v>30</v>
      </c>
      <c r="F195" s="251">
        <v>3</v>
      </c>
      <c r="G195" s="538">
        <v>520</v>
      </c>
      <c r="H195" s="495">
        <v>140700000</v>
      </c>
      <c r="I195" s="492">
        <v>140700000</v>
      </c>
      <c r="J195" s="226" t="s">
        <v>1936</v>
      </c>
      <c r="K195" s="532" t="s">
        <v>13</v>
      </c>
      <c r="L195" s="533">
        <v>1</v>
      </c>
      <c r="M195" s="533">
        <v>1</v>
      </c>
    </row>
    <row r="196" spans="1:13" s="170" customFormat="1" ht="47.25" customHeight="1" thickTop="1" thickBot="1" x14ac:dyDescent="0.25">
      <c r="A196" s="533" t="s">
        <v>118</v>
      </c>
      <c r="B196" s="533" t="s">
        <v>88</v>
      </c>
      <c r="C196" s="668"/>
      <c r="D196" s="538">
        <v>3</v>
      </c>
      <c r="E196" s="251">
        <v>30</v>
      </c>
      <c r="F196" s="251">
        <v>3</v>
      </c>
      <c r="G196" s="538">
        <v>520</v>
      </c>
      <c r="H196" s="495">
        <v>42522000</v>
      </c>
      <c r="I196" s="492">
        <v>42522000</v>
      </c>
      <c r="J196" s="226" t="s">
        <v>1934</v>
      </c>
      <c r="K196" s="532" t="s">
        <v>13</v>
      </c>
      <c r="L196" s="533">
        <v>1</v>
      </c>
      <c r="M196" s="533">
        <v>1</v>
      </c>
    </row>
    <row r="197" spans="1:13" s="170" customFormat="1" ht="66" customHeight="1" thickTop="1" thickBot="1" x14ac:dyDescent="0.25">
      <c r="A197" s="533" t="s">
        <v>118</v>
      </c>
      <c r="B197" s="533" t="s">
        <v>88</v>
      </c>
      <c r="C197" s="668"/>
      <c r="D197" s="538">
        <v>3</v>
      </c>
      <c r="E197" s="251">
        <v>30</v>
      </c>
      <c r="F197" s="251">
        <v>3</v>
      </c>
      <c r="G197" s="538">
        <v>520</v>
      </c>
      <c r="H197" s="495">
        <v>33878000</v>
      </c>
      <c r="I197" s="492">
        <v>33878000</v>
      </c>
      <c r="J197" s="226" t="s">
        <v>1937</v>
      </c>
      <c r="K197" s="532" t="s">
        <v>13</v>
      </c>
      <c r="L197" s="533">
        <v>3</v>
      </c>
      <c r="M197" s="533">
        <v>3</v>
      </c>
    </row>
    <row r="198" spans="1:13" s="170" customFormat="1" ht="66" customHeight="1" thickTop="1" thickBot="1" x14ac:dyDescent="0.25">
      <c r="A198" s="533" t="s">
        <v>118</v>
      </c>
      <c r="B198" s="533" t="s">
        <v>88</v>
      </c>
      <c r="C198" s="668"/>
      <c r="D198" s="538">
        <v>3</v>
      </c>
      <c r="E198" s="251">
        <v>30</v>
      </c>
      <c r="F198" s="251">
        <v>3</v>
      </c>
      <c r="G198" s="538">
        <v>520</v>
      </c>
      <c r="H198" s="495">
        <v>11878000</v>
      </c>
      <c r="I198" s="492">
        <v>11878000</v>
      </c>
      <c r="J198" s="226" t="s">
        <v>1938</v>
      </c>
      <c r="K198" s="532" t="s">
        <v>13</v>
      </c>
      <c r="L198" s="533">
        <v>2</v>
      </c>
      <c r="M198" s="533">
        <v>2</v>
      </c>
    </row>
    <row r="199" spans="1:13" s="170" customFormat="1" ht="53.25" customHeight="1" thickTop="1" thickBot="1" x14ac:dyDescent="0.25">
      <c r="A199" s="533" t="s">
        <v>118</v>
      </c>
      <c r="B199" s="533" t="s">
        <v>88</v>
      </c>
      <c r="C199" s="668"/>
      <c r="D199" s="538">
        <v>3</v>
      </c>
      <c r="E199" s="251">
        <v>30</v>
      </c>
      <c r="F199" s="251">
        <v>3</v>
      </c>
      <c r="G199" s="538">
        <v>520</v>
      </c>
      <c r="H199" s="495">
        <v>59300000</v>
      </c>
      <c r="I199" s="492">
        <v>59300000</v>
      </c>
      <c r="J199" s="226" t="s">
        <v>1939</v>
      </c>
      <c r="K199" s="532" t="s">
        <v>13</v>
      </c>
      <c r="L199" s="533">
        <v>4</v>
      </c>
      <c r="M199" s="533">
        <v>4</v>
      </c>
    </row>
    <row r="200" spans="1:13" s="170" customFormat="1" ht="66.75" customHeight="1" thickTop="1" thickBot="1" x14ac:dyDescent="0.25">
      <c r="A200" s="533" t="s">
        <v>118</v>
      </c>
      <c r="B200" s="533" t="s">
        <v>88</v>
      </c>
      <c r="C200" s="668"/>
      <c r="D200" s="538">
        <v>3</v>
      </c>
      <c r="E200" s="251">
        <v>30</v>
      </c>
      <c r="F200" s="251">
        <v>3</v>
      </c>
      <c r="G200" s="538">
        <v>520</v>
      </c>
      <c r="H200" s="495">
        <v>43729610</v>
      </c>
      <c r="I200" s="492">
        <v>43729610</v>
      </c>
      <c r="J200" s="226" t="s">
        <v>1940</v>
      </c>
      <c r="K200" s="532" t="s">
        <v>13</v>
      </c>
      <c r="L200" s="533">
        <v>1</v>
      </c>
      <c r="M200" s="533">
        <v>1</v>
      </c>
    </row>
    <row r="201" spans="1:13" s="170" customFormat="1" ht="75.75" customHeight="1" thickTop="1" thickBot="1" x14ac:dyDescent="0.25">
      <c r="A201" s="533" t="s">
        <v>118</v>
      </c>
      <c r="B201" s="533" t="s">
        <v>88</v>
      </c>
      <c r="C201" s="599" t="s">
        <v>2261</v>
      </c>
      <c r="D201" s="538">
        <v>3</v>
      </c>
      <c r="E201" s="251">
        <v>30</v>
      </c>
      <c r="F201" s="251">
        <v>3</v>
      </c>
      <c r="G201" s="538">
        <v>520</v>
      </c>
      <c r="H201" s="495">
        <v>57750000</v>
      </c>
      <c r="I201" s="492">
        <v>57750000</v>
      </c>
      <c r="J201" s="226" t="s">
        <v>2468</v>
      </c>
      <c r="K201" s="532" t="s">
        <v>13</v>
      </c>
      <c r="L201" s="533">
        <v>1</v>
      </c>
      <c r="M201" s="533">
        <v>1</v>
      </c>
    </row>
    <row r="202" spans="1:13" s="170" customFormat="1" ht="16.5" customHeight="1" thickTop="1" thickBot="1" x14ac:dyDescent="0.25">
      <c r="A202" s="152"/>
      <c r="B202" s="152"/>
      <c r="C202" s="152"/>
      <c r="D202" s="350"/>
      <c r="E202" s="321"/>
      <c r="F202" s="321"/>
      <c r="G202" s="350"/>
      <c r="H202" s="157"/>
      <c r="I202" s="157"/>
      <c r="J202" s="351"/>
      <c r="K202" s="158"/>
      <c r="L202" s="152"/>
      <c r="M202" s="352"/>
    </row>
    <row r="203" spans="1:13" s="147" customFormat="1" ht="30" customHeight="1" thickTop="1" thickBot="1" x14ac:dyDescent="0.3">
      <c r="A203" s="631" t="s">
        <v>1</v>
      </c>
      <c r="B203" s="631" t="s">
        <v>0</v>
      </c>
      <c r="C203" s="631" t="s">
        <v>122</v>
      </c>
      <c r="D203" s="628" t="s">
        <v>104</v>
      </c>
      <c r="E203" s="629"/>
      <c r="F203" s="629"/>
      <c r="G203" s="630"/>
      <c r="H203" s="628" t="s">
        <v>3</v>
      </c>
      <c r="I203" s="629"/>
      <c r="J203" s="628" t="s">
        <v>105</v>
      </c>
      <c r="K203" s="629"/>
      <c r="L203" s="629"/>
      <c r="M203" s="705"/>
    </row>
    <row r="204" spans="1:13" s="147" customFormat="1" ht="36" customHeight="1" thickTop="1" thickBot="1" x14ac:dyDescent="0.3">
      <c r="A204" s="655"/>
      <c r="B204" s="655"/>
      <c r="C204" s="655"/>
      <c r="D204" s="528" t="s">
        <v>4</v>
      </c>
      <c r="E204" s="528" t="s">
        <v>5</v>
      </c>
      <c r="F204" s="528" t="s">
        <v>6</v>
      </c>
      <c r="G204" s="528" t="s">
        <v>7</v>
      </c>
      <c r="H204" s="528" t="s">
        <v>2</v>
      </c>
      <c r="I204" s="528" t="s">
        <v>3</v>
      </c>
      <c r="J204" s="528" t="s">
        <v>8</v>
      </c>
      <c r="K204" s="528" t="s">
        <v>9</v>
      </c>
      <c r="L204" s="528" t="s">
        <v>106</v>
      </c>
      <c r="M204" s="337" t="s">
        <v>107</v>
      </c>
    </row>
    <row r="205" spans="1:13" s="170" customFormat="1" ht="66" customHeight="1" thickTop="1" thickBot="1" x14ac:dyDescent="0.25">
      <c r="A205" s="533" t="s">
        <v>118</v>
      </c>
      <c r="B205" s="533" t="s">
        <v>1941</v>
      </c>
      <c r="C205" s="533" t="s">
        <v>16</v>
      </c>
      <c r="D205" s="532">
        <v>2</v>
      </c>
      <c r="E205" s="532">
        <v>30</v>
      </c>
      <c r="F205" s="532">
        <v>3</v>
      </c>
      <c r="G205" s="532">
        <v>848</v>
      </c>
      <c r="H205" s="561">
        <v>435857647</v>
      </c>
      <c r="I205" s="562">
        <v>416660000</v>
      </c>
      <c r="J205" s="497" t="s">
        <v>1942</v>
      </c>
      <c r="K205" s="532" t="s">
        <v>17</v>
      </c>
      <c r="L205" s="498">
        <v>150</v>
      </c>
      <c r="M205" s="498">
        <v>103</v>
      </c>
    </row>
    <row r="206" spans="1:13" s="170" customFormat="1" ht="77.25" customHeight="1" thickTop="1" thickBot="1" x14ac:dyDescent="0.25">
      <c r="A206" s="533" t="s">
        <v>118</v>
      </c>
      <c r="B206" s="533" t="s">
        <v>1941</v>
      </c>
      <c r="C206" s="658" t="s">
        <v>24</v>
      </c>
      <c r="D206" s="532">
        <v>2</v>
      </c>
      <c r="E206" s="532">
        <v>30</v>
      </c>
      <c r="F206" s="532">
        <v>3</v>
      </c>
      <c r="G206" s="532">
        <v>521</v>
      </c>
      <c r="H206" s="561">
        <v>493353497</v>
      </c>
      <c r="I206" s="562">
        <v>211574550</v>
      </c>
      <c r="J206" s="497" t="s">
        <v>1943</v>
      </c>
      <c r="K206" s="532" t="s">
        <v>13</v>
      </c>
      <c r="L206" s="498">
        <v>4</v>
      </c>
      <c r="M206" s="498">
        <v>2</v>
      </c>
    </row>
    <row r="207" spans="1:13" s="170" customFormat="1" ht="114" customHeight="1" thickTop="1" thickBot="1" x14ac:dyDescent="0.25">
      <c r="A207" s="533" t="s">
        <v>118</v>
      </c>
      <c r="B207" s="533" t="s">
        <v>1941</v>
      </c>
      <c r="C207" s="668"/>
      <c r="D207" s="532">
        <v>2</v>
      </c>
      <c r="E207" s="532">
        <v>30</v>
      </c>
      <c r="F207" s="532">
        <v>3</v>
      </c>
      <c r="G207" s="532">
        <v>521</v>
      </c>
      <c r="H207" s="561">
        <v>282302786</v>
      </c>
      <c r="I207" s="562">
        <v>161270000</v>
      </c>
      <c r="J207" s="497" t="s">
        <v>1944</v>
      </c>
      <c r="K207" s="532" t="s">
        <v>13</v>
      </c>
      <c r="L207" s="498">
        <v>9</v>
      </c>
      <c r="M207" s="498">
        <v>5</v>
      </c>
    </row>
    <row r="208" spans="1:13" s="170" customFormat="1" ht="98.25" customHeight="1" thickTop="1" thickBot="1" x14ac:dyDescent="0.25">
      <c r="A208" s="533" t="s">
        <v>118</v>
      </c>
      <c r="B208" s="533" t="s">
        <v>1941</v>
      </c>
      <c r="C208" s="659"/>
      <c r="D208" s="532">
        <v>2</v>
      </c>
      <c r="E208" s="532">
        <v>30</v>
      </c>
      <c r="F208" s="532">
        <v>3</v>
      </c>
      <c r="G208" s="532">
        <v>521</v>
      </c>
      <c r="H208" s="561">
        <v>150000000</v>
      </c>
      <c r="I208" s="562">
        <v>150000000</v>
      </c>
      <c r="J208" s="497" t="s">
        <v>1945</v>
      </c>
      <c r="K208" s="532" t="s">
        <v>13</v>
      </c>
      <c r="L208" s="498">
        <v>1</v>
      </c>
      <c r="M208" s="498">
        <v>1</v>
      </c>
    </row>
    <row r="209" spans="1:13" s="170" customFormat="1" ht="75.75" customHeight="1" thickTop="1" thickBot="1" x14ac:dyDescent="0.25">
      <c r="A209" s="533" t="s">
        <v>118</v>
      </c>
      <c r="B209" s="533" t="s">
        <v>1941</v>
      </c>
      <c r="C209" s="533" t="s">
        <v>35</v>
      </c>
      <c r="D209" s="532">
        <v>2</v>
      </c>
      <c r="E209" s="532">
        <v>30</v>
      </c>
      <c r="F209" s="532">
        <v>3</v>
      </c>
      <c r="G209" s="532">
        <v>540</v>
      </c>
      <c r="H209" s="561">
        <v>50000000</v>
      </c>
      <c r="I209" s="562">
        <v>26630000</v>
      </c>
      <c r="J209" s="497" t="s">
        <v>2469</v>
      </c>
      <c r="K209" s="532" t="s">
        <v>15</v>
      </c>
      <c r="L209" s="498">
        <v>11</v>
      </c>
      <c r="M209" s="498">
        <v>5.8</v>
      </c>
    </row>
    <row r="210" spans="1:13" s="170" customFormat="1" ht="15" customHeight="1" thickTop="1" thickBot="1" x14ac:dyDescent="0.25">
      <c r="A210" s="152"/>
      <c r="B210" s="152"/>
      <c r="C210" s="152"/>
      <c r="D210" s="158"/>
      <c r="E210" s="158"/>
      <c r="F210" s="158"/>
      <c r="G210" s="158"/>
      <c r="H210" s="157"/>
      <c r="I210" s="157"/>
      <c r="J210" s="339"/>
      <c r="K210" s="158"/>
      <c r="L210" s="157"/>
      <c r="M210" s="157"/>
    </row>
    <row r="211" spans="1:13" s="147" customFormat="1" ht="30" customHeight="1" thickTop="1" thickBot="1" x14ac:dyDescent="0.3">
      <c r="A211" s="631" t="s">
        <v>1</v>
      </c>
      <c r="B211" s="631" t="s">
        <v>0</v>
      </c>
      <c r="C211" s="631" t="s">
        <v>122</v>
      </c>
      <c r="D211" s="628" t="s">
        <v>104</v>
      </c>
      <c r="E211" s="629"/>
      <c r="F211" s="629"/>
      <c r="G211" s="630"/>
      <c r="H211" s="628" t="s">
        <v>3</v>
      </c>
      <c r="I211" s="629"/>
      <c r="J211" s="628" t="s">
        <v>105</v>
      </c>
      <c r="K211" s="629"/>
      <c r="L211" s="629"/>
      <c r="M211" s="629"/>
    </row>
    <row r="212" spans="1:13" s="147" customFormat="1" ht="35.25" customHeight="1" thickTop="1" thickBot="1" x14ac:dyDescent="0.3">
      <c r="A212" s="655"/>
      <c r="B212" s="655"/>
      <c r="C212" s="655"/>
      <c r="D212" s="326" t="s">
        <v>4</v>
      </c>
      <c r="E212" s="326" t="s">
        <v>5</v>
      </c>
      <c r="F212" s="326" t="s">
        <v>6</v>
      </c>
      <c r="G212" s="326" t="s">
        <v>7</v>
      </c>
      <c r="H212" s="326" t="s">
        <v>2</v>
      </c>
      <c r="I212" s="326" t="s">
        <v>3</v>
      </c>
      <c r="J212" s="326" t="s">
        <v>8</v>
      </c>
      <c r="K212" s="326" t="s">
        <v>9</v>
      </c>
      <c r="L212" s="326" t="s">
        <v>106</v>
      </c>
      <c r="M212" s="336" t="s">
        <v>107</v>
      </c>
    </row>
    <row r="213" spans="1:13" s="170" customFormat="1" ht="53.25" customHeight="1" thickTop="1" thickBot="1" x14ac:dyDescent="0.25">
      <c r="A213" s="533" t="s">
        <v>118</v>
      </c>
      <c r="B213" s="533" t="s">
        <v>1946</v>
      </c>
      <c r="C213" s="533" t="s">
        <v>16</v>
      </c>
      <c r="D213" s="532">
        <v>2</v>
      </c>
      <c r="E213" s="532">
        <v>30</v>
      </c>
      <c r="F213" s="532">
        <v>3</v>
      </c>
      <c r="G213" s="532">
        <v>848</v>
      </c>
      <c r="H213" s="495">
        <v>515707625</v>
      </c>
      <c r="I213" s="492">
        <v>300375000</v>
      </c>
      <c r="J213" s="493" t="s">
        <v>1948</v>
      </c>
      <c r="K213" s="532" t="s">
        <v>17</v>
      </c>
      <c r="L213" s="532">
        <v>502</v>
      </c>
      <c r="M213" s="532">
        <v>502</v>
      </c>
    </row>
    <row r="214" spans="1:13" s="170" customFormat="1" ht="47.25" customHeight="1" thickTop="1" thickBot="1" x14ac:dyDescent="0.25">
      <c r="A214" s="533" t="s">
        <v>118</v>
      </c>
      <c r="B214" s="533" t="s">
        <v>1946</v>
      </c>
      <c r="C214" s="658" t="s">
        <v>1947</v>
      </c>
      <c r="D214" s="532">
        <v>3</v>
      </c>
      <c r="E214" s="532">
        <v>30</v>
      </c>
      <c r="F214" s="532">
        <v>3</v>
      </c>
      <c r="G214" s="532">
        <v>520</v>
      </c>
      <c r="H214" s="495">
        <v>45020000</v>
      </c>
      <c r="I214" s="492">
        <v>45020000</v>
      </c>
      <c r="J214" s="493" t="s">
        <v>1949</v>
      </c>
      <c r="K214" s="532" t="s">
        <v>2470</v>
      </c>
      <c r="L214" s="532">
        <v>1</v>
      </c>
      <c r="M214" s="532">
        <v>1</v>
      </c>
    </row>
    <row r="215" spans="1:13" s="170" customFormat="1" ht="47.25" customHeight="1" thickTop="1" thickBot="1" x14ac:dyDescent="0.25">
      <c r="A215" s="533" t="s">
        <v>118</v>
      </c>
      <c r="B215" s="533" t="s">
        <v>1946</v>
      </c>
      <c r="C215" s="668"/>
      <c r="D215" s="532">
        <v>3</v>
      </c>
      <c r="E215" s="532">
        <v>30</v>
      </c>
      <c r="F215" s="532">
        <v>3</v>
      </c>
      <c r="G215" s="532">
        <v>520</v>
      </c>
      <c r="H215" s="495">
        <v>105000000</v>
      </c>
      <c r="I215" s="492">
        <v>33700000</v>
      </c>
      <c r="J215" s="493" t="s">
        <v>1950</v>
      </c>
      <c r="K215" s="532" t="s">
        <v>18</v>
      </c>
      <c r="L215" s="532">
        <v>3</v>
      </c>
      <c r="M215" s="532">
        <v>1</v>
      </c>
    </row>
    <row r="216" spans="1:13" s="170" customFormat="1" ht="47.25" customHeight="1" thickTop="1" thickBot="1" x14ac:dyDescent="0.25">
      <c r="A216" s="533" t="s">
        <v>118</v>
      </c>
      <c r="B216" s="533" t="s">
        <v>1946</v>
      </c>
      <c r="C216" s="668"/>
      <c r="D216" s="532">
        <v>3</v>
      </c>
      <c r="E216" s="532">
        <v>30</v>
      </c>
      <c r="F216" s="532">
        <v>3</v>
      </c>
      <c r="G216" s="532">
        <v>520</v>
      </c>
      <c r="H216" s="495">
        <v>441684000</v>
      </c>
      <c r="I216" s="492">
        <v>0</v>
      </c>
      <c r="J216" s="493" t="s">
        <v>1951</v>
      </c>
      <c r="K216" s="532" t="s">
        <v>2470</v>
      </c>
      <c r="L216" s="532">
        <v>4</v>
      </c>
      <c r="M216" s="532">
        <v>0</v>
      </c>
    </row>
    <row r="217" spans="1:13" s="170" customFormat="1" ht="36" customHeight="1" thickTop="1" thickBot="1" x14ac:dyDescent="0.25">
      <c r="A217" s="533" t="s">
        <v>118</v>
      </c>
      <c r="B217" s="533" t="s">
        <v>1946</v>
      </c>
      <c r="C217" s="668"/>
      <c r="D217" s="532">
        <v>3</v>
      </c>
      <c r="E217" s="532">
        <v>30</v>
      </c>
      <c r="F217" s="532">
        <v>3</v>
      </c>
      <c r="G217" s="532">
        <v>520</v>
      </c>
      <c r="H217" s="495">
        <v>353927793</v>
      </c>
      <c r="I217" s="492">
        <v>54500000</v>
      </c>
      <c r="J217" s="493" t="s">
        <v>1952</v>
      </c>
      <c r="K217" s="532" t="s">
        <v>25</v>
      </c>
      <c r="L217" s="532">
        <v>5</v>
      </c>
      <c r="M217" s="532">
        <v>1</v>
      </c>
    </row>
    <row r="218" spans="1:13" s="170" customFormat="1" ht="36" customHeight="1" thickTop="1" thickBot="1" x14ac:dyDescent="0.25">
      <c r="A218" s="533" t="s">
        <v>118</v>
      </c>
      <c r="B218" s="533" t="s">
        <v>1946</v>
      </c>
      <c r="C218" s="668"/>
      <c r="D218" s="532">
        <v>3</v>
      </c>
      <c r="E218" s="532">
        <v>30</v>
      </c>
      <c r="F218" s="532">
        <v>3</v>
      </c>
      <c r="G218" s="532">
        <v>520</v>
      </c>
      <c r="H218" s="495">
        <v>75000000</v>
      </c>
      <c r="I218" s="492">
        <v>0</v>
      </c>
      <c r="J218" s="493" t="s">
        <v>1953</v>
      </c>
      <c r="K218" s="532" t="s">
        <v>25</v>
      </c>
      <c r="L218" s="532">
        <v>3</v>
      </c>
      <c r="M218" s="532">
        <v>0</v>
      </c>
    </row>
    <row r="219" spans="1:13" s="170" customFormat="1" ht="47.25" customHeight="1" thickTop="1" thickBot="1" x14ac:dyDescent="0.25">
      <c r="A219" s="533" t="s">
        <v>118</v>
      </c>
      <c r="B219" s="533" t="s">
        <v>1946</v>
      </c>
      <c r="C219" s="659"/>
      <c r="D219" s="532">
        <v>3</v>
      </c>
      <c r="E219" s="532">
        <v>30</v>
      </c>
      <c r="F219" s="532">
        <v>3</v>
      </c>
      <c r="G219" s="532">
        <v>520</v>
      </c>
      <c r="H219" s="495">
        <v>6370000</v>
      </c>
      <c r="I219" s="492">
        <v>6370000</v>
      </c>
      <c r="J219" s="493" t="s">
        <v>2473</v>
      </c>
      <c r="K219" s="532" t="s">
        <v>13</v>
      </c>
      <c r="L219" s="532">
        <v>1</v>
      </c>
      <c r="M219" s="532">
        <v>1</v>
      </c>
    </row>
    <row r="220" spans="1:13" s="170" customFormat="1" ht="47.25" customHeight="1" thickTop="1" thickBot="1" x14ac:dyDescent="0.25">
      <c r="A220" s="533" t="s">
        <v>118</v>
      </c>
      <c r="B220" s="533" t="s">
        <v>1946</v>
      </c>
      <c r="C220" s="658" t="s">
        <v>33</v>
      </c>
      <c r="D220" s="532">
        <v>3</v>
      </c>
      <c r="E220" s="532">
        <v>30</v>
      </c>
      <c r="F220" s="532">
        <v>3</v>
      </c>
      <c r="G220" s="532">
        <v>520</v>
      </c>
      <c r="H220" s="495">
        <v>96000000</v>
      </c>
      <c r="I220" s="492">
        <v>96000000</v>
      </c>
      <c r="J220" s="493" t="s">
        <v>2472</v>
      </c>
      <c r="K220" s="532" t="s">
        <v>13</v>
      </c>
      <c r="L220" s="532">
        <v>1</v>
      </c>
      <c r="M220" s="532">
        <v>1</v>
      </c>
    </row>
    <row r="221" spans="1:13" s="170" customFormat="1" ht="47.25" customHeight="1" thickTop="1" thickBot="1" x14ac:dyDescent="0.25">
      <c r="A221" s="533" t="s">
        <v>118</v>
      </c>
      <c r="B221" s="533" t="s">
        <v>1946</v>
      </c>
      <c r="C221" s="659"/>
      <c r="D221" s="532">
        <v>3</v>
      </c>
      <c r="E221" s="532">
        <v>30</v>
      </c>
      <c r="F221" s="532">
        <v>3</v>
      </c>
      <c r="G221" s="532">
        <v>520</v>
      </c>
      <c r="H221" s="495">
        <v>50316000</v>
      </c>
      <c r="I221" s="492">
        <v>50316000</v>
      </c>
      <c r="J221" s="493" t="s">
        <v>2471</v>
      </c>
      <c r="K221" s="532" t="s">
        <v>13</v>
      </c>
      <c r="L221" s="532">
        <v>1</v>
      </c>
      <c r="M221" s="532">
        <v>1</v>
      </c>
    </row>
    <row r="222" spans="1:13" s="170" customFormat="1" ht="47.25" customHeight="1" thickTop="1" thickBot="1" x14ac:dyDescent="0.25">
      <c r="A222" s="533" t="s">
        <v>118</v>
      </c>
      <c r="B222" s="533" t="s">
        <v>1946</v>
      </c>
      <c r="C222" s="658" t="s">
        <v>35</v>
      </c>
      <c r="D222" s="532">
        <v>3</v>
      </c>
      <c r="E222" s="532">
        <v>30</v>
      </c>
      <c r="F222" s="532">
        <v>3</v>
      </c>
      <c r="G222" s="532">
        <v>540</v>
      </c>
      <c r="H222" s="495">
        <v>20000000</v>
      </c>
      <c r="I222" s="492">
        <v>15675000</v>
      </c>
      <c r="J222" s="493" t="s">
        <v>1954</v>
      </c>
      <c r="K222" s="532" t="s">
        <v>45</v>
      </c>
      <c r="L222" s="532">
        <v>100</v>
      </c>
      <c r="M222" s="532">
        <v>100</v>
      </c>
    </row>
    <row r="223" spans="1:13" s="170" customFormat="1" ht="47.25" customHeight="1" thickTop="1" thickBot="1" x14ac:dyDescent="0.25">
      <c r="A223" s="533" t="s">
        <v>118</v>
      </c>
      <c r="B223" s="533" t="s">
        <v>1946</v>
      </c>
      <c r="C223" s="659"/>
      <c r="D223" s="532">
        <v>3</v>
      </c>
      <c r="E223" s="532">
        <v>30</v>
      </c>
      <c r="F223" s="532">
        <v>3</v>
      </c>
      <c r="G223" s="532">
        <v>540</v>
      </c>
      <c r="H223" s="495">
        <v>10000000</v>
      </c>
      <c r="I223" s="492">
        <v>9175000</v>
      </c>
      <c r="J223" s="493" t="s">
        <v>1955</v>
      </c>
      <c r="K223" s="532" t="s">
        <v>21</v>
      </c>
      <c r="L223" s="532">
        <v>100</v>
      </c>
      <c r="M223" s="532">
        <v>1000</v>
      </c>
    </row>
    <row r="224" spans="1:13" s="50" customFormat="1" ht="16.5" thickTop="1" thickBot="1" x14ac:dyDescent="0.3">
      <c r="A224"/>
      <c r="B224"/>
      <c r="C224"/>
      <c r="D224"/>
      <c r="E224"/>
      <c r="F224"/>
      <c r="G224"/>
      <c r="H224"/>
      <c r="I224"/>
      <c r="J224" s="334"/>
      <c r="K224"/>
      <c r="L224"/>
      <c r="M224"/>
    </row>
    <row r="225" spans="1:13" s="50" customFormat="1" ht="30" customHeight="1" thickTop="1" thickBot="1" x14ac:dyDescent="0.3">
      <c r="A225" s="631" t="s">
        <v>1</v>
      </c>
      <c r="B225" s="631" t="s">
        <v>0</v>
      </c>
      <c r="C225" s="631" t="s">
        <v>122</v>
      </c>
      <c r="D225" s="628" t="s">
        <v>104</v>
      </c>
      <c r="E225" s="629"/>
      <c r="F225" s="629"/>
      <c r="G225" s="630"/>
      <c r="H225" s="628" t="s">
        <v>3</v>
      </c>
      <c r="I225" s="629"/>
      <c r="J225" s="628" t="s">
        <v>105</v>
      </c>
      <c r="K225" s="629"/>
      <c r="L225" s="629"/>
      <c r="M225" s="629"/>
    </row>
    <row r="226" spans="1:13" s="50" customFormat="1" ht="34.5" customHeight="1" thickTop="1" thickBot="1" x14ac:dyDescent="0.3">
      <c r="A226" s="655"/>
      <c r="B226" s="655"/>
      <c r="C226" s="655"/>
      <c r="D226" s="528" t="s">
        <v>4</v>
      </c>
      <c r="E226" s="528" t="s">
        <v>5</v>
      </c>
      <c r="F226" s="528" t="s">
        <v>6</v>
      </c>
      <c r="G226" s="528" t="s">
        <v>7</v>
      </c>
      <c r="H226" s="528" t="s">
        <v>2</v>
      </c>
      <c r="I226" s="528" t="s">
        <v>3</v>
      </c>
      <c r="J226" s="528" t="s">
        <v>8</v>
      </c>
      <c r="K226" s="528" t="s">
        <v>9</v>
      </c>
      <c r="L226" s="528" t="s">
        <v>106</v>
      </c>
      <c r="M226" s="336" t="s">
        <v>107</v>
      </c>
    </row>
    <row r="227" spans="1:13" s="50" customFormat="1" ht="66.75" customHeight="1" thickTop="1" thickBot="1" x14ac:dyDescent="0.3">
      <c r="A227" s="533" t="s">
        <v>118</v>
      </c>
      <c r="B227" s="533" t="s">
        <v>1956</v>
      </c>
      <c r="C227" s="533" t="s">
        <v>16</v>
      </c>
      <c r="D227" s="532">
        <v>2</v>
      </c>
      <c r="E227" s="532">
        <v>30</v>
      </c>
      <c r="F227" s="532">
        <v>3</v>
      </c>
      <c r="G227" s="532">
        <v>848</v>
      </c>
      <c r="H227" s="495">
        <v>480290298</v>
      </c>
      <c r="I227" s="492">
        <v>479988000</v>
      </c>
      <c r="J227" s="493" t="s">
        <v>225</v>
      </c>
      <c r="K227" s="532" t="s">
        <v>17</v>
      </c>
      <c r="L227" s="532">
        <v>285</v>
      </c>
      <c r="M227" s="532">
        <v>285</v>
      </c>
    </row>
    <row r="228" spans="1:13" s="50" customFormat="1" ht="36" customHeight="1" thickTop="1" thickBot="1" x14ac:dyDescent="0.3">
      <c r="A228" s="533" t="s">
        <v>118</v>
      </c>
      <c r="B228" s="533" t="s">
        <v>1956</v>
      </c>
      <c r="C228" s="658" t="s">
        <v>24</v>
      </c>
      <c r="D228" s="532">
        <v>2</v>
      </c>
      <c r="E228" s="532">
        <v>30</v>
      </c>
      <c r="F228" s="532">
        <v>3</v>
      </c>
      <c r="G228" s="532">
        <v>520</v>
      </c>
      <c r="H228" s="495">
        <v>189283361</v>
      </c>
      <c r="I228" s="492">
        <v>130459000</v>
      </c>
      <c r="J228" s="493" t="s">
        <v>1957</v>
      </c>
      <c r="K228" s="532" t="s">
        <v>25</v>
      </c>
      <c r="L228" s="532">
        <v>4</v>
      </c>
      <c r="M228" s="532">
        <v>1</v>
      </c>
    </row>
    <row r="229" spans="1:13" s="50" customFormat="1" ht="79.5" customHeight="1" thickTop="1" thickBot="1" x14ac:dyDescent="0.3">
      <c r="A229" s="533" t="s">
        <v>118</v>
      </c>
      <c r="B229" s="533" t="s">
        <v>1956</v>
      </c>
      <c r="C229" s="668"/>
      <c r="D229" s="532">
        <v>2</v>
      </c>
      <c r="E229" s="532">
        <v>30</v>
      </c>
      <c r="F229" s="532">
        <v>3</v>
      </c>
      <c r="G229" s="532">
        <v>520</v>
      </c>
      <c r="H229" s="495">
        <v>311000000</v>
      </c>
      <c r="I229" s="492">
        <v>311000000</v>
      </c>
      <c r="J229" s="493" t="s">
        <v>1958</v>
      </c>
      <c r="K229" s="532" t="s">
        <v>11</v>
      </c>
      <c r="L229" s="532">
        <v>2240</v>
      </c>
      <c r="M229" s="532">
        <v>2240</v>
      </c>
    </row>
    <row r="230" spans="1:13" s="50" customFormat="1" ht="36" customHeight="1" thickTop="1" thickBot="1" x14ac:dyDescent="0.3">
      <c r="A230" s="533" t="s">
        <v>118</v>
      </c>
      <c r="B230" s="533" t="s">
        <v>1956</v>
      </c>
      <c r="C230" s="668"/>
      <c r="D230" s="532">
        <v>2</v>
      </c>
      <c r="E230" s="532">
        <v>30</v>
      </c>
      <c r="F230" s="532">
        <v>3</v>
      </c>
      <c r="G230" s="532">
        <v>520</v>
      </c>
      <c r="H230" s="495">
        <v>0</v>
      </c>
      <c r="I230" s="492">
        <v>0</v>
      </c>
      <c r="J230" s="493" t="s">
        <v>1959</v>
      </c>
      <c r="K230" s="532" t="s">
        <v>2406</v>
      </c>
      <c r="L230" s="532">
        <v>2</v>
      </c>
      <c r="M230" s="532">
        <v>0</v>
      </c>
    </row>
    <row r="231" spans="1:13" s="50" customFormat="1" ht="48" customHeight="1" thickTop="1" thickBot="1" x14ac:dyDescent="0.3">
      <c r="A231" s="533" t="s">
        <v>118</v>
      </c>
      <c r="B231" s="533" t="s">
        <v>1956</v>
      </c>
      <c r="C231" s="668"/>
      <c r="D231" s="532">
        <v>2</v>
      </c>
      <c r="E231" s="532">
        <v>30</v>
      </c>
      <c r="F231" s="532">
        <v>3</v>
      </c>
      <c r="G231" s="532">
        <v>520</v>
      </c>
      <c r="H231" s="495">
        <v>168870000</v>
      </c>
      <c r="I231" s="492">
        <v>168870000</v>
      </c>
      <c r="J231" s="493" t="s">
        <v>1960</v>
      </c>
      <c r="K231" s="532" t="s">
        <v>13</v>
      </c>
      <c r="L231" s="532">
        <v>6</v>
      </c>
      <c r="M231" s="532">
        <v>6</v>
      </c>
    </row>
    <row r="232" spans="1:13" s="50" customFormat="1" ht="48" customHeight="1" thickTop="1" thickBot="1" x14ac:dyDescent="0.3">
      <c r="A232" s="533" t="s">
        <v>118</v>
      </c>
      <c r="B232" s="533" t="s">
        <v>1956</v>
      </c>
      <c r="C232" s="668"/>
      <c r="D232" s="532">
        <v>2</v>
      </c>
      <c r="E232" s="532">
        <v>30</v>
      </c>
      <c r="F232" s="532">
        <v>3</v>
      </c>
      <c r="G232" s="532">
        <v>520</v>
      </c>
      <c r="H232" s="495">
        <v>50000000</v>
      </c>
      <c r="I232" s="492">
        <v>40520000</v>
      </c>
      <c r="J232" s="493" t="s">
        <v>1961</v>
      </c>
      <c r="K232" s="532" t="s">
        <v>13</v>
      </c>
      <c r="L232" s="532">
        <v>2</v>
      </c>
      <c r="M232" s="532">
        <v>1</v>
      </c>
    </row>
    <row r="233" spans="1:13" s="50" customFormat="1" ht="47.25" customHeight="1" thickTop="1" thickBot="1" x14ac:dyDescent="0.3">
      <c r="A233" s="533" t="s">
        <v>118</v>
      </c>
      <c r="B233" s="533" t="s">
        <v>1956</v>
      </c>
      <c r="C233" s="659"/>
      <c r="D233" s="532">
        <v>2</v>
      </c>
      <c r="E233" s="532">
        <v>30</v>
      </c>
      <c r="F233" s="532">
        <v>3</v>
      </c>
      <c r="G233" s="532">
        <v>520</v>
      </c>
      <c r="H233" s="495">
        <v>169684000</v>
      </c>
      <c r="I233" s="492">
        <v>169684000</v>
      </c>
      <c r="J233" s="493" t="s">
        <v>1962</v>
      </c>
      <c r="K233" s="532" t="s">
        <v>13</v>
      </c>
      <c r="L233" s="532">
        <v>1</v>
      </c>
      <c r="M233" s="532">
        <v>1</v>
      </c>
    </row>
    <row r="234" spans="1:13" s="50" customFormat="1" ht="126" customHeight="1" thickTop="1" thickBot="1" x14ac:dyDescent="0.3">
      <c r="A234" s="533" t="s">
        <v>118</v>
      </c>
      <c r="B234" s="533" t="s">
        <v>1956</v>
      </c>
      <c r="C234" s="658" t="s">
        <v>35</v>
      </c>
      <c r="D234" s="532">
        <v>2</v>
      </c>
      <c r="E234" s="532">
        <v>30</v>
      </c>
      <c r="F234" s="532">
        <v>3</v>
      </c>
      <c r="G234" s="532">
        <v>530</v>
      </c>
      <c r="H234" s="495">
        <v>183940000</v>
      </c>
      <c r="I234" s="492">
        <v>183940000</v>
      </c>
      <c r="J234" s="493" t="s">
        <v>1963</v>
      </c>
      <c r="K234" s="532" t="s">
        <v>15</v>
      </c>
      <c r="L234" s="532">
        <v>40</v>
      </c>
      <c r="M234" s="532">
        <v>40</v>
      </c>
    </row>
    <row r="235" spans="1:13" s="50" customFormat="1" ht="54.75" customHeight="1" thickTop="1" thickBot="1" x14ac:dyDescent="0.3">
      <c r="A235" s="533" t="s">
        <v>118</v>
      </c>
      <c r="B235" s="533" t="s">
        <v>1956</v>
      </c>
      <c r="C235" s="659"/>
      <c r="D235" s="532">
        <v>2</v>
      </c>
      <c r="E235" s="532">
        <v>30</v>
      </c>
      <c r="F235" s="532">
        <v>3</v>
      </c>
      <c r="G235" s="532">
        <v>540</v>
      </c>
      <c r="H235" s="495">
        <v>23900000</v>
      </c>
      <c r="I235" s="492">
        <v>23900000</v>
      </c>
      <c r="J235" s="493" t="s">
        <v>1964</v>
      </c>
      <c r="K235" s="532" t="s">
        <v>15</v>
      </c>
      <c r="L235" s="532">
        <v>5</v>
      </c>
      <c r="M235" s="532">
        <v>5</v>
      </c>
    </row>
    <row r="236" spans="1:13" ht="15.75" thickTop="1" x14ac:dyDescent="0.25"/>
  </sheetData>
  <mergeCells count="125">
    <mergeCell ref="H225:I225"/>
    <mergeCell ref="J225:M225"/>
    <mergeCell ref="D96:G96"/>
    <mergeCell ref="B82:B83"/>
    <mergeCell ref="C82:C83"/>
    <mergeCell ref="D82:G82"/>
    <mergeCell ref="H183:I183"/>
    <mergeCell ref="J183:M183"/>
    <mergeCell ref="H203:I203"/>
    <mergeCell ref="B211:B212"/>
    <mergeCell ref="C211:C212"/>
    <mergeCell ref="D211:G211"/>
    <mergeCell ref="H211:I211"/>
    <mergeCell ref="J211:M211"/>
    <mergeCell ref="B183:B184"/>
    <mergeCell ref="C183:C184"/>
    <mergeCell ref="D183:G183"/>
    <mergeCell ref="B96:B97"/>
    <mergeCell ref="C96:C97"/>
    <mergeCell ref="C92:C93"/>
    <mergeCell ref="H161:I161"/>
    <mergeCell ref="J82:M82"/>
    <mergeCell ref="H96:I96"/>
    <mergeCell ref="J96:M96"/>
    <mergeCell ref="C30:C42"/>
    <mergeCell ref="C65:C68"/>
    <mergeCell ref="C73:C80"/>
    <mergeCell ref="C234:C235"/>
    <mergeCell ref="A225:A226"/>
    <mergeCell ref="B225:B226"/>
    <mergeCell ref="C225:C226"/>
    <mergeCell ref="D225:G225"/>
    <mergeCell ref="A183:A184"/>
    <mergeCell ref="A203:A204"/>
    <mergeCell ref="C138:C139"/>
    <mergeCell ref="D138:G138"/>
    <mergeCell ref="B127:B128"/>
    <mergeCell ref="C127:C128"/>
    <mergeCell ref="C123:C125"/>
    <mergeCell ref="C117:C122"/>
    <mergeCell ref="C130:C135"/>
    <mergeCell ref="C48:C64"/>
    <mergeCell ref="C99:C112"/>
    <mergeCell ref="B114:B115"/>
    <mergeCell ref="C114:C115"/>
    <mergeCell ref="C45:C46"/>
    <mergeCell ref="A211:A212"/>
    <mergeCell ref="C214:C219"/>
    <mergeCell ref="D5:G5"/>
    <mergeCell ref="B11:B12"/>
    <mergeCell ref="C11:C12"/>
    <mergeCell ref="D11:G11"/>
    <mergeCell ref="B27:B28"/>
    <mergeCell ref="C27:C28"/>
    <mergeCell ref="C8:C9"/>
    <mergeCell ref="C13:C14"/>
    <mergeCell ref="C15:C21"/>
    <mergeCell ref="C22:C25"/>
    <mergeCell ref="D27:G27"/>
    <mergeCell ref="J114:M114"/>
    <mergeCell ref="H127:I127"/>
    <mergeCell ref="B203:B204"/>
    <mergeCell ref="C203:C204"/>
    <mergeCell ref="D203:G203"/>
    <mergeCell ref="J203:M203"/>
    <mergeCell ref="D161:G161"/>
    <mergeCell ref="B177:B178"/>
    <mergeCell ref="C177:C178"/>
    <mergeCell ref="D177:G177"/>
    <mergeCell ref="J161:M161"/>
    <mergeCell ref="H177:I177"/>
    <mergeCell ref="J177:M177"/>
    <mergeCell ref="J127:M127"/>
    <mergeCell ref="D127:G127"/>
    <mergeCell ref="B161:B162"/>
    <mergeCell ref="C161:C162"/>
    <mergeCell ref="H138:I138"/>
    <mergeCell ref="J138:M138"/>
    <mergeCell ref="C169:C173"/>
    <mergeCell ref="J5:M5"/>
    <mergeCell ref="H11:I11"/>
    <mergeCell ref="J11:M11"/>
    <mergeCell ref="H27:I27"/>
    <mergeCell ref="J27:M27"/>
    <mergeCell ref="H45:I45"/>
    <mergeCell ref="J45:M45"/>
    <mergeCell ref="H70:I70"/>
    <mergeCell ref="J70:M70"/>
    <mergeCell ref="H13:H14"/>
    <mergeCell ref="I13:I14"/>
    <mergeCell ref="H5:I5"/>
    <mergeCell ref="H82:I82"/>
    <mergeCell ref="A138:A139"/>
    <mergeCell ref="A161:A162"/>
    <mergeCell ref="A177:A178"/>
    <mergeCell ref="A5:A6"/>
    <mergeCell ref="A11:A12"/>
    <mergeCell ref="A27:A28"/>
    <mergeCell ref="A45:A46"/>
    <mergeCell ref="A70:A71"/>
    <mergeCell ref="A82:A83"/>
    <mergeCell ref="A96:A97"/>
    <mergeCell ref="A114:A115"/>
    <mergeCell ref="A127:A128"/>
    <mergeCell ref="B45:B46"/>
    <mergeCell ref="D45:G45"/>
    <mergeCell ref="C85:C91"/>
    <mergeCell ref="B70:B71"/>
    <mergeCell ref="C70:C71"/>
    <mergeCell ref="D70:G70"/>
    <mergeCell ref="D114:G114"/>
    <mergeCell ref="B138:B139"/>
    <mergeCell ref="H114:I114"/>
    <mergeCell ref="B5:B6"/>
    <mergeCell ref="C5:C6"/>
    <mergeCell ref="C220:C221"/>
    <mergeCell ref="C222:C223"/>
    <mergeCell ref="C228:C233"/>
    <mergeCell ref="C180:C181"/>
    <mergeCell ref="C141:C146"/>
    <mergeCell ref="C164:C168"/>
    <mergeCell ref="C147:C159"/>
    <mergeCell ref="C206:C208"/>
    <mergeCell ref="C174:C175"/>
    <mergeCell ref="C186:C200"/>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63"/>
  <sheetViews>
    <sheetView showGridLines="0" topLeftCell="A49" zoomScale="98" zoomScaleNormal="98" workbookViewId="0">
      <selection activeCell="K32" sqref="K32"/>
    </sheetView>
  </sheetViews>
  <sheetFormatPr baseColWidth="10" defaultRowHeight="15" x14ac:dyDescent="0.25"/>
  <cols>
    <col min="1" max="1" width="19.7109375" customWidth="1"/>
    <col min="2" max="2" width="19.85546875" customWidth="1"/>
    <col min="3" max="3" width="21.85546875" customWidth="1"/>
    <col min="4" max="7" width="8.7109375" customWidth="1"/>
    <col min="8" max="9" width="15.140625" customWidth="1"/>
    <col min="10" max="10" width="32.7109375" customWidth="1"/>
    <col min="11" max="11" width="15.140625" customWidth="1"/>
    <col min="12" max="13" width="15.28515625" customWidth="1"/>
  </cols>
  <sheetData>
    <row r="4" spans="1:13" ht="15.75" thickBot="1" x14ac:dyDescent="0.3"/>
    <row r="5" spans="1:13" s="78" customFormat="1" ht="30" customHeight="1" thickTop="1" thickBot="1" x14ac:dyDescent="0.3">
      <c r="A5" s="631" t="s">
        <v>1</v>
      </c>
      <c r="B5" s="631" t="s">
        <v>0</v>
      </c>
      <c r="C5" s="631" t="s">
        <v>122</v>
      </c>
      <c r="D5" s="628" t="s">
        <v>104</v>
      </c>
      <c r="E5" s="629"/>
      <c r="F5" s="629"/>
      <c r="G5" s="630"/>
      <c r="H5" s="628" t="s">
        <v>3</v>
      </c>
      <c r="I5" s="629"/>
      <c r="J5" s="628" t="s">
        <v>105</v>
      </c>
      <c r="K5" s="629"/>
      <c r="L5" s="629"/>
      <c r="M5" s="629"/>
    </row>
    <row r="6" spans="1:13" s="78" customFormat="1" ht="34.5" customHeight="1" thickTop="1" thickBot="1" x14ac:dyDescent="0.3">
      <c r="A6" s="655"/>
      <c r="B6" s="655"/>
      <c r="C6" s="655"/>
      <c r="D6" s="327" t="s">
        <v>4</v>
      </c>
      <c r="E6" s="327" t="s">
        <v>5</v>
      </c>
      <c r="F6" s="327" t="s">
        <v>6</v>
      </c>
      <c r="G6" s="327" t="s">
        <v>7</v>
      </c>
      <c r="H6" s="327" t="s">
        <v>2</v>
      </c>
      <c r="I6" s="327" t="s">
        <v>3</v>
      </c>
      <c r="J6" s="327" t="s">
        <v>8</v>
      </c>
      <c r="K6" s="327" t="s">
        <v>9</v>
      </c>
      <c r="L6" s="327" t="s">
        <v>106</v>
      </c>
      <c r="M6" s="336" t="s">
        <v>107</v>
      </c>
    </row>
    <row r="7" spans="1:13" s="74" customFormat="1" ht="72.75" customHeight="1" thickTop="1" thickBot="1" x14ac:dyDescent="0.25">
      <c r="A7" s="534" t="s">
        <v>89</v>
      </c>
      <c r="B7" s="534" t="s">
        <v>1965</v>
      </c>
      <c r="C7" s="533" t="s">
        <v>16</v>
      </c>
      <c r="D7" s="532">
        <v>3</v>
      </c>
      <c r="E7" s="532">
        <v>30</v>
      </c>
      <c r="F7" s="532">
        <v>3</v>
      </c>
      <c r="G7" s="532">
        <v>848</v>
      </c>
      <c r="H7" s="495">
        <v>1496010067</v>
      </c>
      <c r="I7" s="495">
        <v>1322462700</v>
      </c>
      <c r="J7" s="497" t="s">
        <v>1966</v>
      </c>
      <c r="K7" s="532" t="s">
        <v>17</v>
      </c>
      <c r="L7" s="532">
        <v>1922</v>
      </c>
      <c r="M7" s="532">
        <v>1922</v>
      </c>
    </row>
    <row r="8" spans="1:13" s="74" customFormat="1" ht="47.25" customHeight="1" thickTop="1" thickBot="1" x14ac:dyDescent="0.25">
      <c r="A8" s="534" t="s">
        <v>89</v>
      </c>
      <c r="B8" s="534" t="s">
        <v>1965</v>
      </c>
      <c r="C8" s="658" t="s">
        <v>24</v>
      </c>
      <c r="D8" s="532">
        <v>3</v>
      </c>
      <c r="E8" s="532">
        <v>30</v>
      </c>
      <c r="F8" s="532">
        <v>3</v>
      </c>
      <c r="G8" s="532">
        <v>520</v>
      </c>
      <c r="H8" s="495">
        <v>3443943180</v>
      </c>
      <c r="I8" s="495">
        <v>1003408448</v>
      </c>
      <c r="J8" s="497" t="s">
        <v>1967</v>
      </c>
      <c r="K8" s="532" t="s">
        <v>25</v>
      </c>
      <c r="L8" s="532">
        <v>40</v>
      </c>
      <c r="M8" s="532">
        <v>15</v>
      </c>
    </row>
    <row r="9" spans="1:13" s="74" customFormat="1" ht="47.25" customHeight="1" thickTop="1" thickBot="1" x14ac:dyDescent="0.25">
      <c r="A9" s="534" t="s">
        <v>89</v>
      </c>
      <c r="B9" s="534" t="s">
        <v>1965</v>
      </c>
      <c r="C9" s="668"/>
      <c r="D9" s="532">
        <v>3</v>
      </c>
      <c r="E9" s="532">
        <v>30</v>
      </c>
      <c r="F9" s="532">
        <v>3</v>
      </c>
      <c r="G9" s="532">
        <v>520</v>
      </c>
      <c r="H9" s="495">
        <v>550000000</v>
      </c>
      <c r="I9" s="495">
        <v>377188456</v>
      </c>
      <c r="J9" s="497" t="s">
        <v>1968</v>
      </c>
      <c r="K9" s="532" t="s">
        <v>25</v>
      </c>
      <c r="L9" s="532">
        <v>20</v>
      </c>
      <c r="M9" s="532">
        <v>17</v>
      </c>
    </row>
    <row r="10" spans="1:13" s="74" customFormat="1" ht="35.25" customHeight="1" thickTop="1" thickBot="1" x14ac:dyDescent="0.25">
      <c r="A10" s="534" t="s">
        <v>89</v>
      </c>
      <c r="B10" s="534" t="s">
        <v>1965</v>
      </c>
      <c r="C10" s="659"/>
      <c r="D10" s="532">
        <v>3</v>
      </c>
      <c r="E10" s="532">
        <v>30</v>
      </c>
      <c r="F10" s="532">
        <v>3</v>
      </c>
      <c r="G10" s="532">
        <v>520</v>
      </c>
      <c r="H10" s="495">
        <v>350000000</v>
      </c>
      <c r="I10" s="495">
        <v>159579732</v>
      </c>
      <c r="J10" s="497" t="s">
        <v>1969</v>
      </c>
      <c r="K10" s="532" t="s">
        <v>18</v>
      </c>
      <c r="L10" s="532">
        <v>10</v>
      </c>
      <c r="M10" s="532">
        <v>6</v>
      </c>
    </row>
    <row r="11" spans="1:13" s="74" customFormat="1" ht="47.25" customHeight="1" thickTop="1" thickBot="1" x14ac:dyDescent="0.25">
      <c r="A11" s="534" t="s">
        <v>89</v>
      </c>
      <c r="B11" s="534" t="s">
        <v>1965</v>
      </c>
      <c r="C11" s="658" t="s">
        <v>35</v>
      </c>
      <c r="D11" s="532">
        <v>3</v>
      </c>
      <c r="E11" s="532">
        <v>30</v>
      </c>
      <c r="F11" s="532">
        <v>3</v>
      </c>
      <c r="G11" s="532">
        <v>530</v>
      </c>
      <c r="H11" s="495">
        <v>864033462</v>
      </c>
      <c r="I11" s="495">
        <v>30149000</v>
      </c>
      <c r="J11" s="497" t="s">
        <v>1970</v>
      </c>
      <c r="K11" s="532" t="s">
        <v>2799</v>
      </c>
      <c r="L11" s="532">
        <v>3000</v>
      </c>
      <c r="M11" s="532">
        <v>413</v>
      </c>
    </row>
    <row r="12" spans="1:13" s="74" customFormat="1" ht="47.25" customHeight="1" thickTop="1" thickBot="1" x14ac:dyDescent="0.25">
      <c r="A12" s="534" t="s">
        <v>89</v>
      </c>
      <c r="B12" s="534" t="s">
        <v>1965</v>
      </c>
      <c r="C12" s="668"/>
      <c r="D12" s="532">
        <v>3</v>
      </c>
      <c r="E12" s="532">
        <v>30</v>
      </c>
      <c r="F12" s="532">
        <v>3</v>
      </c>
      <c r="G12" s="532">
        <v>530</v>
      </c>
      <c r="H12" s="495">
        <v>36000000</v>
      </c>
      <c r="I12" s="495">
        <v>36000000</v>
      </c>
      <c r="J12" s="497" t="s">
        <v>1971</v>
      </c>
      <c r="K12" s="532" t="s">
        <v>2798</v>
      </c>
      <c r="L12" s="532">
        <v>360</v>
      </c>
      <c r="M12" s="532">
        <v>360</v>
      </c>
    </row>
    <row r="13" spans="1:13" s="74" customFormat="1" ht="47.25" customHeight="1" thickTop="1" thickBot="1" x14ac:dyDescent="0.25">
      <c r="A13" s="534" t="s">
        <v>89</v>
      </c>
      <c r="B13" s="534" t="s">
        <v>1965</v>
      </c>
      <c r="C13" s="668"/>
      <c r="D13" s="532">
        <v>3</v>
      </c>
      <c r="E13" s="532">
        <v>30</v>
      </c>
      <c r="F13" s="532">
        <v>3</v>
      </c>
      <c r="G13" s="532">
        <v>530</v>
      </c>
      <c r="H13" s="495">
        <v>15075000</v>
      </c>
      <c r="I13" s="495">
        <v>15075000</v>
      </c>
      <c r="J13" s="497" t="s">
        <v>2474</v>
      </c>
      <c r="K13" s="532" t="s">
        <v>45</v>
      </c>
      <c r="L13" s="532">
        <v>17</v>
      </c>
      <c r="M13" s="532">
        <v>17</v>
      </c>
    </row>
    <row r="14" spans="1:13" s="74" customFormat="1" ht="35.25" customHeight="1" thickTop="1" thickBot="1" x14ac:dyDescent="0.25">
      <c r="A14" s="534" t="s">
        <v>89</v>
      </c>
      <c r="B14" s="534" t="s">
        <v>1965</v>
      </c>
      <c r="C14" s="659"/>
      <c r="D14" s="532">
        <v>3</v>
      </c>
      <c r="E14" s="532">
        <v>30</v>
      </c>
      <c r="F14" s="532">
        <v>3</v>
      </c>
      <c r="G14" s="532">
        <v>530</v>
      </c>
      <c r="H14" s="495">
        <v>2400000</v>
      </c>
      <c r="I14" s="495">
        <v>2400000</v>
      </c>
      <c r="J14" s="497" t="s">
        <v>1972</v>
      </c>
      <c r="K14" s="532" t="s">
        <v>26</v>
      </c>
      <c r="L14" s="532">
        <v>2</v>
      </c>
      <c r="M14" s="532">
        <v>2</v>
      </c>
    </row>
    <row r="15" spans="1:13" s="50" customFormat="1" ht="19.5" customHeight="1" thickTop="1" thickBot="1" x14ac:dyDescent="0.3"/>
    <row r="16" spans="1:13" s="78" customFormat="1" ht="30" customHeight="1" thickTop="1" thickBot="1" x14ac:dyDescent="0.3">
      <c r="A16" s="631" t="s">
        <v>1</v>
      </c>
      <c r="B16" s="631" t="s">
        <v>0</v>
      </c>
      <c r="C16" s="631" t="s">
        <v>122</v>
      </c>
      <c r="D16" s="628" t="s">
        <v>104</v>
      </c>
      <c r="E16" s="629"/>
      <c r="F16" s="629"/>
      <c r="G16" s="630"/>
      <c r="H16" s="628" t="s">
        <v>3</v>
      </c>
      <c r="I16" s="629"/>
      <c r="J16" s="628" t="s">
        <v>105</v>
      </c>
      <c r="K16" s="629"/>
      <c r="L16" s="629"/>
      <c r="M16" s="629"/>
    </row>
    <row r="17" spans="1:13" s="78" customFormat="1" ht="34.5" customHeight="1" thickTop="1" thickBot="1" x14ac:dyDescent="0.3">
      <c r="A17" s="655"/>
      <c r="B17" s="655"/>
      <c r="C17" s="655"/>
      <c r="D17" s="327" t="s">
        <v>4</v>
      </c>
      <c r="E17" s="327" t="s">
        <v>5</v>
      </c>
      <c r="F17" s="327" t="s">
        <v>6</v>
      </c>
      <c r="G17" s="327" t="s">
        <v>7</v>
      </c>
      <c r="H17" s="327" t="s">
        <v>2</v>
      </c>
      <c r="I17" s="327" t="s">
        <v>3</v>
      </c>
      <c r="J17" s="327" t="s">
        <v>8</v>
      </c>
      <c r="K17" s="327" t="s">
        <v>9</v>
      </c>
      <c r="L17" s="327" t="s">
        <v>106</v>
      </c>
      <c r="M17" s="336" t="s">
        <v>107</v>
      </c>
    </row>
    <row r="18" spans="1:13" s="74" customFormat="1" ht="53.25" customHeight="1" thickTop="1" thickBot="1" x14ac:dyDescent="0.25">
      <c r="A18" s="534" t="s">
        <v>89</v>
      </c>
      <c r="B18" s="534" t="s">
        <v>1973</v>
      </c>
      <c r="C18" s="533" t="s">
        <v>16</v>
      </c>
      <c r="D18" s="532">
        <v>3</v>
      </c>
      <c r="E18" s="532">
        <v>30</v>
      </c>
      <c r="F18" s="532">
        <v>3</v>
      </c>
      <c r="G18" s="532">
        <v>848</v>
      </c>
      <c r="H18" s="495">
        <v>513220553</v>
      </c>
      <c r="I18" s="495">
        <v>447220000</v>
      </c>
      <c r="J18" s="497" t="s">
        <v>1974</v>
      </c>
      <c r="K18" s="532" t="s">
        <v>17</v>
      </c>
      <c r="L18" s="532">
        <v>540</v>
      </c>
      <c r="M18" s="532">
        <v>500</v>
      </c>
    </row>
    <row r="19" spans="1:13" s="74" customFormat="1" ht="36" customHeight="1" thickTop="1" thickBot="1" x14ac:dyDescent="0.25">
      <c r="A19" s="534" t="s">
        <v>89</v>
      </c>
      <c r="B19" s="534" t="s">
        <v>1973</v>
      </c>
      <c r="C19" s="533" t="s">
        <v>33</v>
      </c>
      <c r="D19" s="532">
        <v>3</v>
      </c>
      <c r="E19" s="532">
        <v>30</v>
      </c>
      <c r="F19" s="532">
        <v>3</v>
      </c>
      <c r="G19" s="532">
        <v>521</v>
      </c>
      <c r="H19" s="495">
        <v>298147035</v>
      </c>
      <c r="I19" s="495">
        <v>0</v>
      </c>
      <c r="J19" s="497" t="s">
        <v>2475</v>
      </c>
      <c r="K19" s="532" t="s">
        <v>2791</v>
      </c>
      <c r="L19" s="532">
        <v>300</v>
      </c>
      <c r="M19" s="532">
        <v>0</v>
      </c>
    </row>
    <row r="20" spans="1:13" s="74" customFormat="1" ht="47.25" customHeight="1" thickTop="1" thickBot="1" x14ac:dyDescent="0.25">
      <c r="A20" s="534" t="s">
        <v>89</v>
      </c>
      <c r="B20" s="534" t="s">
        <v>1973</v>
      </c>
      <c r="C20" s="533" t="s">
        <v>24</v>
      </c>
      <c r="D20" s="532">
        <v>3</v>
      </c>
      <c r="E20" s="532">
        <v>30</v>
      </c>
      <c r="F20" s="532">
        <v>3</v>
      </c>
      <c r="G20" s="532">
        <v>522</v>
      </c>
      <c r="H20" s="495">
        <v>849367587</v>
      </c>
      <c r="I20" s="495">
        <v>528834965</v>
      </c>
      <c r="J20" s="497" t="s">
        <v>2476</v>
      </c>
      <c r="K20" s="532" t="s">
        <v>25</v>
      </c>
      <c r="L20" s="532">
        <v>10</v>
      </c>
      <c r="M20" s="532">
        <v>7</v>
      </c>
    </row>
    <row r="21" spans="1:13" s="176" customFormat="1" ht="18" customHeight="1" thickTop="1" thickBot="1" x14ac:dyDescent="0.25">
      <c r="A21" s="62"/>
      <c r="B21" s="62"/>
      <c r="C21" s="175"/>
      <c r="D21" s="21"/>
      <c r="E21" s="21"/>
      <c r="F21" s="21"/>
      <c r="G21" s="21"/>
      <c r="H21" s="21"/>
      <c r="I21" s="21"/>
      <c r="J21" s="64"/>
      <c r="K21" s="21"/>
      <c r="L21" s="21"/>
      <c r="M21" s="21"/>
    </row>
    <row r="22" spans="1:13" s="78" customFormat="1" ht="30" customHeight="1" thickTop="1" thickBot="1" x14ac:dyDescent="0.3">
      <c r="A22" s="631" t="s">
        <v>1</v>
      </c>
      <c r="B22" s="631" t="s">
        <v>0</v>
      </c>
      <c r="C22" s="631" t="s">
        <v>122</v>
      </c>
      <c r="D22" s="628" t="s">
        <v>104</v>
      </c>
      <c r="E22" s="629"/>
      <c r="F22" s="629"/>
      <c r="G22" s="630"/>
      <c r="H22" s="628" t="s">
        <v>3</v>
      </c>
      <c r="I22" s="629"/>
      <c r="J22" s="628" t="s">
        <v>105</v>
      </c>
      <c r="K22" s="629"/>
      <c r="L22" s="629"/>
      <c r="M22" s="629"/>
    </row>
    <row r="23" spans="1:13" s="78" customFormat="1" ht="36" customHeight="1" thickTop="1" thickBot="1" x14ac:dyDescent="0.3">
      <c r="A23" s="655"/>
      <c r="B23" s="655"/>
      <c r="C23" s="655"/>
      <c r="D23" s="327" t="s">
        <v>4</v>
      </c>
      <c r="E23" s="327" t="s">
        <v>5</v>
      </c>
      <c r="F23" s="327" t="s">
        <v>6</v>
      </c>
      <c r="G23" s="327" t="s">
        <v>7</v>
      </c>
      <c r="H23" s="327" t="s">
        <v>2</v>
      </c>
      <c r="I23" s="327" t="s">
        <v>3</v>
      </c>
      <c r="J23" s="327" t="s">
        <v>8</v>
      </c>
      <c r="K23" s="327" t="s">
        <v>9</v>
      </c>
      <c r="L23" s="327" t="s">
        <v>106</v>
      </c>
      <c r="M23" s="336" t="s">
        <v>107</v>
      </c>
    </row>
    <row r="24" spans="1:13" s="74" customFormat="1" ht="66" customHeight="1" thickTop="1" thickBot="1" x14ac:dyDescent="0.25">
      <c r="A24" s="534" t="s">
        <v>89</v>
      </c>
      <c r="B24" s="534" t="s">
        <v>1975</v>
      </c>
      <c r="C24" s="533" t="s">
        <v>16</v>
      </c>
      <c r="D24" s="532">
        <v>2</v>
      </c>
      <c r="E24" s="532">
        <v>30</v>
      </c>
      <c r="F24" s="532">
        <v>3</v>
      </c>
      <c r="G24" s="532">
        <v>848</v>
      </c>
      <c r="H24" s="495">
        <v>704442226</v>
      </c>
      <c r="I24" s="495">
        <v>584409320</v>
      </c>
      <c r="J24" s="497" t="s">
        <v>1976</v>
      </c>
      <c r="K24" s="532" t="s">
        <v>17</v>
      </c>
      <c r="L24" s="532">
        <v>364</v>
      </c>
      <c r="M24" s="532">
        <v>364</v>
      </c>
    </row>
    <row r="25" spans="1:13" s="74" customFormat="1" ht="36" customHeight="1" thickTop="1" thickBot="1" x14ac:dyDescent="0.25">
      <c r="A25" s="534" t="s">
        <v>89</v>
      </c>
      <c r="B25" s="534" t="s">
        <v>1975</v>
      </c>
      <c r="C25" s="658" t="s">
        <v>24</v>
      </c>
      <c r="D25" s="532">
        <v>2</v>
      </c>
      <c r="E25" s="532">
        <v>30</v>
      </c>
      <c r="F25" s="532">
        <v>3</v>
      </c>
      <c r="G25" s="532">
        <v>520</v>
      </c>
      <c r="H25" s="495">
        <v>335618000</v>
      </c>
      <c r="I25" s="495">
        <v>335618000</v>
      </c>
      <c r="J25" s="497" t="s">
        <v>1977</v>
      </c>
      <c r="K25" s="532" t="s">
        <v>25</v>
      </c>
      <c r="L25" s="532">
        <v>3</v>
      </c>
      <c r="M25" s="532">
        <v>3</v>
      </c>
    </row>
    <row r="26" spans="1:13" s="74" customFormat="1" ht="36" customHeight="1" thickTop="1" thickBot="1" x14ac:dyDescent="0.25">
      <c r="A26" s="534" t="s">
        <v>89</v>
      </c>
      <c r="B26" s="534" t="s">
        <v>1975</v>
      </c>
      <c r="C26" s="668"/>
      <c r="D26" s="532">
        <v>2</v>
      </c>
      <c r="E26" s="532">
        <v>30</v>
      </c>
      <c r="F26" s="532">
        <v>3</v>
      </c>
      <c r="G26" s="532">
        <v>520</v>
      </c>
      <c r="H26" s="495">
        <v>225532977</v>
      </c>
      <c r="I26" s="495">
        <v>225532977</v>
      </c>
      <c r="J26" s="497" t="s">
        <v>1978</v>
      </c>
      <c r="K26" s="532" t="s">
        <v>18</v>
      </c>
      <c r="L26" s="532">
        <v>3</v>
      </c>
      <c r="M26" s="532">
        <v>3</v>
      </c>
    </row>
    <row r="27" spans="1:13" s="74" customFormat="1" ht="36" customHeight="1" thickTop="1" thickBot="1" x14ac:dyDescent="0.25">
      <c r="A27" s="534" t="s">
        <v>89</v>
      </c>
      <c r="B27" s="534" t="s">
        <v>1975</v>
      </c>
      <c r="C27" s="668"/>
      <c r="D27" s="532">
        <v>2</v>
      </c>
      <c r="E27" s="532">
        <v>30</v>
      </c>
      <c r="F27" s="532">
        <v>3</v>
      </c>
      <c r="G27" s="532">
        <v>520</v>
      </c>
      <c r="H27" s="495">
        <v>445402226</v>
      </c>
      <c r="I27" s="495">
        <v>445330696</v>
      </c>
      <c r="J27" s="497" t="s">
        <v>1979</v>
      </c>
      <c r="K27" s="532" t="s">
        <v>25</v>
      </c>
      <c r="L27" s="532">
        <v>18</v>
      </c>
      <c r="M27" s="532">
        <v>18</v>
      </c>
    </row>
    <row r="28" spans="1:13" s="74" customFormat="1" ht="36" customHeight="1" thickTop="1" thickBot="1" x14ac:dyDescent="0.25">
      <c r="A28" s="534" t="s">
        <v>89</v>
      </c>
      <c r="B28" s="534" t="s">
        <v>1975</v>
      </c>
      <c r="C28" s="668"/>
      <c r="D28" s="532">
        <v>2</v>
      </c>
      <c r="E28" s="532">
        <v>30</v>
      </c>
      <c r="F28" s="532">
        <v>3</v>
      </c>
      <c r="G28" s="532">
        <v>520</v>
      </c>
      <c r="H28" s="495">
        <v>110000000</v>
      </c>
      <c r="I28" s="495">
        <v>110000000</v>
      </c>
      <c r="J28" s="497" t="s">
        <v>1980</v>
      </c>
      <c r="K28" s="532" t="s">
        <v>18</v>
      </c>
      <c r="L28" s="532">
        <v>3</v>
      </c>
      <c r="M28" s="532">
        <v>3</v>
      </c>
    </row>
    <row r="29" spans="1:13" s="74" customFormat="1" ht="47.25" customHeight="1" thickTop="1" thickBot="1" x14ac:dyDescent="0.25">
      <c r="A29" s="534" t="s">
        <v>89</v>
      </c>
      <c r="B29" s="534" t="s">
        <v>1975</v>
      </c>
      <c r="C29" s="668"/>
      <c r="D29" s="532">
        <v>2</v>
      </c>
      <c r="E29" s="532">
        <v>30</v>
      </c>
      <c r="F29" s="532">
        <v>3</v>
      </c>
      <c r="G29" s="532">
        <v>520</v>
      </c>
      <c r="H29" s="495">
        <v>126972200</v>
      </c>
      <c r="I29" s="495">
        <v>126972200</v>
      </c>
      <c r="J29" s="497" t="s">
        <v>1981</v>
      </c>
      <c r="K29" s="532" t="s">
        <v>13</v>
      </c>
      <c r="L29" s="532">
        <v>1</v>
      </c>
      <c r="M29" s="532">
        <v>1</v>
      </c>
    </row>
    <row r="30" spans="1:13" s="74" customFormat="1" ht="36" customHeight="1" thickTop="1" thickBot="1" x14ac:dyDescent="0.25">
      <c r="A30" s="534" t="s">
        <v>89</v>
      </c>
      <c r="B30" s="534" t="s">
        <v>1975</v>
      </c>
      <c r="C30" s="668"/>
      <c r="D30" s="532">
        <v>2</v>
      </c>
      <c r="E30" s="532">
        <v>30</v>
      </c>
      <c r="F30" s="532">
        <v>3</v>
      </c>
      <c r="G30" s="532">
        <v>520</v>
      </c>
      <c r="H30" s="495">
        <v>305173126</v>
      </c>
      <c r="I30" s="495">
        <v>305173126</v>
      </c>
      <c r="J30" s="497" t="s">
        <v>1982</v>
      </c>
      <c r="K30" s="532" t="s">
        <v>13</v>
      </c>
      <c r="L30" s="532">
        <v>3</v>
      </c>
      <c r="M30" s="532">
        <v>3</v>
      </c>
    </row>
    <row r="31" spans="1:13" s="74" customFormat="1" ht="36" customHeight="1" thickTop="1" thickBot="1" x14ac:dyDescent="0.25">
      <c r="A31" s="597" t="s">
        <v>89</v>
      </c>
      <c r="B31" s="597" t="s">
        <v>1975</v>
      </c>
      <c r="C31" s="659"/>
      <c r="D31" s="532">
        <v>2</v>
      </c>
      <c r="E31" s="532">
        <v>30</v>
      </c>
      <c r="F31" s="532">
        <v>3</v>
      </c>
      <c r="G31" s="532">
        <v>530</v>
      </c>
      <c r="H31" s="495">
        <v>0</v>
      </c>
      <c r="I31" s="495">
        <v>0</v>
      </c>
      <c r="J31" s="497" t="s">
        <v>1983</v>
      </c>
      <c r="K31" s="532" t="s">
        <v>2346</v>
      </c>
      <c r="L31" s="532">
        <v>0</v>
      </c>
      <c r="M31" s="532">
        <v>0</v>
      </c>
    </row>
    <row r="32" spans="1:13" s="74" customFormat="1" ht="53.25" customHeight="1" thickTop="1" thickBot="1" x14ac:dyDescent="0.25">
      <c r="A32" s="534" t="s">
        <v>89</v>
      </c>
      <c r="B32" s="534" t="s">
        <v>1975</v>
      </c>
      <c r="C32" s="533" t="s">
        <v>35</v>
      </c>
      <c r="D32" s="532">
        <v>2</v>
      </c>
      <c r="E32" s="532">
        <v>30</v>
      </c>
      <c r="F32" s="532">
        <v>3</v>
      </c>
      <c r="G32" s="532">
        <v>980</v>
      </c>
      <c r="H32" s="495">
        <v>95000000</v>
      </c>
      <c r="I32" s="495">
        <v>94220000</v>
      </c>
      <c r="J32" s="497" t="s">
        <v>1984</v>
      </c>
      <c r="K32" s="532" t="s">
        <v>15</v>
      </c>
      <c r="L32" s="532">
        <v>856</v>
      </c>
      <c r="M32" s="532">
        <v>856</v>
      </c>
    </row>
    <row r="33" spans="1:13" s="176" customFormat="1" ht="17.25" customHeight="1" thickTop="1" thickBot="1" x14ac:dyDescent="0.25">
      <c r="A33" s="60"/>
      <c r="B33" s="60"/>
      <c r="C33" s="60"/>
      <c r="D33" s="60"/>
      <c r="E33" s="60"/>
      <c r="F33" s="60"/>
      <c r="G33" s="60"/>
      <c r="H33" s="184"/>
      <c r="I33" s="158"/>
      <c r="J33" s="183"/>
      <c r="K33" s="183"/>
      <c r="L33" s="184"/>
      <c r="M33" s="184"/>
    </row>
    <row r="34" spans="1:13" s="78" customFormat="1" ht="30" customHeight="1" thickTop="1" thickBot="1" x14ac:dyDescent="0.3">
      <c r="A34" s="631" t="s">
        <v>1</v>
      </c>
      <c r="B34" s="631" t="s">
        <v>0</v>
      </c>
      <c r="C34" s="631" t="s">
        <v>122</v>
      </c>
      <c r="D34" s="628" t="s">
        <v>104</v>
      </c>
      <c r="E34" s="629"/>
      <c r="F34" s="629"/>
      <c r="G34" s="630"/>
      <c r="H34" s="628" t="s">
        <v>3</v>
      </c>
      <c r="I34" s="629"/>
      <c r="J34" s="628" t="s">
        <v>105</v>
      </c>
      <c r="K34" s="629"/>
      <c r="L34" s="629"/>
      <c r="M34" s="629"/>
    </row>
    <row r="35" spans="1:13" s="78" customFormat="1" ht="35.25" customHeight="1" thickTop="1" thickBot="1" x14ac:dyDescent="0.3">
      <c r="A35" s="655"/>
      <c r="B35" s="655"/>
      <c r="C35" s="655"/>
      <c r="D35" s="327" t="s">
        <v>4</v>
      </c>
      <c r="E35" s="327" t="s">
        <v>5</v>
      </c>
      <c r="F35" s="327" t="s">
        <v>6</v>
      </c>
      <c r="G35" s="327" t="s">
        <v>7</v>
      </c>
      <c r="H35" s="327" t="s">
        <v>2</v>
      </c>
      <c r="I35" s="327" t="s">
        <v>3</v>
      </c>
      <c r="J35" s="327" t="s">
        <v>8</v>
      </c>
      <c r="K35" s="327" t="s">
        <v>9</v>
      </c>
      <c r="L35" s="327" t="s">
        <v>106</v>
      </c>
      <c r="M35" s="336" t="s">
        <v>107</v>
      </c>
    </row>
    <row r="36" spans="1:13" s="74" customFormat="1" ht="66" customHeight="1" thickTop="1" thickBot="1" x14ac:dyDescent="0.25">
      <c r="A36" s="534" t="s">
        <v>89</v>
      </c>
      <c r="B36" s="534" t="s">
        <v>1985</v>
      </c>
      <c r="C36" s="355" t="s">
        <v>16</v>
      </c>
      <c r="D36" s="356">
        <v>2</v>
      </c>
      <c r="E36" s="356">
        <v>30</v>
      </c>
      <c r="F36" s="356">
        <v>3</v>
      </c>
      <c r="G36" s="356">
        <v>848</v>
      </c>
      <c r="H36" s="495">
        <v>342170396</v>
      </c>
      <c r="I36" s="495">
        <v>159285000</v>
      </c>
      <c r="J36" s="357" t="s">
        <v>1986</v>
      </c>
      <c r="K36" s="356" t="s">
        <v>17</v>
      </c>
      <c r="L36" s="356">
        <v>203</v>
      </c>
      <c r="M36" s="356">
        <v>203</v>
      </c>
    </row>
    <row r="37" spans="1:13" s="74" customFormat="1" ht="54" customHeight="1" thickTop="1" thickBot="1" x14ac:dyDescent="0.25">
      <c r="A37" s="534" t="s">
        <v>89</v>
      </c>
      <c r="B37" s="534" t="s">
        <v>1985</v>
      </c>
      <c r="C37" s="714" t="s">
        <v>43</v>
      </c>
      <c r="D37" s="356">
        <v>2</v>
      </c>
      <c r="E37" s="356">
        <v>30</v>
      </c>
      <c r="F37" s="356">
        <v>3</v>
      </c>
      <c r="G37" s="356">
        <v>520</v>
      </c>
      <c r="H37" s="495">
        <v>140590000</v>
      </c>
      <c r="I37" s="495">
        <v>140590000</v>
      </c>
      <c r="J37" s="357" t="s">
        <v>1987</v>
      </c>
      <c r="K37" s="356" t="s">
        <v>2406</v>
      </c>
      <c r="L37" s="356">
        <v>1</v>
      </c>
      <c r="M37" s="356">
        <v>1</v>
      </c>
    </row>
    <row r="38" spans="1:13" s="74" customFormat="1" ht="47.25" customHeight="1" thickTop="1" thickBot="1" x14ac:dyDescent="0.25">
      <c r="A38" s="534" t="s">
        <v>89</v>
      </c>
      <c r="B38" s="534" t="s">
        <v>1985</v>
      </c>
      <c r="C38" s="716"/>
      <c r="D38" s="356">
        <v>2</v>
      </c>
      <c r="E38" s="356">
        <v>30</v>
      </c>
      <c r="F38" s="356">
        <v>3</v>
      </c>
      <c r="G38" s="356">
        <v>520</v>
      </c>
      <c r="H38" s="495">
        <v>149500000</v>
      </c>
      <c r="I38" s="495">
        <v>149500000</v>
      </c>
      <c r="J38" s="357" t="s">
        <v>1988</v>
      </c>
      <c r="K38" s="356" t="s">
        <v>13</v>
      </c>
      <c r="L38" s="356">
        <v>1</v>
      </c>
      <c r="M38" s="356">
        <v>1</v>
      </c>
    </row>
    <row r="39" spans="1:13" s="74" customFormat="1" ht="47.25" customHeight="1" thickTop="1" thickBot="1" x14ac:dyDescent="0.25">
      <c r="A39" s="534" t="s">
        <v>89</v>
      </c>
      <c r="B39" s="534" t="s">
        <v>1985</v>
      </c>
      <c r="C39" s="716"/>
      <c r="D39" s="356">
        <v>2</v>
      </c>
      <c r="E39" s="356">
        <v>30</v>
      </c>
      <c r="F39" s="356">
        <v>3</v>
      </c>
      <c r="G39" s="356">
        <v>520</v>
      </c>
      <c r="H39" s="495">
        <v>71300000</v>
      </c>
      <c r="I39" s="495">
        <v>71300000</v>
      </c>
      <c r="J39" s="357" t="s">
        <v>1989</v>
      </c>
      <c r="K39" s="356" t="s">
        <v>2302</v>
      </c>
      <c r="L39" s="356">
        <v>1</v>
      </c>
      <c r="M39" s="356">
        <v>1</v>
      </c>
    </row>
    <row r="40" spans="1:13" s="74" customFormat="1" ht="47.25" customHeight="1" thickTop="1" thickBot="1" x14ac:dyDescent="0.25">
      <c r="A40" s="534" t="s">
        <v>89</v>
      </c>
      <c r="B40" s="534" t="s">
        <v>1985</v>
      </c>
      <c r="C40" s="716"/>
      <c r="D40" s="356">
        <v>2</v>
      </c>
      <c r="E40" s="356">
        <v>30</v>
      </c>
      <c r="F40" s="356">
        <v>3</v>
      </c>
      <c r="G40" s="356">
        <v>520</v>
      </c>
      <c r="H40" s="495">
        <v>71300000</v>
      </c>
      <c r="I40" s="495">
        <v>71300000</v>
      </c>
      <c r="J40" s="357" t="s">
        <v>1990</v>
      </c>
      <c r="K40" s="356" t="s">
        <v>2302</v>
      </c>
      <c r="L40" s="356">
        <v>1</v>
      </c>
      <c r="M40" s="356">
        <v>1</v>
      </c>
    </row>
    <row r="41" spans="1:13" s="74" customFormat="1" ht="53.25" customHeight="1" thickTop="1" thickBot="1" x14ac:dyDescent="0.25">
      <c r="A41" s="534" t="s">
        <v>89</v>
      </c>
      <c r="B41" s="534" t="s">
        <v>1985</v>
      </c>
      <c r="C41" s="716"/>
      <c r="D41" s="356">
        <v>2</v>
      </c>
      <c r="E41" s="356">
        <v>30</v>
      </c>
      <c r="F41" s="356">
        <v>3</v>
      </c>
      <c r="G41" s="356">
        <v>520</v>
      </c>
      <c r="H41" s="495">
        <v>82106000</v>
      </c>
      <c r="I41" s="495">
        <v>82106000</v>
      </c>
      <c r="J41" s="357" t="s">
        <v>1991</v>
      </c>
      <c r="K41" s="356" t="s">
        <v>13</v>
      </c>
      <c r="L41" s="356">
        <v>1</v>
      </c>
      <c r="M41" s="356">
        <v>1</v>
      </c>
    </row>
    <row r="42" spans="1:13" s="74" customFormat="1" ht="47.25" customHeight="1" thickTop="1" thickBot="1" x14ac:dyDescent="0.25">
      <c r="A42" s="534" t="s">
        <v>89</v>
      </c>
      <c r="B42" s="534" t="s">
        <v>1985</v>
      </c>
      <c r="C42" s="716"/>
      <c r="D42" s="356">
        <v>2</v>
      </c>
      <c r="E42" s="356">
        <v>30</v>
      </c>
      <c r="F42" s="356">
        <v>3</v>
      </c>
      <c r="G42" s="356">
        <v>520</v>
      </c>
      <c r="H42" s="495">
        <v>240000000</v>
      </c>
      <c r="I42" s="495">
        <v>240000000</v>
      </c>
      <c r="J42" s="357" t="s">
        <v>1992</v>
      </c>
      <c r="K42" s="356" t="s">
        <v>13</v>
      </c>
      <c r="L42" s="356">
        <v>1</v>
      </c>
      <c r="M42" s="356">
        <v>1</v>
      </c>
    </row>
    <row r="43" spans="1:13" s="74" customFormat="1" ht="35.25" customHeight="1" thickTop="1" thickBot="1" x14ac:dyDescent="0.25">
      <c r="A43" s="534" t="s">
        <v>89</v>
      </c>
      <c r="B43" s="534" t="s">
        <v>1985</v>
      </c>
      <c r="C43" s="716"/>
      <c r="D43" s="356">
        <v>2</v>
      </c>
      <c r="E43" s="356">
        <v>30</v>
      </c>
      <c r="F43" s="356">
        <v>3</v>
      </c>
      <c r="G43" s="356">
        <v>520</v>
      </c>
      <c r="H43" s="495">
        <v>79000000</v>
      </c>
      <c r="I43" s="495">
        <v>79000000</v>
      </c>
      <c r="J43" s="357" t="s">
        <v>1993</v>
      </c>
      <c r="K43" s="356" t="s">
        <v>13</v>
      </c>
      <c r="L43" s="356">
        <v>1</v>
      </c>
      <c r="M43" s="356">
        <v>1</v>
      </c>
    </row>
    <row r="44" spans="1:13" s="74" customFormat="1" ht="35.25" customHeight="1" thickTop="1" thickBot="1" x14ac:dyDescent="0.25">
      <c r="A44" s="534" t="s">
        <v>89</v>
      </c>
      <c r="B44" s="534" t="s">
        <v>1985</v>
      </c>
      <c r="C44" s="715"/>
      <c r="D44" s="356">
        <v>2</v>
      </c>
      <c r="E44" s="356">
        <v>30</v>
      </c>
      <c r="F44" s="356">
        <v>3</v>
      </c>
      <c r="G44" s="356">
        <v>520</v>
      </c>
      <c r="H44" s="495">
        <v>0</v>
      </c>
      <c r="I44" s="495">
        <v>0</v>
      </c>
      <c r="J44" s="357" t="s">
        <v>1994</v>
      </c>
      <c r="K44" s="356" t="s">
        <v>13</v>
      </c>
      <c r="L44" s="356">
        <v>0</v>
      </c>
      <c r="M44" s="356">
        <v>0</v>
      </c>
    </row>
    <row r="45" spans="1:13" s="74" customFormat="1" ht="47.25" customHeight="1" thickTop="1" thickBot="1" x14ac:dyDescent="0.25">
      <c r="A45" s="534" t="s">
        <v>89</v>
      </c>
      <c r="B45" s="534" t="s">
        <v>1985</v>
      </c>
      <c r="C45" s="714" t="s">
        <v>2261</v>
      </c>
      <c r="D45" s="356">
        <v>2</v>
      </c>
      <c r="E45" s="356">
        <v>30</v>
      </c>
      <c r="F45" s="356">
        <v>3</v>
      </c>
      <c r="G45" s="356">
        <v>520</v>
      </c>
      <c r="H45" s="495">
        <v>0</v>
      </c>
      <c r="I45" s="495">
        <v>0</v>
      </c>
      <c r="J45" s="357" t="s">
        <v>1995</v>
      </c>
      <c r="K45" s="356" t="s">
        <v>11</v>
      </c>
      <c r="L45" s="356">
        <v>0</v>
      </c>
      <c r="M45" s="356">
        <v>0</v>
      </c>
    </row>
    <row r="46" spans="1:13" s="74" customFormat="1" ht="53.25" customHeight="1" thickTop="1" thickBot="1" x14ac:dyDescent="0.25">
      <c r="A46" s="534" t="s">
        <v>89</v>
      </c>
      <c r="B46" s="534" t="s">
        <v>1985</v>
      </c>
      <c r="C46" s="715"/>
      <c r="D46" s="356">
        <v>2</v>
      </c>
      <c r="E46" s="356">
        <v>30</v>
      </c>
      <c r="F46" s="356">
        <v>3</v>
      </c>
      <c r="G46" s="356">
        <v>520</v>
      </c>
      <c r="H46" s="495">
        <v>118600000</v>
      </c>
      <c r="I46" s="495">
        <v>118600000</v>
      </c>
      <c r="J46" s="357" t="s">
        <v>1996</v>
      </c>
      <c r="K46" s="356" t="s">
        <v>11</v>
      </c>
      <c r="L46" s="356">
        <v>1693</v>
      </c>
      <c r="M46" s="356">
        <v>1693</v>
      </c>
    </row>
    <row r="47" spans="1:13" s="74" customFormat="1" ht="60.75" customHeight="1" thickTop="1" thickBot="1" x14ac:dyDescent="0.25">
      <c r="A47" s="534" t="s">
        <v>89</v>
      </c>
      <c r="B47" s="534" t="s">
        <v>1985</v>
      </c>
      <c r="C47" s="355" t="s">
        <v>35</v>
      </c>
      <c r="D47" s="356">
        <v>2</v>
      </c>
      <c r="E47" s="356">
        <v>30</v>
      </c>
      <c r="F47" s="356">
        <v>3</v>
      </c>
      <c r="G47" s="356">
        <v>540</v>
      </c>
      <c r="H47" s="495">
        <v>12000000</v>
      </c>
      <c r="I47" s="495">
        <v>0</v>
      </c>
      <c r="J47" s="357" t="s">
        <v>1997</v>
      </c>
      <c r="K47" s="356" t="s">
        <v>51</v>
      </c>
      <c r="L47" s="356">
        <v>6</v>
      </c>
      <c r="M47" s="356">
        <v>0</v>
      </c>
    </row>
    <row r="48" spans="1:13" s="176" customFormat="1" ht="19.5" customHeight="1" thickTop="1" thickBot="1" x14ac:dyDescent="0.25">
      <c r="A48" s="60"/>
      <c r="B48" s="60"/>
      <c r="C48" s="353"/>
      <c r="D48" s="354"/>
      <c r="E48" s="354"/>
      <c r="F48" s="354"/>
      <c r="G48" s="354"/>
      <c r="H48" s="354"/>
      <c r="I48" s="354"/>
      <c r="J48" s="354"/>
      <c r="K48" s="354"/>
      <c r="L48" s="354"/>
      <c r="M48" s="354"/>
    </row>
    <row r="49" spans="1:13" s="78" customFormat="1" ht="30" customHeight="1" thickTop="1" thickBot="1" x14ac:dyDescent="0.3">
      <c r="A49" s="631" t="s">
        <v>1</v>
      </c>
      <c r="B49" s="631" t="s">
        <v>0</v>
      </c>
      <c r="C49" s="631" t="s">
        <v>122</v>
      </c>
      <c r="D49" s="628" t="s">
        <v>104</v>
      </c>
      <c r="E49" s="629"/>
      <c r="F49" s="629"/>
      <c r="G49" s="630"/>
      <c r="H49" s="628" t="s">
        <v>3</v>
      </c>
      <c r="I49" s="629"/>
      <c r="J49" s="628" t="s">
        <v>105</v>
      </c>
      <c r="K49" s="629"/>
      <c r="L49" s="629"/>
      <c r="M49" s="629"/>
    </row>
    <row r="50" spans="1:13" s="78" customFormat="1" ht="34.5" customHeight="1" thickTop="1" thickBot="1" x14ac:dyDescent="0.3">
      <c r="A50" s="655"/>
      <c r="B50" s="655"/>
      <c r="C50" s="655"/>
      <c r="D50" s="327" t="s">
        <v>4</v>
      </c>
      <c r="E50" s="327" t="s">
        <v>5</v>
      </c>
      <c r="F50" s="327" t="s">
        <v>6</v>
      </c>
      <c r="G50" s="327" t="s">
        <v>7</v>
      </c>
      <c r="H50" s="327" t="s">
        <v>2</v>
      </c>
      <c r="I50" s="327" t="s">
        <v>3</v>
      </c>
      <c r="J50" s="327" t="s">
        <v>8</v>
      </c>
      <c r="K50" s="327" t="s">
        <v>9</v>
      </c>
      <c r="L50" s="327" t="s">
        <v>106</v>
      </c>
      <c r="M50" s="336" t="s">
        <v>107</v>
      </c>
    </row>
    <row r="51" spans="1:13" s="74" customFormat="1" ht="53.25" customHeight="1" thickTop="1" thickBot="1" x14ac:dyDescent="0.25">
      <c r="A51" s="534" t="s">
        <v>89</v>
      </c>
      <c r="B51" s="534" t="s">
        <v>1998</v>
      </c>
      <c r="C51" s="534" t="s">
        <v>16</v>
      </c>
      <c r="D51" s="534">
        <v>2</v>
      </c>
      <c r="E51" s="534">
        <v>30</v>
      </c>
      <c r="F51" s="534">
        <v>3</v>
      </c>
      <c r="G51" s="534">
        <v>848</v>
      </c>
      <c r="H51" s="495">
        <v>435000000</v>
      </c>
      <c r="I51" s="495">
        <v>104698572</v>
      </c>
      <c r="J51" s="265" t="s">
        <v>1999</v>
      </c>
      <c r="K51" s="535" t="s">
        <v>17</v>
      </c>
      <c r="L51" s="256">
        <v>900</v>
      </c>
      <c r="M51" s="256">
        <v>200</v>
      </c>
    </row>
    <row r="52" spans="1:13" s="74" customFormat="1" ht="53.25" customHeight="1" thickTop="1" thickBot="1" x14ac:dyDescent="0.25">
      <c r="A52" s="534" t="s">
        <v>89</v>
      </c>
      <c r="B52" s="534" t="s">
        <v>1998</v>
      </c>
      <c r="C52" s="635" t="s">
        <v>24</v>
      </c>
      <c r="D52" s="534">
        <v>3</v>
      </c>
      <c r="E52" s="534">
        <v>30</v>
      </c>
      <c r="F52" s="534">
        <v>3</v>
      </c>
      <c r="G52" s="534">
        <v>520</v>
      </c>
      <c r="H52" s="495">
        <v>895000000</v>
      </c>
      <c r="I52" s="495">
        <v>246021370</v>
      </c>
      <c r="J52" s="265" t="s">
        <v>2000</v>
      </c>
      <c r="K52" s="535" t="s">
        <v>25</v>
      </c>
      <c r="L52" s="256">
        <v>7</v>
      </c>
      <c r="M52" s="256">
        <v>3</v>
      </c>
    </row>
    <row r="53" spans="1:13" s="74" customFormat="1" ht="53.25" customHeight="1" thickTop="1" thickBot="1" x14ac:dyDescent="0.25">
      <c r="A53" s="534" t="s">
        <v>89</v>
      </c>
      <c r="B53" s="534" t="s">
        <v>1998</v>
      </c>
      <c r="C53" s="637"/>
      <c r="D53" s="534">
        <v>3</v>
      </c>
      <c r="E53" s="534">
        <v>30</v>
      </c>
      <c r="F53" s="534">
        <v>3</v>
      </c>
      <c r="G53" s="534">
        <v>520</v>
      </c>
      <c r="H53" s="495">
        <v>120000000</v>
      </c>
      <c r="I53" s="495">
        <v>0</v>
      </c>
      <c r="J53" s="265" t="s">
        <v>2001</v>
      </c>
      <c r="K53" s="535" t="s">
        <v>11</v>
      </c>
      <c r="L53" s="256">
        <v>1540</v>
      </c>
      <c r="M53" s="256">
        <v>0</v>
      </c>
    </row>
    <row r="54" spans="1:13" s="78" customFormat="1" ht="15.75" thickTop="1" x14ac:dyDescent="0.25"/>
    <row r="55" spans="1:13" s="78" customFormat="1" x14ac:dyDescent="0.25"/>
    <row r="56" spans="1:13" s="78" customFormat="1" x14ac:dyDescent="0.25"/>
    <row r="57" spans="1:13" s="78" customFormat="1" x14ac:dyDescent="0.25"/>
    <row r="58" spans="1:13" s="78" customFormat="1" x14ac:dyDescent="0.25"/>
    <row r="59" spans="1:13" s="78" customFormat="1" x14ac:dyDescent="0.25"/>
    <row r="60" spans="1:13" s="78" customFormat="1" x14ac:dyDescent="0.25"/>
    <row r="61" spans="1:13" s="78" customFormat="1" x14ac:dyDescent="0.25"/>
    <row r="62" spans="1:13" s="78" customFormat="1" x14ac:dyDescent="0.25"/>
    <row r="63" spans="1:13" s="78" customFormat="1" x14ac:dyDescent="0.25"/>
  </sheetData>
  <mergeCells count="36">
    <mergeCell ref="C52:C53"/>
    <mergeCell ref="C45:C46"/>
    <mergeCell ref="C25:C31"/>
    <mergeCell ref="J49:M49"/>
    <mergeCell ref="H5:I5"/>
    <mergeCell ref="J5:M5"/>
    <mergeCell ref="H16:I16"/>
    <mergeCell ref="J16:M16"/>
    <mergeCell ref="H22:I22"/>
    <mergeCell ref="J22:M22"/>
    <mergeCell ref="H34:I34"/>
    <mergeCell ref="J34:M34"/>
    <mergeCell ref="H49:I49"/>
    <mergeCell ref="D49:G49"/>
    <mergeCell ref="D16:G16"/>
    <mergeCell ref="C37:C44"/>
    <mergeCell ref="A5:A6"/>
    <mergeCell ref="A16:A17"/>
    <mergeCell ref="A22:A23"/>
    <mergeCell ref="A34:A35"/>
    <mergeCell ref="A49:A50"/>
    <mergeCell ref="B49:B50"/>
    <mergeCell ref="C49:C50"/>
    <mergeCell ref="B5:B6"/>
    <mergeCell ref="C5:C6"/>
    <mergeCell ref="D5:G5"/>
    <mergeCell ref="C34:C35"/>
    <mergeCell ref="B22:B23"/>
    <mergeCell ref="C22:C23"/>
    <mergeCell ref="D22:G22"/>
    <mergeCell ref="B16:B17"/>
    <mergeCell ref="C16:C17"/>
    <mergeCell ref="B34:B35"/>
    <mergeCell ref="D34:G34"/>
    <mergeCell ref="C11:C14"/>
    <mergeCell ref="C8:C10"/>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168"/>
  <sheetViews>
    <sheetView showGridLines="0" topLeftCell="A160" zoomScale="98" zoomScaleNormal="98" workbookViewId="0">
      <selection activeCell="K168" sqref="K168"/>
    </sheetView>
  </sheetViews>
  <sheetFormatPr baseColWidth="10" defaultRowHeight="15" x14ac:dyDescent="0.25"/>
  <cols>
    <col min="1" max="1" width="19.7109375" customWidth="1"/>
    <col min="2" max="2" width="19.85546875" customWidth="1"/>
    <col min="3" max="3" width="21.85546875" customWidth="1"/>
    <col min="4" max="7" width="8.7109375" customWidth="1"/>
    <col min="8" max="9" width="15.140625" customWidth="1"/>
    <col min="10" max="10" width="32.42578125" customWidth="1"/>
    <col min="11" max="13" width="15.140625" customWidth="1"/>
  </cols>
  <sheetData>
    <row r="4" spans="1:13" ht="15.75" thickBot="1" x14ac:dyDescent="0.3"/>
    <row r="5" spans="1:13" s="78" customFormat="1" ht="30" customHeight="1" thickTop="1" thickBot="1" x14ac:dyDescent="0.3">
      <c r="A5" s="631" t="s">
        <v>1</v>
      </c>
      <c r="B5" s="631" t="s">
        <v>0</v>
      </c>
      <c r="C5" s="631" t="s">
        <v>122</v>
      </c>
      <c r="D5" s="628" t="s">
        <v>104</v>
      </c>
      <c r="E5" s="629"/>
      <c r="F5" s="629"/>
      <c r="G5" s="630"/>
      <c r="H5" s="628" t="s">
        <v>3</v>
      </c>
      <c r="I5" s="629"/>
      <c r="J5" s="628" t="s">
        <v>105</v>
      </c>
      <c r="K5" s="629"/>
      <c r="L5" s="629"/>
      <c r="M5" s="629"/>
    </row>
    <row r="6" spans="1:13" s="78" customFormat="1" ht="36.75" customHeight="1" thickTop="1" thickBot="1" x14ac:dyDescent="0.3">
      <c r="A6" s="655"/>
      <c r="B6" s="655"/>
      <c r="C6" s="655"/>
      <c r="D6" s="338" t="s">
        <v>4</v>
      </c>
      <c r="E6" s="338" t="s">
        <v>5</v>
      </c>
      <c r="F6" s="338" t="s">
        <v>6</v>
      </c>
      <c r="G6" s="338" t="s">
        <v>7</v>
      </c>
      <c r="H6" s="338" t="s">
        <v>2</v>
      </c>
      <c r="I6" s="338" t="s">
        <v>3</v>
      </c>
      <c r="J6" s="338" t="s">
        <v>8</v>
      </c>
      <c r="K6" s="338" t="s">
        <v>9</v>
      </c>
      <c r="L6" s="338" t="s">
        <v>106</v>
      </c>
      <c r="M6" s="336" t="s">
        <v>107</v>
      </c>
    </row>
    <row r="7" spans="1:13" s="74" customFormat="1" ht="66" customHeight="1" thickTop="1" thickBot="1" x14ac:dyDescent="0.25">
      <c r="A7" s="534" t="s">
        <v>120</v>
      </c>
      <c r="B7" s="534" t="s">
        <v>2002</v>
      </c>
      <c r="C7" s="532" t="s">
        <v>16</v>
      </c>
      <c r="D7" s="532">
        <v>3</v>
      </c>
      <c r="E7" s="532">
        <v>30</v>
      </c>
      <c r="F7" s="532">
        <v>3</v>
      </c>
      <c r="G7" s="532">
        <v>848</v>
      </c>
      <c r="H7" s="492">
        <v>1111319700</v>
      </c>
      <c r="I7" s="492">
        <v>555389400</v>
      </c>
      <c r="J7" s="497" t="s">
        <v>2003</v>
      </c>
      <c r="K7" s="532" t="s">
        <v>17</v>
      </c>
      <c r="L7" s="498">
        <v>524</v>
      </c>
      <c r="M7" s="498">
        <v>524</v>
      </c>
    </row>
    <row r="8" spans="1:13" s="74" customFormat="1" ht="46.5" customHeight="1" thickTop="1" thickBot="1" x14ac:dyDescent="0.25">
      <c r="A8" s="534" t="s">
        <v>120</v>
      </c>
      <c r="B8" s="534" t="s">
        <v>2002</v>
      </c>
      <c r="C8" s="660" t="s">
        <v>24</v>
      </c>
      <c r="D8" s="532">
        <v>3</v>
      </c>
      <c r="E8" s="532">
        <v>30</v>
      </c>
      <c r="F8" s="532">
        <v>3</v>
      </c>
      <c r="G8" s="532">
        <v>520</v>
      </c>
      <c r="H8" s="492">
        <v>1575767167</v>
      </c>
      <c r="I8" s="492">
        <v>735019085</v>
      </c>
      <c r="J8" s="497" t="s">
        <v>2004</v>
      </c>
      <c r="K8" s="532" t="s">
        <v>49</v>
      </c>
      <c r="L8" s="498">
        <v>7</v>
      </c>
      <c r="M8" s="498">
        <v>5.33</v>
      </c>
    </row>
    <row r="9" spans="1:13" s="74" customFormat="1" ht="46.5" customHeight="1" thickTop="1" thickBot="1" x14ac:dyDescent="0.25">
      <c r="A9" s="534" t="s">
        <v>120</v>
      </c>
      <c r="B9" s="534" t="s">
        <v>2002</v>
      </c>
      <c r="C9" s="681"/>
      <c r="D9" s="532">
        <v>3</v>
      </c>
      <c r="E9" s="532">
        <v>30</v>
      </c>
      <c r="F9" s="532">
        <v>3</v>
      </c>
      <c r="G9" s="532">
        <v>520</v>
      </c>
      <c r="H9" s="492">
        <v>192000000</v>
      </c>
      <c r="I9" s="492">
        <v>187339600</v>
      </c>
      <c r="J9" s="497" t="s">
        <v>2005</v>
      </c>
      <c r="K9" s="532" t="s">
        <v>49</v>
      </c>
      <c r="L9" s="498">
        <v>2</v>
      </c>
      <c r="M9" s="498">
        <v>1.96</v>
      </c>
    </row>
    <row r="10" spans="1:13" s="74" customFormat="1" ht="36" customHeight="1" thickTop="1" thickBot="1" x14ac:dyDescent="0.25">
      <c r="A10" s="534" t="s">
        <v>120</v>
      </c>
      <c r="B10" s="534" t="s">
        <v>2002</v>
      </c>
      <c r="C10" s="661"/>
      <c r="D10" s="532">
        <v>3</v>
      </c>
      <c r="E10" s="532">
        <v>30</v>
      </c>
      <c r="F10" s="532">
        <v>3</v>
      </c>
      <c r="G10" s="532">
        <v>520</v>
      </c>
      <c r="H10" s="492">
        <v>240000000</v>
      </c>
      <c r="I10" s="492">
        <v>133486822</v>
      </c>
      <c r="J10" s="497" t="s">
        <v>2006</v>
      </c>
      <c r="K10" s="532" t="s">
        <v>18</v>
      </c>
      <c r="L10" s="498">
        <v>2</v>
      </c>
      <c r="M10" s="498">
        <v>2.0700000000000003</v>
      </c>
    </row>
    <row r="11" spans="1:13" s="74" customFormat="1" ht="53.25" customHeight="1" thickTop="1" thickBot="1" x14ac:dyDescent="0.25">
      <c r="A11" s="534" t="s">
        <v>120</v>
      </c>
      <c r="B11" s="534" t="s">
        <v>2002</v>
      </c>
      <c r="C11" s="532" t="s">
        <v>35</v>
      </c>
      <c r="D11" s="532">
        <v>3</v>
      </c>
      <c r="E11" s="532">
        <v>30</v>
      </c>
      <c r="F11" s="532">
        <v>3</v>
      </c>
      <c r="G11" s="532">
        <v>540</v>
      </c>
      <c r="H11" s="492">
        <v>697042040</v>
      </c>
      <c r="I11" s="492">
        <v>125425355</v>
      </c>
      <c r="J11" s="497" t="s">
        <v>2007</v>
      </c>
      <c r="K11" s="532" t="s">
        <v>51</v>
      </c>
      <c r="L11" s="498">
        <v>50</v>
      </c>
      <c r="M11" s="498">
        <v>40</v>
      </c>
    </row>
    <row r="12" spans="1:13" ht="15.75" thickTop="1" x14ac:dyDescent="0.25"/>
    <row r="13" spans="1:13" s="176" customFormat="1" ht="6" customHeight="1" thickBot="1" x14ac:dyDescent="0.25">
      <c r="A13" s="60"/>
      <c r="B13" s="60"/>
      <c r="C13" s="158"/>
      <c r="D13" s="158"/>
      <c r="E13" s="158"/>
      <c r="F13" s="158"/>
      <c r="G13" s="158"/>
      <c r="H13" s="157"/>
      <c r="I13" s="157"/>
      <c r="J13" s="158"/>
      <c r="K13" s="158"/>
      <c r="L13" s="157"/>
      <c r="M13" s="157"/>
    </row>
    <row r="14" spans="1:13" s="78" customFormat="1" ht="30" customHeight="1" thickTop="1" thickBot="1" x14ac:dyDescent="0.3">
      <c r="A14" s="631" t="s">
        <v>1</v>
      </c>
      <c r="B14" s="631" t="s">
        <v>0</v>
      </c>
      <c r="C14" s="631" t="s">
        <v>122</v>
      </c>
      <c r="D14" s="628" t="s">
        <v>104</v>
      </c>
      <c r="E14" s="629"/>
      <c r="F14" s="629"/>
      <c r="G14" s="630"/>
      <c r="H14" s="628" t="s">
        <v>3</v>
      </c>
      <c r="I14" s="629"/>
      <c r="J14" s="628" t="s">
        <v>105</v>
      </c>
      <c r="K14" s="629"/>
      <c r="L14" s="629"/>
      <c r="M14" s="629"/>
    </row>
    <row r="15" spans="1:13" s="78" customFormat="1" ht="34.5" customHeight="1" thickTop="1" thickBot="1" x14ac:dyDescent="0.3">
      <c r="A15" s="655"/>
      <c r="B15" s="655"/>
      <c r="C15" s="655"/>
      <c r="D15" s="338" t="s">
        <v>4</v>
      </c>
      <c r="E15" s="338" t="s">
        <v>5</v>
      </c>
      <c r="F15" s="338" t="s">
        <v>6</v>
      </c>
      <c r="G15" s="338" t="s">
        <v>7</v>
      </c>
      <c r="H15" s="338" t="s">
        <v>2</v>
      </c>
      <c r="I15" s="338" t="s">
        <v>3</v>
      </c>
      <c r="J15" s="338" t="s">
        <v>8</v>
      </c>
      <c r="K15" s="338" t="s">
        <v>9</v>
      </c>
      <c r="L15" s="338" t="s">
        <v>106</v>
      </c>
      <c r="M15" s="336" t="s">
        <v>107</v>
      </c>
    </row>
    <row r="16" spans="1:13" s="74" customFormat="1" ht="46.5" customHeight="1" thickTop="1" thickBot="1" x14ac:dyDescent="0.25">
      <c r="A16" s="534" t="s">
        <v>120</v>
      </c>
      <c r="B16" s="534" t="s">
        <v>2008</v>
      </c>
      <c r="C16" s="532" t="s">
        <v>16</v>
      </c>
      <c r="D16" s="532">
        <v>2</v>
      </c>
      <c r="E16" s="532">
        <v>30</v>
      </c>
      <c r="F16" s="532">
        <v>3</v>
      </c>
      <c r="G16" s="532">
        <v>848</v>
      </c>
      <c r="H16" s="492">
        <v>336087184</v>
      </c>
      <c r="I16" s="492">
        <v>336000000</v>
      </c>
      <c r="J16" s="497" t="s">
        <v>2009</v>
      </c>
      <c r="K16" s="532" t="s">
        <v>17</v>
      </c>
      <c r="L16" s="498">
        <v>1200</v>
      </c>
      <c r="M16" s="498">
        <v>1200</v>
      </c>
    </row>
    <row r="17" spans="1:13" s="74" customFormat="1" ht="83.25" customHeight="1" thickTop="1" thickBot="1" x14ac:dyDescent="0.25">
      <c r="A17" s="534" t="s">
        <v>120</v>
      </c>
      <c r="B17" s="534" t="s">
        <v>2008</v>
      </c>
      <c r="C17" s="532" t="s">
        <v>24</v>
      </c>
      <c r="D17" s="532">
        <v>2</v>
      </c>
      <c r="E17" s="532">
        <v>30</v>
      </c>
      <c r="F17" s="532">
        <v>3</v>
      </c>
      <c r="G17" s="532">
        <v>520</v>
      </c>
      <c r="H17" s="492">
        <v>847561120</v>
      </c>
      <c r="I17" s="492">
        <v>600749216</v>
      </c>
      <c r="J17" s="497" t="s">
        <v>2010</v>
      </c>
      <c r="K17" s="532" t="s">
        <v>25</v>
      </c>
      <c r="L17" s="498">
        <v>6</v>
      </c>
      <c r="M17" s="498">
        <v>4</v>
      </c>
    </row>
    <row r="18" spans="1:13" s="74" customFormat="1" ht="36" customHeight="1" thickTop="1" thickBot="1" x14ac:dyDescent="0.25">
      <c r="A18" s="534" t="s">
        <v>120</v>
      </c>
      <c r="B18" s="534" t="s">
        <v>2008</v>
      </c>
      <c r="C18" s="532" t="s">
        <v>334</v>
      </c>
      <c r="D18" s="532">
        <v>2</v>
      </c>
      <c r="E18" s="532">
        <v>30</v>
      </c>
      <c r="F18" s="532">
        <v>3</v>
      </c>
      <c r="G18" s="532">
        <v>540</v>
      </c>
      <c r="H18" s="492">
        <v>56196000</v>
      </c>
      <c r="I18" s="492">
        <v>56196000</v>
      </c>
      <c r="J18" s="497" t="s">
        <v>2011</v>
      </c>
      <c r="K18" s="532" t="s">
        <v>51</v>
      </c>
      <c r="L18" s="498">
        <v>20</v>
      </c>
      <c r="M18" s="498">
        <v>20</v>
      </c>
    </row>
    <row r="19" spans="1:13" s="101" customFormat="1" ht="14.25" customHeight="1" thickTop="1" thickBot="1" x14ac:dyDescent="0.25">
      <c r="A19" s="181"/>
      <c r="B19" s="181"/>
      <c r="C19" s="61"/>
      <c r="D19" s="186"/>
      <c r="E19" s="186"/>
      <c r="F19" s="186"/>
      <c r="G19" s="186"/>
      <c r="H19" s="187"/>
      <c r="I19" s="187"/>
      <c r="J19" s="186"/>
      <c r="K19" s="186"/>
      <c r="L19" s="187"/>
      <c r="M19" s="187"/>
    </row>
    <row r="20" spans="1:13" s="78" customFormat="1" ht="30" customHeight="1" thickTop="1" thickBot="1" x14ac:dyDescent="0.3">
      <c r="A20" s="631" t="s">
        <v>1</v>
      </c>
      <c r="B20" s="631" t="s">
        <v>0</v>
      </c>
      <c r="C20" s="631" t="s">
        <v>122</v>
      </c>
      <c r="D20" s="628" t="s">
        <v>104</v>
      </c>
      <c r="E20" s="629"/>
      <c r="F20" s="629"/>
      <c r="G20" s="630"/>
      <c r="H20" s="628" t="s">
        <v>3</v>
      </c>
      <c r="I20" s="629"/>
      <c r="J20" s="628" t="s">
        <v>105</v>
      </c>
      <c r="K20" s="629"/>
      <c r="L20" s="629"/>
      <c r="M20" s="629"/>
    </row>
    <row r="21" spans="1:13" s="78" customFormat="1" ht="34.5" customHeight="1" thickTop="1" thickBot="1" x14ac:dyDescent="0.3">
      <c r="A21" s="655"/>
      <c r="B21" s="655"/>
      <c r="C21" s="655"/>
      <c r="D21" s="338" t="s">
        <v>4</v>
      </c>
      <c r="E21" s="338" t="s">
        <v>5</v>
      </c>
      <c r="F21" s="338" t="s">
        <v>6</v>
      </c>
      <c r="G21" s="338" t="s">
        <v>7</v>
      </c>
      <c r="H21" s="338" t="s">
        <v>2</v>
      </c>
      <c r="I21" s="338" t="s">
        <v>3</v>
      </c>
      <c r="J21" s="338" t="s">
        <v>8</v>
      </c>
      <c r="K21" s="338" t="s">
        <v>9</v>
      </c>
      <c r="L21" s="338" t="s">
        <v>106</v>
      </c>
      <c r="M21" s="336" t="s">
        <v>107</v>
      </c>
    </row>
    <row r="22" spans="1:13" s="68" customFormat="1" ht="53.25" customHeight="1" thickTop="1" thickBot="1" x14ac:dyDescent="0.25">
      <c r="A22" s="534" t="s">
        <v>120</v>
      </c>
      <c r="B22" s="534" t="s">
        <v>2012</v>
      </c>
      <c r="C22" s="635" t="s">
        <v>16</v>
      </c>
      <c r="D22" s="635">
        <v>3</v>
      </c>
      <c r="E22" s="635">
        <v>30</v>
      </c>
      <c r="F22" s="635">
        <v>3</v>
      </c>
      <c r="G22" s="635">
        <v>848</v>
      </c>
      <c r="H22" s="662">
        <v>827386884</v>
      </c>
      <c r="I22" s="662">
        <v>620529000</v>
      </c>
      <c r="J22" s="265" t="s">
        <v>2013</v>
      </c>
      <c r="K22" s="535" t="s">
        <v>17</v>
      </c>
      <c r="L22" s="365">
        <v>645</v>
      </c>
      <c r="M22" s="365">
        <v>485</v>
      </c>
    </row>
    <row r="23" spans="1:13" s="68" customFormat="1" ht="53.25" customHeight="1" thickTop="1" thickBot="1" x14ac:dyDescent="0.25">
      <c r="A23" s="534" t="s">
        <v>120</v>
      </c>
      <c r="B23" s="534" t="s">
        <v>2012</v>
      </c>
      <c r="C23" s="637"/>
      <c r="D23" s="637"/>
      <c r="E23" s="637"/>
      <c r="F23" s="637"/>
      <c r="G23" s="637"/>
      <c r="H23" s="663"/>
      <c r="I23" s="663"/>
      <c r="J23" s="265" t="s">
        <v>2014</v>
      </c>
      <c r="K23" s="535" t="s">
        <v>28</v>
      </c>
      <c r="L23" s="365">
        <v>75217</v>
      </c>
      <c r="M23" s="365">
        <v>0</v>
      </c>
    </row>
    <row r="24" spans="1:13" s="68" customFormat="1" ht="47.25" customHeight="1" thickTop="1" thickBot="1" x14ac:dyDescent="0.25">
      <c r="A24" s="534" t="s">
        <v>120</v>
      </c>
      <c r="B24" s="534" t="s">
        <v>2012</v>
      </c>
      <c r="C24" s="635" t="s">
        <v>33</v>
      </c>
      <c r="D24" s="534">
        <v>3</v>
      </c>
      <c r="E24" s="534">
        <v>30</v>
      </c>
      <c r="F24" s="534">
        <v>3</v>
      </c>
      <c r="G24" s="534">
        <v>520</v>
      </c>
      <c r="H24" s="492">
        <v>565641315</v>
      </c>
      <c r="I24" s="492">
        <v>565641315</v>
      </c>
      <c r="J24" s="265" t="s">
        <v>2015</v>
      </c>
      <c r="K24" s="535" t="s">
        <v>25</v>
      </c>
      <c r="L24" s="365">
        <v>6</v>
      </c>
      <c r="M24" s="365">
        <v>6</v>
      </c>
    </row>
    <row r="25" spans="1:13" s="68" customFormat="1" ht="47.25" customHeight="1" thickTop="1" thickBot="1" x14ac:dyDescent="0.25">
      <c r="A25" s="534" t="s">
        <v>120</v>
      </c>
      <c r="B25" s="534" t="s">
        <v>2012</v>
      </c>
      <c r="C25" s="636"/>
      <c r="D25" s="534">
        <v>3</v>
      </c>
      <c r="E25" s="534">
        <v>30</v>
      </c>
      <c r="F25" s="534">
        <v>3</v>
      </c>
      <c r="G25" s="534">
        <v>520</v>
      </c>
      <c r="H25" s="492">
        <v>376000000</v>
      </c>
      <c r="I25" s="492">
        <v>376000000</v>
      </c>
      <c r="J25" s="265" t="s">
        <v>2016</v>
      </c>
      <c r="K25" s="535" t="s">
        <v>18</v>
      </c>
      <c r="L25" s="365">
        <v>7</v>
      </c>
      <c r="M25" s="365">
        <v>7</v>
      </c>
    </row>
    <row r="26" spans="1:13" s="68" customFormat="1" ht="47.25" customHeight="1" thickTop="1" thickBot="1" x14ac:dyDescent="0.25">
      <c r="A26" s="534" t="s">
        <v>120</v>
      </c>
      <c r="B26" s="534" t="s">
        <v>2012</v>
      </c>
      <c r="C26" s="636"/>
      <c r="D26" s="534">
        <v>3</v>
      </c>
      <c r="E26" s="534">
        <v>30</v>
      </c>
      <c r="F26" s="534">
        <v>3</v>
      </c>
      <c r="G26" s="534">
        <v>520</v>
      </c>
      <c r="H26" s="492">
        <v>276640380</v>
      </c>
      <c r="I26" s="492">
        <v>269500000</v>
      </c>
      <c r="J26" s="265" t="s">
        <v>2017</v>
      </c>
      <c r="K26" s="535" t="s">
        <v>2406</v>
      </c>
      <c r="L26" s="365">
        <v>3</v>
      </c>
      <c r="M26" s="365">
        <v>2.92</v>
      </c>
    </row>
    <row r="27" spans="1:13" s="68" customFormat="1" ht="47.25" customHeight="1" thickTop="1" thickBot="1" x14ac:dyDescent="0.25">
      <c r="A27" s="534" t="s">
        <v>120</v>
      </c>
      <c r="B27" s="534" t="s">
        <v>2012</v>
      </c>
      <c r="C27" s="636"/>
      <c r="D27" s="534">
        <v>3</v>
      </c>
      <c r="E27" s="534">
        <v>30</v>
      </c>
      <c r="F27" s="534">
        <v>3</v>
      </c>
      <c r="G27" s="534">
        <v>520</v>
      </c>
      <c r="H27" s="492">
        <v>76500000</v>
      </c>
      <c r="I27" s="492">
        <v>74174698</v>
      </c>
      <c r="J27" s="265" t="s">
        <v>2018</v>
      </c>
      <c r="K27" s="535" t="s">
        <v>18</v>
      </c>
      <c r="L27" s="365">
        <v>2</v>
      </c>
      <c r="M27" s="365">
        <v>1.9300000000000002</v>
      </c>
    </row>
    <row r="28" spans="1:13" s="68" customFormat="1" ht="36" customHeight="1" thickTop="1" thickBot="1" x14ac:dyDescent="0.25">
      <c r="A28" s="534" t="s">
        <v>120</v>
      </c>
      <c r="B28" s="534" t="s">
        <v>2012</v>
      </c>
      <c r="C28" s="637"/>
      <c r="D28" s="534">
        <v>3</v>
      </c>
      <c r="E28" s="534">
        <v>30</v>
      </c>
      <c r="F28" s="534">
        <v>3</v>
      </c>
      <c r="G28" s="534">
        <v>520</v>
      </c>
      <c r="H28" s="492">
        <v>400000000</v>
      </c>
      <c r="I28" s="492">
        <v>272790193</v>
      </c>
      <c r="J28" s="265" t="s">
        <v>2019</v>
      </c>
      <c r="K28" s="535" t="s">
        <v>25</v>
      </c>
      <c r="L28" s="365">
        <v>8</v>
      </c>
      <c r="M28" s="365">
        <v>5</v>
      </c>
    </row>
    <row r="29" spans="1:13" s="68" customFormat="1" ht="47.25" customHeight="1" thickTop="1" thickBot="1" x14ac:dyDescent="0.25">
      <c r="A29" s="534" t="s">
        <v>120</v>
      </c>
      <c r="B29" s="534" t="s">
        <v>2012</v>
      </c>
      <c r="C29" s="635" t="s">
        <v>35</v>
      </c>
      <c r="D29" s="534">
        <v>3</v>
      </c>
      <c r="E29" s="534">
        <v>30</v>
      </c>
      <c r="F29" s="534">
        <v>3</v>
      </c>
      <c r="G29" s="534">
        <v>540</v>
      </c>
      <c r="H29" s="492">
        <v>71000000</v>
      </c>
      <c r="I29" s="492">
        <v>0</v>
      </c>
      <c r="J29" s="265" t="s">
        <v>2020</v>
      </c>
      <c r="K29" s="535" t="s">
        <v>26</v>
      </c>
      <c r="L29" s="365">
        <v>50</v>
      </c>
      <c r="M29" s="365">
        <v>0</v>
      </c>
    </row>
    <row r="30" spans="1:13" s="68" customFormat="1" ht="47.25" customHeight="1" thickTop="1" thickBot="1" x14ac:dyDescent="0.25">
      <c r="A30" s="534" t="s">
        <v>120</v>
      </c>
      <c r="B30" s="534" t="s">
        <v>2012</v>
      </c>
      <c r="C30" s="637"/>
      <c r="D30" s="534">
        <v>3</v>
      </c>
      <c r="E30" s="534">
        <v>30</v>
      </c>
      <c r="F30" s="534">
        <v>3</v>
      </c>
      <c r="G30" s="534">
        <v>540</v>
      </c>
      <c r="H30" s="492">
        <v>82558173</v>
      </c>
      <c r="I30" s="492">
        <v>0</v>
      </c>
      <c r="J30" s="265" t="s">
        <v>2021</v>
      </c>
      <c r="K30" s="535" t="s">
        <v>2798</v>
      </c>
      <c r="L30" s="365">
        <v>400</v>
      </c>
      <c r="M30" s="365">
        <v>0</v>
      </c>
    </row>
    <row r="31" spans="1:13" s="101" customFormat="1" ht="16.5" customHeight="1" thickTop="1" thickBot="1" x14ac:dyDescent="0.25">
      <c r="A31" s="182"/>
      <c r="B31" s="182"/>
      <c r="C31" s="177"/>
      <c r="D31" s="177"/>
      <c r="E31" s="177"/>
      <c r="F31" s="177"/>
      <c r="G31" s="177"/>
      <c r="H31" s="180"/>
      <c r="I31" s="180"/>
      <c r="J31" s="178"/>
      <c r="K31" s="178"/>
      <c r="L31" s="179"/>
      <c r="M31" s="179"/>
    </row>
    <row r="32" spans="1:13" s="78" customFormat="1" ht="30" customHeight="1" thickTop="1" thickBot="1" x14ac:dyDescent="0.3">
      <c r="A32" s="631" t="s">
        <v>1</v>
      </c>
      <c r="B32" s="631" t="s">
        <v>0</v>
      </c>
      <c r="C32" s="631" t="s">
        <v>122</v>
      </c>
      <c r="D32" s="628" t="s">
        <v>104</v>
      </c>
      <c r="E32" s="629"/>
      <c r="F32" s="629"/>
      <c r="G32" s="630"/>
      <c r="H32" s="628" t="s">
        <v>3</v>
      </c>
      <c r="I32" s="629"/>
      <c r="J32" s="628" t="s">
        <v>105</v>
      </c>
      <c r="K32" s="629"/>
      <c r="L32" s="629"/>
      <c r="M32" s="629"/>
    </row>
    <row r="33" spans="1:13" s="78" customFormat="1" ht="34.5" customHeight="1" thickTop="1" thickBot="1" x14ac:dyDescent="0.3">
      <c r="A33" s="655"/>
      <c r="B33" s="655"/>
      <c r="C33" s="655"/>
      <c r="D33" s="338" t="s">
        <v>4</v>
      </c>
      <c r="E33" s="338" t="s">
        <v>5</v>
      </c>
      <c r="F33" s="338" t="s">
        <v>6</v>
      </c>
      <c r="G33" s="338" t="s">
        <v>7</v>
      </c>
      <c r="H33" s="338" t="s">
        <v>2</v>
      </c>
      <c r="I33" s="338" t="s">
        <v>3</v>
      </c>
      <c r="J33" s="338" t="s">
        <v>8</v>
      </c>
      <c r="K33" s="338" t="s">
        <v>9</v>
      </c>
      <c r="L33" s="338" t="s">
        <v>106</v>
      </c>
      <c r="M33" s="336" t="s">
        <v>107</v>
      </c>
    </row>
    <row r="34" spans="1:13" s="68" customFormat="1" ht="66" customHeight="1" thickTop="1" thickBot="1" x14ac:dyDescent="0.25">
      <c r="A34" s="534" t="s">
        <v>120</v>
      </c>
      <c r="B34" s="534" t="s">
        <v>2022</v>
      </c>
      <c r="C34" s="534" t="s">
        <v>16</v>
      </c>
      <c r="D34" s="535">
        <v>2</v>
      </c>
      <c r="E34" s="535">
        <v>30</v>
      </c>
      <c r="F34" s="535">
        <v>3</v>
      </c>
      <c r="G34" s="535">
        <v>848</v>
      </c>
      <c r="H34" s="498">
        <v>762335943</v>
      </c>
      <c r="I34" s="498">
        <v>648702000</v>
      </c>
      <c r="J34" s="265" t="s">
        <v>2023</v>
      </c>
      <c r="K34" s="535" t="s">
        <v>17</v>
      </c>
      <c r="L34" s="256">
        <v>830</v>
      </c>
      <c r="M34" s="256">
        <v>705</v>
      </c>
    </row>
    <row r="35" spans="1:13" s="68" customFormat="1" ht="47.25" customHeight="1" thickTop="1" thickBot="1" x14ac:dyDescent="0.25">
      <c r="A35" s="534" t="s">
        <v>120</v>
      </c>
      <c r="B35" s="534" t="s">
        <v>2022</v>
      </c>
      <c r="C35" s="635" t="s">
        <v>24</v>
      </c>
      <c r="D35" s="535">
        <v>2</v>
      </c>
      <c r="E35" s="535">
        <v>30</v>
      </c>
      <c r="F35" s="535">
        <v>3</v>
      </c>
      <c r="G35" s="535">
        <v>520</v>
      </c>
      <c r="H35" s="498">
        <v>855310469</v>
      </c>
      <c r="I35" s="498">
        <v>855310469</v>
      </c>
      <c r="J35" s="265" t="s">
        <v>2024</v>
      </c>
      <c r="K35" s="535" t="s">
        <v>25</v>
      </c>
      <c r="L35" s="256">
        <v>10</v>
      </c>
      <c r="M35" s="256">
        <v>10</v>
      </c>
    </row>
    <row r="36" spans="1:13" s="68" customFormat="1" ht="36" customHeight="1" thickTop="1" thickBot="1" x14ac:dyDescent="0.25">
      <c r="A36" s="534" t="s">
        <v>120</v>
      </c>
      <c r="B36" s="534" t="s">
        <v>2022</v>
      </c>
      <c r="C36" s="636"/>
      <c r="D36" s="535">
        <v>3</v>
      </c>
      <c r="E36" s="535">
        <v>30</v>
      </c>
      <c r="F36" s="535">
        <v>3</v>
      </c>
      <c r="G36" s="535">
        <v>520</v>
      </c>
      <c r="H36" s="498">
        <v>585000000</v>
      </c>
      <c r="I36" s="498">
        <v>585000000</v>
      </c>
      <c r="J36" s="265" t="s">
        <v>2025</v>
      </c>
      <c r="K36" s="535" t="s">
        <v>34</v>
      </c>
      <c r="L36" s="256">
        <v>9</v>
      </c>
      <c r="M36" s="256">
        <v>9</v>
      </c>
    </row>
    <row r="37" spans="1:13" s="68" customFormat="1" ht="53.25" customHeight="1" thickTop="1" thickBot="1" x14ac:dyDescent="0.25">
      <c r="A37" s="534" t="s">
        <v>120</v>
      </c>
      <c r="B37" s="534" t="s">
        <v>2022</v>
      </c>
      <c r="C37" s="636"/>
      <c r="D37" s="535">
        <v>3</v>
      </c>
      <c r="E37" s="535">
        <v>30</v>
      </c>
      <c r="F37" s="535">
        <v>3</v>
      </c>
      <c r="G37" s="535">
        <v>520</v>
      </c>
      <c r="H37" s="498">
        <v>80000000</v>
      </c>
      <c r="I37" s="498">
        <v>80000000</v>
      </c>
      <c r="J37" s="265" t="s">
        <v>2026</v>
      </c>
      <c r="K37" s="535" t="s">
        <v>13</v>
      </c>
      <c r="L37" s="256">
        <v>2</v>
      </c>
      <c r="M37" s="256">
        <v>2</v>
      </c>
    </row>
    <row r="38" spans="1:13" s="68" customFormat="1" ht="66" customHeight="1" thickTop="1" thickBot="1" x14ac:dyDescent="0.25">
      <c r="A38" s="534" t="s">
        <v>120</v>
      </c>
      <c r="B38" s="534" t="s">
        <v>2022</v>
      </c>
      <c r="C38" s="637"/>
      <c r="D38" s="535">
        <v>2</v>
      </c>
      <c r="E38" s="535">
        <v>30</v>
      </c>
      <c r="F38" s="535">
        <v>3</v>
      </c>
      <c r="G38" s="535">
        <v>520</v>
      </c>
      <c r="H38" s="498">
        <v>135013395</v>
      </c>
      <c r="I38" s="498">
        <v>0</v>
      </c>
      <c r="J38" s="265" t="s">
        <v>2027</v>
      </c>
      <c r="K38" s="535" t="s">
        <v>11</v>
      </c>
      <c r="L38" s="256">
        <v>7500</v>
      </c>
      <c r="M38" s="256">
        <v>0</v>
      </c>
    </row>
    <row r="39" spans="1:13" s="68" customFormat="1" ht="47.25" customHeight="1" thickTop="1" thickBot="1" x14ac:dyDescent="0.25">
      <c r="A39" s="534" t="s">
        <v>120</v>
      </c>
      <c r="B39" s="534" t="s">
        <v>2022</v>
      </c>
      <c r="C39" s="534" t="s">
        <v>35</v>
      </c>
      <c r="D39" s="535">
        <v>2</v>
      </c>
      <c r="E39" s="535">
        <v>30</v>
      </c>
      <c r="F39" s="535">
        <v>3</v>
      </c>
      <c r="G39" s="535">
        <v>540</v>
      </c>
      <c r="H39" s="498">
        <v>123460000</v>
      </c>
      <c r="I39" s="498">
        <v>123460000</v>
      </c>
      <c r="J39" s="265" t="s">
        <v>2028</v>
      </c>
      <c r="K39" s="535" t="s">
        <v>2798</v>
      </c>
      <c r="L39" s="256">
        <v>550</v>
      </c>
      <c r="M39" s="256">
        <v>550</v>
      </c>
    </row>
    <row r="40" spans="1:13" s="101" customFormat="1" ht="15.75" customHeight="1" thickTop="1" thickBot="1" x14ac:dyDescent="0.25">
      <c r="A40" s="182"/>
      <c r="B40" s="60"/>
      <c r="C40" s="60"/>
      <c r="D40" s="183"/>
      <c r="E40" s="183"/>
      <c r="F40" s="183"/>
      <c r="G40" s="183"/>
      <c r="H40" s="184"/>
      <c r="I40" s="158"/>
      <c r="J40" s="183"/>
      <c r="K40" s="183"/>
      <c r="L40" s="184"/>
      <c r="M40" s="184"/>
    </row>
    <row r="41" spans="1:13" s="78" customFormat="1" ht="30" customHeight="1" thickTop="1" thickBot="1" x14ac:dyDescent="0.3">
      <c r="A41" s="631" t="s">
        <v>1</v>
      </c>
      <c r="B41" s="631" t="s">
        <v>0</v>
      </c>
      <c r="C41" s="631" t="s">
        <v>122</v>
      </c>
      <c r="D41" s="628" t="s">
        <v>104</v>
      </c>
      <c r="E41" s="629"/>
      <c r="F41" s="629"/>
      <c r="G41" s="630"/>
      <c r="H41" s="628" t="s">
        <v>3</v>
      </c>
      <c r="I41" s="629"/>
      <c r="J41" s="628" t="s">
        <v>105</v>
      </c>
      <c r="K41" s="629"/>
      <c r="L41" s="629"/>
      <c r="M41" s="629"/>
    </row>
    <row r="42" spans="1:13" s="78" customFormat="1" ht="34.5" customHeight="1" thickTop="1" thickBot="1" x14ac:dyDescent="0.3">
      <c r="A42" s="655"/>
      <c r="B42" s="655"/>
      <c r="C42" s="655"/>
      <c r="D42" s="338" t="s">
        <v>4</v>
      </c>
      <c r="E42" s="338" t="s">
        <v>5</v>
      </c>
      <c r="F42" s="338" t="s">
        <v>6</v>
      </c>
      <c r="G42" s="338" t="s">
        <v>7</v>
      </c>
      <c r="H42" s="338" t="s">
        <v>2</v>
      </c>
      <c r="I42" s="338" t="s">
        <v>3</v>
      </c>
      <c r="J42" s="338" t="s">
        <v>8</v>
      </c>
      <c r="K42" s="338" t="s">
        <v>9</v>
      </c>
      <c r="L42" s="338" t="s">
        <v>106</v>
      </c>
      <c r="M42" s="336" t="s">
        <v>107</v>
      </c>
    </row>
    <row r="43" spans="1:13" s="68" customFormat="1" ht="53.25" customHeight="1" thickTop="1" thickBot="1" x14ac:dyDescent="0.25">
      <c r="A43" s="534" t="s">
        <v>120</v>
      </c>
      <c r="B43" s="534" t="s">
        <v>2029</v>
      </c>
      <c r="C43" s="534" t="s">
        <v>16</v>
      </c>
      <c r="D43" s="535">
        <v>2</v>
      </c>
      <c r="E43" s="535">
        <v>30</v>
      </c>
      <c r="F43" s="535">
        <v>3</v>
      </c>
      <c r="G43" s="535">
        <v>848</v>
      </c>
      <c r="H43" s="492">
        <v>587611026</v>
      </c>
      <c r="I43" s="492">
        <v>438860000</v>
      </c>
      <c r="J43" s="265" t="s">
        <v>2030</v>
      </c>
      <c r="K43" s="535" t="s">
        <v>17</v>
      </c>
      <c r="L43" s="256">
        <v>494</v>
      </c>
      <c r="M43" s="256">
        <v>494</v>
      </c>
    </row>
    <row r="44" spans="1:13" s="68" customFormat="1" ht="36" customHeight="1" thickTop="1" thickBot="1" x14ac:dyDescent="0.25">
      <c r="A44" s="534" t="s">
        <v>120</v>
      </c>
      <c r="B44" s="534" t="s">
        <v>2029</v>
      </c>
      <c r="C44" s="635" t="s">
        <v>455</v>
      </c>
      <c r="D44" s="535">
        <v>2</v>
      </c>
      <c r="E44" s="535">
        <v>30</v>
      </c>
      <c r="F44" s="535">
        <v>3</v>
      </c>
      <c r="G44" s="535">
        <v>520</v>
      </c>
      <c r="H44" s="492">
        <v>768000000</v>
      </c>
      <c r="I44" s="492">
        <v>200444049</v>
      </c>
      <c r="J44" s="265" t="s">
        <v>2031</v>
      </c>
      <c r="K44" s="535" t="s">
        <v>25</v>
      </c>
      <c r="L44" s="256">
        <v>9</v>
      </c>
      <c r="M44" s="256">
        <v>2</v>
      </c>
    </row>
    <row r="45" spans="1:13" s="68" customFormat="1" ht="36" customHeight="1" thickTop="1" thickBot="1" x14ac:dyDescent="0.25">
      <c r="A45" s="534" t="s">
        <v>120</v>
      </c>
      <c r="B45" s="534" t="s">
        <v>2029</v>
      </c>
      <c r="C45" s="637"/>
      <c r="D45" s="535">
        <v>2</v>
      </c>
      <c r="E45" s="535">
        <v>30</v>
      </c>
      <c r="F45" s="535">
        <v>3</v>
      </c>
      <c r="G45" s="535">
        <v>520</v>
      </c>
      <c r="H45" s="492">
        <v>330779828</v>
      </c>
      <c r="I45" s="492"/>
      <c r="J45" s="265" t="s">
        <v>2032</v>
      </c>
      <c r="K45" s="535" t="s">
        <v>91</v>
      </c>
      <c r="L45" s="256">
        <v>2</v>
      </c>
      <c r="M45" s="256">
        <v>0</v>
      </c>
    </row>
    <row r="46" spans="1:13" s="101" customFormat="1" ht="20.25" customHeight="1" thickTop="1" thickBot="1" x14ac:dyDescent="0.25">
      <c r="A46" s="182"/>
      <c r="B46" s="182"/>
      <c r="C46" s="60"/>
      <c r="D46" s="183"/>
      <c r="E46" s="183"/>
      <c r="F46" s="183"/>
      <c r="G46" s="183"/>
      <c r="H46" s="184"/>
      <c r="I46" s="184"/>
      <c r="J46" s="183"/>
      <c r="K46" s="183"/>
      <c r="L46" s="184"/>
      <c r="M46" s="184"/>
    </row>
    <row r="47" spans="1:13" s="78" customFormat="1" ht="30" customHeight="1" thickTop="1" thickBot="1" x14ac:dyDescent="0.3">
      <c r="A47" s="631" t="s">
        <v>1</v>
      </c>
      <c r="B47" s="631" t="s">
        <v>0</v>
      </c>
      <c r="C47" s="631" t="s">
        <v>122</v>
      </c>
      <c r="D47" s="628" t="s">
        <v>104</v>
      </c>
      <c r="E47" s="629"/>
      <c r="F47" s="629"/>
      <c r="G47" s="630"/>
      <c r="H47" s="628" t="s">
        <v>3</v>
      </c>
      <c r="I47" s="629"/>
      <c r="J47" s="628" t="s">
        <v>105</v>
      </c>
      <c r="K47" s="629"/>
      <c r="L47" s="629"/>
      <c r="M47" s="629"/>
    </row>
    <row r="48" spans="1:13" s="78" customFormat="1" ht="34.5" customHeight="1" thickTop="1" thickBot="1" x14ac:dyDescent="0.3">
      <c r="A48" s="655"/>
      <c r="B48" s="655"/>
      <c r="C48" s="655"/>
      <c r="D48" s="338" t="s">
        <v>4</v>
      </c>
      <c r="E48" s="338" t="s">
        <v>5</v>
      </c>
      <c r="F48" s="338" t="s">
        <v>6</v>
      </c>
      <c r="G48" s="338" t="s">
        <v>7</v>
      </c>
      <c r="H48" s="338" t="s">
        <v>2</v>
      </c>
      <c r="I48" s="338" t="s">
        <v>3</v>
      </c>
      <c r="J48" s="338" t="s">
        <v>8</v>
      </c>
      <c r="K48" s="338" t="s">
        <v>9</v>
      </c>
      <c r="L48" s="338" t="s">
        <v>106</v>
      </c>
      <c r="M48" s="336" t="s">
        <v>107</v>
      </c>
    </row>
    <row r="49" spans="1:13" s="68" customFormat="1" ht="72" customHeight="1" thickTop="1" thickBot="1" x14ac:dyDescent="0.25">
      <c r="A49" s="553" t="s">
        <v>120</v>
      </c>
      <c r="B49" s="553" t="s">
        <v>2033</v>
      </c>
      <c r="C49" s="553" t="s">
        <v>16</v>
      </c>
      <c r="D49" s="535">
        <v>2</v>
      </c>
      <c r="E49" s="535">
        <v>30</v>
      </c>
      <c r="F49" s="535">
        <v>3</v>
      </c>
      <c r="G49" s="535">
        <v>848</v>
      </c>
      <c r="H49" s="492">
        <v>489175000</v>
      </c>
      <c r="I49" s="492">
        <v>243117000</v>
      </c>
      <c r="J49" s="265" t="s">
        <v>2216</v>
      </c>
      <c r="K49" s="535" t="s">
        <v>17</v>
      </c>
      <c r="L49" s="256">
        <v>246</v>
      </c>
      <c r="M49" s="200">
        <v>246</v>
      </c>
    </row>
    <row r="50" spans="1:13" s="68" customFormat="1" ht="36" customHeight="1" thickTop="1" thickBot="1" x14ac:dyDescent="0.25">
      <c r="A50" s="553" t="s">
        <v>120</v>
      </c>
      <c r="B50" s="553" t="s">
        <v>2033</v>
      </c>
      <c r="C50" s="635" t="s">
        <v>24</v>
      </c>
      <c r="D50" s="535">
        <v>2</v>
      </c>
      <c r="E50" s="535">
        <v>30</v>
      </c>
      <c r="F50" s="535">
        <v>3</v>
      </c>
      <c r="G50" s="535">
        <v>520</v>
      </c>
      <c r="H50" s="492">
        <v>182000000</v>
      </c>
      <c r="I50" s="492">
        <v>180313950</v>
      </c>
      <c r="J50" s="265" t="s">
        <v>2217</v>
      </c>
      <c r="K50" s="535" t="s">
        <v>25</v>
      </c>
      <c r="L50" s="256">
        <v>3</v>
      </c>
      <c r="M50" s="200">
        <v>3</v>
      </c>
    </row>
    <row r="51" spans="1:13" s="68" customFormat="1" ht="53.25" customHeight="1" thickTop="1" thickBot="1" x14ac:dyDescent="0.25">
      <c r="A51" s="553" t="s">
        <v>120</v>
      </c>
      <c r="B51" s="553" t="s">
        <v>2033</v>
      </c>
      <c r="C51" s="636"/>
      <c r="D51" s="535">
        <v>2</v>
      </c>
      <c r="E51" s="535">
        <v>30</v>
      </c>
      <c r="F51" s="535">
        <v>3</v>
      </c>
      <c r="G51" s="535">
        <v>520</v>
      </c>
      <c r="H51" s="492">
        <v>306500000</v>
      </c>
      <c r="I51" s="492">
        <v>303813315</v>
      </c>
      <c r="J51" s="265" t="s">
        <v>2218</v>
      </c>
      <c r="K51" s="535" t="s">
        <v>25</v>
      </c>
      <c r="L51" s="256">
        <v>3</v>
      </c>
      <c r="M51" s="200">
        <v>3</v>
      </c>
    </row>
    <row r="52" spans="1:13" s="68" customFormat="1" ht="66" customHeight="1" thickTop="1" thickBot="1" x14ac:dyDescent="0.25">
      <c r="A52" s="553" t="s">
        <v>120</v>
      </c>
      <c r="B52" s="553" t="s">
        <v>2033</v>
      </c>
      <c r="C52" s="636"/>
      <c r="D52" s="535">
        <v>2</v>
      </c>
      <c r="E52" s="535">
        <v>30</v>
      </c>
      <c r="F52" s="535">
        <v>3</v>
      </c>
      <c r="G52" s="535">
        <v>520</v>
      </c>
      <c r="H52" s="492">
        <v>192000000</v>
      </c>
      <c r="I52" s="492">
        <v>141272725</v>
      </c>
      <c r="J52" s="265" t="s">
        <v>2219</v>
      </c>
      <c r="K52" s="535" t="s">
        <v>18</v>
      </c>
      <c r="L52" s="256">
        <v>4</v>
      </c>
      <c r="M52" s="200">
        <v>3</v>
      </c>
    </row>
    <row r="53" spans="1:13" s="68" customFormat="1" ht="46.5" customHeight="1" thickTop="1" thickBot="1" x14ac:dyDescent="0.25">
      <c r="A53" s="553" t="s">
        <v>120</v>
      </c>
      <c r="B53" s="553" t="s">
        <v>2033</v>
      </c>
      <c r="C53" s="636"/>
      <c r="D53" s="535">
        <v>2</v>
      </c>
      <c r="E53" s="535">
        <v>30</v>
      </c>
      <c r="F53" s="535">
        <v>3</v>
      </c>
      <c r="G53" s="535">
        <v>520</v>
      </c>
      <c r="H53" s="492">
        <v>140000000</v>
      </c>
      <c r="I53" s="492">
        <v>139041617</v>
      </c>
      <c r="J53" s="265" t="s">
        <v>2220</v>
      </c>
      <c r="K53" s="535" t="s">
        <v>91</v>
      </c>
      <c r="L53" s="256">
        <v>1</v>
      </c>
      <c r="M53" s="200">
        <v>1</v>
      </c>
    </row>
    <row r="54" spans="1:13" s="68" customFormat="1" ht="66.75" customHeight="1" thickTop="1" thickBot="1" x14ac:dyDescent="0.25">
      <c r="A54" s="553" t="s">
        <v>120</v>
      </c>
      <c r="B54" s="553" t="s">
        <v>2033</v>
      </c>
      <c r="C54" s="636"/>
      <c r="D54" s="535">
        <v>2</v>
      </c>
      <c r="E54" s="535">
        <v>30</v>
      </c>
      <c r="F54" s="535">
        <v>3</v>
      </c>
      <c r="G54" s="535">
        <v>520</v>
      </c>
      <c r="H54" s="492">
        <v>249000000</v>
      </c>
      <c r="I54" s="492">
        <v>247585000</v>
      </c>
      <c r="J54" s="265" t="s">
        <v>2221</v>
      </c>
      <c r="K54" s="535" t="s">
        <v>13</v>
      </c>
      <c r="L54" s="256">
        <v>3</v>
      </c>
      <c r="M54" s="200">
        <v>3</v>
      </c>
    </row>
    <row r="55" spans="1:13" s="68" customFormat="1" ht="44.25" customHeight="1" thickTop="1" thickBot="1" x14ac:dyDescent="0.25">
      <c r="A55" s="553" t="s">
        <v>120</v>
      </c>
      <c r="B55" s="553" t="s">
        <v>2033</v>
      </c>
      <c r="C55" s="637"/>
      <c r="D55" s="535">
        <v>2</v>
      </c>
      <c r="E55" s="535">
        <v>30</v>
      </c>
      <c r="F55" s="535">
        <v>3</v>
      </c>
      <c r="G55" s="535">
        <v>520</v>
      </c>
      <c r="H55" s="492">
        <v>53500000</v>
      </c>
      <c r="I55" s="492">
        <v>52426400</v>
      </c>
      <c r="J55" s="265" t="s">
        <v>2222</v>
      </c>
      <c r="K55" s="535" t="s">
        <v>13</v>
      </c>
      <c r="L55" s="256">
        <v>1</v>
      </c>
      <c r="M55" s="200">
        <v>1</v>
      </c>
    </row>
    <row r="56" spans="1:13" s="68" customFormat="1" ht="46.5" customHeight="1" thickTop="1" thickBot="1" x14ac:dyDescent="0.25">
      <c r="A56" s="553" t="s">
        <v>120</v>
      </c>
      <c r="B56" s="553" t="s">
        <v>2033</v>
      </c>
      <c r="C56" s="553" t="s">
        <v>20</v>
      </c>
      <c r="D56" s="535">
        <v>2</v>
      </c>
      <c r="E56" s="535">
        <v>30</v>
      </c>
      <c r="F56" s="535">
        <v>3</v>
      </c>
      <c r="G56" s="535">
        <v>530</v>
      </c>
      <c r="H56" s="492">
        <v>14500000</v>
      </c>
      <c r="I56" s="492">
        <v>13500000</v>
      </c>
      <c r="J56" s="265" t="s">
        <v>2223</v>
      </c>
      <c r="K56" s="535" t="s">
        <v>15</v>
      </c>
      <c r="L56" s="256">
        <v>3</v>
      </c>
      <c r="M56" s="200">
        <v>3</v>
      </c>
    </row>
    <row r="57" spans="1:13" s="101" customFormat="1" ht="15.75" customHeight="1" thickTop="1" thickBot="1" x14ac:dyDescent="0.25">
      <c r="A57" s="181"/>
      <c r="B57" s="181"/>
      <c r="C57" s="188"/>
      <c r="D57" s="185"/>
      <c r="E57" s="185"/>
      <c r="F57" s="185"/>
      <c r="G57" s="185"/>
      <c r="H57" s="166"/>
      <c r="I57" s="189"/>
      <c r="J57" s="185"/>
      <c r="K57" s="185"/>
      <c r="L57" s="189"/>
      <c r="M57" s="189"/>
    </row>
    <row r="58" spans="1:13" s="78" customFormat="1" ht="30" customHeight="1" thickTop="1" thickBot="1" x14ac:dyDescent="0.3">
      <c r="A58" s="631" t="s">
        <v>1</v>
      </c>
      <c r="B58" s="631" t="s">
        <v>0</v>
      </c>
      <c r="C58" s="631" t="s">
        <v>122</v>
      </c>
      <c r="D58" s="628" t="s">
        <v>104</v>
      </c>
      <c r="E58" s="629"/>
      <c r="F58" s="629"/>
      <c r="G58" s="630"/>
      <c r="H58" s="628" t="s">
        <v>3</v>
      </c>
      <c r="I58" s="629"/>
      <c r="J58" s="628" t="s">
        <v>105</v>
      </c>
      <c r="K58" s="629"/>
      <c r="L58" s="629"/>
      <c r="M58" s="629"/>
    </row>
    <row r="59" spans="1:13" s="78" customFormat="1" ht="34.5" customHeight="1" thickTop="1" thickBot="1" x14ac:dyDescent="0.3">
      <c r="A59" s="655"/>
      <c r="B59" s="655"/>
      <c r="C59" s="655"/>
      <c r="D59" s="528" t="s">
        <v>4</v>
      </c>
      <c r="E59" s="528" t="s">
        <v>5</v>
      </c>
      <c r="F59" s="528" t="s">
        <v>6</v>
      </c>
      <c r="G59" s="528" t="s">
        <v>7</v>
      </c>
      <c r="H59" s="528" t="s">
        <v>2</v>
      </c>
      <c r="I59" s="528" t="s">
        <v>3</v>
      </c>
      <c r="J59" s="528" t="s">
        <v>8</v>
      </c>
      <c r="K59" s="528" t="s">
        <v>9</v>
      </c>
      <c r="L59" s="528" t="s">
        <v>106</v>
      </c>
      <c r="M59" s="336" t="s">
        <v>107</v>
      </c>
    </row>
    <row r="60" spans="1:13" s="68" customFormat="1" ht="53.25" customHeight="1" thickTop="1" thickBot="1" x14ac:dyDescent="0.25">
      <c r="A60" s="534" t="s">
        <v>120</v>
      </c>
      <c r="B60" s="534" t="s">
        <v>2034</v>
      </c>
      <c r="C60" s="534" t="s">
        <v>16</v>
      </c>
      <c r="D60" s="535">
        <v>2</v>
      </c>
      <c r="E60" s="535">
        <v>30</v>
      </c>
      <c r="F60" s="535">
        <v>3</v>
      </c>
      <c r="G60" s="535">
        <v>848</v>
      </c>
      <c r="H60" s="492">
        <v>524202499</v>
      </c>
      <c r="I60" s="492">
        <v>162520000</v>
      </c>
      <c r="J60" s="265" t="s">
        <v>2035</v>
      </c>
      <c r="K60" s="535" t="s">
        <v>17</v>
      </c>
      <c r="L60" s="256">
        <v>300</v>
      </c>
      <c r="M60" s="200">
        <v>93</v>
      </c>
    </row>
    <row r="61" spans="1:13" s="68" customFormat="1" ht="46.5" customHeight="1" thickTop="1" thickBot="1" x14ac:dyDescent="0.25">
      <c r="A61" s="534" t="s">
        <v>120</v>
      </c>
      <c r="B61" s="534" t="s">
        <v>2034</v>
      </c>
      <c r="C61" s="635" t="s">
        <v>24</v>
      </c>
      <c r="D61" s="535">
        <v>2</v>
      </c>
      <c r="E61" s="535">
        <v>30</v>
      </c>
      <c r="F61" s="535">
        <v>3</v>
      </c>
      <c r="G61" s="535">
        <v>520</v>
      </c>
      <c r="H61" s="492">
        <v>195000000</v>
      </c>
      <c r="I61" s="492">
        <v>195000000</v>
      </c>
      <c r="J61" s="265" t="s">
        <v>2036</v>
      </c>
      <c r="K61" s="535" t="s">
        <v>25</v>
      </c>
      <c r="L61" s="256">
        <v>2</v>
      </c>
      <c r="M61" s="200">
        <v>2</v>
      </c>
    </row>
    <row r="62" spans="1:13" s="68" customFormat="1" ht="46.5" customHeight="1" thickTop="1" thickBot="1" x14ac:dyDescent="0.25">
      <c r="A62" s="534" t="s">
        <v>120</v>
      </c>
      <c r="B62" s="534" t="s">
        <v>2034</v>
      </c>
      <c r="C62" s="636"/>
      <c r="D62" s="535">
        <v>3</v>
      </c>
      <c r="E62" s="535">
        <v>30</v>
      </c>
      <c r="F62" s="535">
        <v>3</v>
      </c>
      <c r="G62" s="535">
        <v>520</v>
      </c>
      <c r="H62" s="492">
        <v>85000000</v>
      </c>
      <c r="I62" s="492">
        <v>85000000</v>
      </c>
      <c r="J62" s="265" t="s">
        <v>2037</v>
      </c>
      <c r="K62" s="535" t="s">
        <v>25</v>
      </c>
      <c r="L62" s="256">
        <v>1</v>
      </c>
      <c r="M62" s="200">
        <v>1</v>
      </c>
    </row>
    <row r="63" spans="1:13" ht="53.25" customHeight="1" thickTop="1" thickBot="1" x14ac:dyDescent="0.3">
      <c r="A63" s="534" t="s">
        <v>120</v>
      </c>
      <c r="B63" s="534" t="s">
        <v>2034</v>
      </c>
      <c r="C63" s="636"/>
      <c r="D63" s="535">
        <v>3</v>
      </c>
      <c r="E63" s="535">
        <v>30</v>
      </c>
      <c r="F63" s="535">
        <v>3</v>
      </c>
      <c r="G63" s="535">
        <v>520</v>
      </c>
      <c r="H63" s="492">
        <v>130000000</v>
      </c>
      <c r="I63" s="492">
        <v>129453000</v>
      </c>
      <c r="J63" s="265" t="s">
        <v>2038</v>
      </c>
      <c r="K63" s="535" t="s">
        <v>25</v>
      </c>
      <c r="L63" s="256">
        <v>1</v>
      </c>
      <c r="M63" s="200">
        <v>1</v>
      </c>
    </row>
    <row r="64" spans="1:13" ht="52.5" customHeight="1" thickTop="1" thickBot="1" x14ac:dyDescent="0.3">
      <c r="A64" s="534" t="s">
        <v>120</v>
      </c>
      <c r="B64" s="534" t="s">
        <v>2034</v>
      </c>
      <c r="C64" s="636"/>
      <c r="D64" s="535">
        <v>2</v>
      </c>
      <c r="E64" s="535">
        <v>30</v>
      </c>
      <c r="F64" s="535">
        <v>3</v>
      </c>
      <c r="G64" s="535">
        <v>520</v>
      </c>
      <c r="H64" s="492">
        <v>39672000</v>
      </c>
      <c r="I64" s="492">
        <v>39600000</v>
      </c>
      <c r="J64" s="265" t="s">
        <v>2039</v>
      </c>
      <c r="K64" s="535" t="s">
        <v>18</v>
      </c>
      <c r="L64" s="256">
        <v>1</v>
      </c>
      <c r="M64" s="200">
        <v>1</v>
      </c>
    </row>
    <row r="65" spans="1:13" ht="52.5" customHeight="1" thickTop="1" thickBot="1" x14ac:dyDescent="0.3">
      <c r="A65" s="534" t="s">
        <v>120</v>
      </c>
      <c r="B65" s="534" t="s">
        <v>2034</v>
      </c>
      <c r="C65" s="636"/>
      <c r="D65" s="535">
        <v>2</v>
      </c>
      <c r="E65" s="535">
        <v>30</v>
      </c>
      <c r="F65" s="535">
        <v>3</v>
      </c>
      <c r="G65" s="535">
        <v>520</v>
      </c>
      <c r="H65" s="492">
        <v>40000000</v>
      </c>
      <c r="I65" s="492">
        <v>39600000</v>
      </c>
      <c r="J65" s="265" t="s">
        <v>2040</v>
      </c>
      <c r="K65" s="535" t="s">
        <v>18</v>
      </c>
      <c r="L65" s="256">
        <v>1</v>
      </c>
      <c r="M65" s="200">
        <v>1</v>
      </c>
    </row>
    <row r="66" spans="1:13" ht="52.5" customHeight="1" thickTop="1" thickBot="1" x14ac:dyDescent="0.3">
      <c r="A66" s="534" t="s">
        <v>120</v>
      </c>
      <c r="B66" s="534" t="s">
        <v>2034</v>
      </c>
      <c r="C66" s="636"/>
      <c r="D66" s="535">
        <v>2</v>
      </c>
      <c r="E66" s="535">
        <v>30</v>
      </c>
      <c r="F66" s="535">
        <v>3</v>
      </c>
      <c r="G66" s="535">
        <v>520</v>
      </c>
      <c r="H66" s="492">
        <v>200000000</v>
      </c>
      <c r="I66" s="492">
        <v>200000000</v>
      </c>
      <c r="J66" s="265" t="s">
        <v>2041</v>
      </c>
      <c r="K66" s="535" t="s">
        <v>307</v>
      </c>
      <c r="L66" s="256">
        <v>300</v>
      </c>
      <c r="M66" s="200">
        <v>300</v>
      </c>
    </row>
    <row r="67" spans="1:13" ht="53.25" customHeight="1" thickTop="1" thickBot="1" x14ac:dyDescent="0.3">
      <c r="A67" s="534" t="s">
        <v>120</v>
      </c>
      <c r="B67" s="534" t="s">
        <v>2034</v>
      </c>
      <c r="C67" s="636"/>
      <c r="D67" s="535">
        <v>2</v>
      </c>
      <c r="E67" s="535">
        <v>30</v>
      </c>
      <c r="F67" s="535">
        <v>3</v>
      </c>
      <c r="G67" s="535">
        <v>520</v>
      </c>
      <c r="H67" s="492">
        <v>40767894</v>
      </c>
      <c r="I67" s="492">
        <v>40000000</v>
      </c>
      <c r="J67" s="265" t="s">
        <v>2042</v>
      </c>
      <c r="K67" s="535" t="s">
        <v>307</v>
      </c>
      <c r="L67" s="256">
        <v>19</v>
      </c>
      <c r="M67" s="200">
        <v>19</v>
      </c>
    </row>
    <row r="68" spans="1:13" ht="46.5" customHeight="1" thickTop="1" thickBot="1" x14ac:dyDescent="0.3">
      <c r="A68" s="534" t="s">
        <v>120</v>
      </c>
      <c r="B68" s="534" t="s">
        <v>2034</v>
      </c>
      <c r="C68" s="636"/>
      <c r="D68" s="535">
        <v>2</v>
      </c>
      <c r="E68" s="535">
        <v>30</v>
      </c>
      <c r="F68" s="535">
        <v>3</v>
      </c>
      <c r="G68" s="535">
        <v>520</v>
      </c>
      <c r="H68" s="492">
        <v>89700000</v>
      </c>
      <c r="I68" s="492">
        <v>89700000</v>
      </c>
      <c r="J68" s="265" t="s">
        <v>2043</v>
      </c>
      <c r="K68" s="535" t="s">
        <v>46</v>
      </c>
      <c r="L68" s="256">
        <v>1</v>
      </c>
      <c r="M68" s="200">
        <v>1</v>
      </c>
    </row>
    <row r="69" spans="1:13" ht="53.25" customHeight="1" thickTop="1" thickBot="1" x14ac:dyDescent="0.3">
      <c r="A69" s="534" t="s">
        <v>120</v>
      </c>
      <c r="B69" s="534" t="s">
        <v>2034</v>
      </c>
      <c r="C69" s="636"/>
      <c r="D69" s="535">
        <v>3</v>
      </c>
      <c r="E69" s="535">
        <v>30</v>
      </c>
      <c r="F69" s="535">
        <v>3</v>
      </c>
      <c r="G69" s="535">
        <v>520</v>
      </c>
      <c r="H69" s="492">
        <v>89700000</v>
      </c>
      <c r="I69" s="492">
        <v>89700000</v>
      </c>
      <c r="J69" s="265" t="s">
        <v>2044</v>
      </c>
      <c r="K69" s="535" t="s">
        <v>46</v>
      </c>
      <c r="L69" s="256">
        <v>1</v>
      </c>
      <c r="M69" s="200">
        <v>1</v>
      </c>
    </row>
    <row r="70" spans="1:13" ht="47.25" customHeight="1" thickTop="1" thickBot="1" x14ac:dyDescent="0.3">
      <c r="A70" s="534" t="s">
        <v>120</v>
      </c>
      <c r="B70" s="534" t="s">
        <v>2034</v>
      </c>
      <c r="C70" s="637"/>
      <c r="D70" s="535">
        <v>2</v>
      </c>
      <c r="E70" s="535">
        <v>30</v>
      </c>
      <c r="F70" s="535">
        <v>3</v>
      </c>
      <c r="G70" s="535">
        <v>520</v>
      </c>
      <c r="H70" s="492">
        <v>89700000</v>
      </c>
      <c r="I70" s="492">
        <v>89700000</v>
      </c>
      <c r="J70" s="265" t="s">
        <v>2045</v>
      </c>
      <c r="K70" s="535" t="s">
        <v>25</v>
      </c>
      <c r="L70" s="256">
        <v>1</v>
      </c>
      <c r="M70" s="200">
        <v>1</v>
      </c>
    </row>
    <row r="71" spans="1:13" ht="46.5" thickTop="1" thickBot="1" x14ac:dyDescent="0.3">
      <c r="A71" s="534" t="s">
        <v>120</v>
      </c>
      <c r="B71" s="534" t="s">
        <v>2034</v>
      </c>
      <c r="C71" s="635" t="s">
        <v>35</v>
      </c>
      <c r="D71" s="535">
        <v>2</v>
      </c>
      <c r="E71" s="535">
        <v>30</v>
      </c>
      <c r="F71" s="535">
        <v>3</v>
      </c>
      <c r="G71" s="535">
        <v>540</v>
      </c>
      <c r="H71" s="492">
        <v>0</v>
      </c>
      <c r="I71" s="492"/>
      <c r="J71" s="265" t="s">
        <v>2046</v>
      </c>
      <c r="K71" s="535" t="s">
        <v>15</v>
      </c>
      <c r="L71" s="256">
        <v>10</v>
      </c>
      <c r="M71" s="200">
        <v>0</v>
      </c>
    </row>
    <row r="72" spans="1:13" ht="47.25" customHeight="1" thickTop="1" thickBot="1" x14ac:dyDescent="0.3">
      <c r="A72" s="534" t="s">
        <v>120</v>
      </c>
      <c r="B72" s="534" t="s">
        <v>2034</v>
      </c>
      <c r="C72" s="636"/>
      <c r="D72" s="535">
        <v>2</v>
      </c>
      <c r="E72" s="535">
        <v>30</v>
      </c>
      <c r="F72" s="535">
        <v>3</v>
      </c>
      <c r="G72" s="535">
        <v>540</v>
      </c>
      <c r="H72" s="492">
        <v>0</v>
      </c>
      <c r="I72" s="492"/>
      <c r="J72" s="265" t="s">
        <v>2047</v>
      </c>
      <c r="K72" s="535" t="s">
        <v>15</v>
      </c>
      <c r="L72" s="256">
        <v>10</v>
      </c>
      <c r="M72" s="200">
        <v>0</v>
      </c>
    </row>
    <row r="73" spans="1:13" ht="47.25" customHeight="1" thickTop="1" thickBot="1" x14ac:dyDescent="0.3">
      <c r="A73" s="534" t="s">
        <v>120</v>
      </c>
      <c r="B73" s="534" t="s">
        <v>2034</v>
      </c>
      <c r="C73" s="636"/>
      <c r="D73" s="535">
        <v>2</v>
      </c>
      <c r="E73" s="535">
        <v>30</v>
      </c>
      <c r="F73" s="535">
        <v>3</v>
      </c>
      <c r="G73" s="535">
        <v>540</v>
      </c>
      <c r="H73" s="492">
        <v>11709273</v>
      </c>
      <c r="I73" s="492"/>
      <c r="J73" s="265" t="s">
        <v>2048</v>
      </c>
      <c r="K73" s="535" t="s">
        <v>15</v>
      </c>
      <c r="L73" s="256">
        <v>33</v>
      </c>
      <c r="M73" s="200">
        <v>0</v>
      </c>
    </row>
    <row r="74" spans="1:13" ht="47.25" customHeight="1" thickTop="1" thickBot="1" x14ac:dyDescent="0.3">
      <c r="A74" s="534" t="s">
        <v>120</v>
      </c>
      <c r="B74" s="534" t="s">
        <v>2034</v>
      </c>
      <c r="C74" s="637"/>
      <c r="D74" s="535">
        <v>2</v>
      </c>
      <c r="E74" s="535">
        <v>30</v>
      </c>
      <c r="F74" s="535">
        <v>3</v>
      </c>
      <c r="G74" s="535">
        <v>540</v>
      </c>
      <c r="H74" s="492">
        <v>209890000</v>
      </c>
      <c r="I74" s="492">
        <v>209890000</v>
      </c>
      <c r="J74" s="265" t="s">
        <v>2049</v>
      </c>
      <c r="K74" s="535" t="s">
        <v>2798</v>
      </c>
      <c r="L74" s="256">
        <v>840</v>
      </c>
      <c r="M74" s="200">
        <v>840</v>
      </c>
    </row>
    <row r="75" spans="1:13" ht="16.5" thickTop="1" thickBot="1" x14ac:dyDescent="0.3"/>
    <row r="76" spans="1:13" ht="30" customHeight="1" thickTop="1" thickBot="1" x14ac:dyDescent="0.3">
      <c r="A76" s="631" t="s">
        <v>1</v>
      </c>
      <c r="B76" s="631" t="s">
        <v>0</v>
      </c>
      <c r="C76" s="631" t="s">
        <v>122</v>
      </c>
      <c r="D76" s="628" t="s">
        <v>104</v>
      </c>
      <c r="E76" s="629"/>
      <c r="F76" s="629"/>
      <c r="G76" s="630"/>
      <c r="H76" s="628" t="s">
        <v>3</v>
      </c>
      <c r="I76" s="629"/>
      <c r="J76" s="628" t="s">
        <v>105</v>
      </c>
      <c r="K76" s="629"/>
      <c r="L76" s="629"/>
      <c r="M76" s="629"/>
    </row>
    <row r="77" spans="1:13" ht="34.5" customHeight="1" thickTop="1" thickBot="1" x14ac:dyDescent="0.3">
      <c r="A77" s="655"/>
      <c r="B77" s="655"/>
      <c r="C77" s="655"/>
      <c r="D77" s="528" t="s">
        <v>4</v>
      </c>
      <c r="E77" s="528" t="s">
        <v>5</v>
      </c>
      <c r="F77" s="528" t="s">
        <v>6</v>
      </c>
      <c r="G77" s="528" t="s">
        <v>7</v>
      </c>
      <c r="H77" s="528" t="s">
        <v>2</v>
      </c>
      <c r="I77" s="528" t="s">
        <v>3</v>
      </c>
      <c r="J77" s="528" t="s">
        <v>8</v>
      </c>
      <c r="K77" s="528" t="s">
        <v>9</v>
      </c>
      <c r="L77" s="528" t="s">
        <v>106</v>
      </c>
      <c r="M77" s="336" t="s">
        <v>107</v>
      </c>
    </row>
    <row r="78" spans="1:13" ht="53.25" customHeight="1" thickTop="1" thickBot="1" x14ac:dyDescent="0.3">
      <c r="A78" s="534" t="s">
        <v>120</v>
      </c>
      <c r="B78" s="534" t="s">
        <v>2050</v>
      </c>
      <c r="C78" s="534" t="s">
        <v>16</v>
      </c>
      <c r="D78" s="535">
        <v>2</v>
      </c>
      <c r="E78" s="535">
        <v>30</v>
      </c>
      <c r="F78" s="535">
        <v>3</v>
      </c>
      <c r="G78" s="535">
        <v>848</v>
      </c>
      <c r="H78" s="492">
        <v>520059885</v>
      </c>
      <c r="I78" s="492">
        <v>459840000</v>
      </c>
      <c r="J78" s="265" t="s">
        <v>2051</v>
      </c>
      <c r="K78" s="535" t="s">
        <v>17</v>
      </c>
      <c r="L78" s="256">
        <v>634</v>
      </c>
      <c r="M78" s="200">
        <v>204</v>
      </c>
    </row>
    <row r="79" spans="1:13" ht="46.5" customHeight="1" thickTop="1" thickBot="1" x14ac:dyDescent="0.3">
      <c r="A79" s="534" t="s">
        <v>120</v>
      </c>
      <c r="B79" s="534" t="s">
        <v>2050</v>
      </c>
      <c r="C79" s="635" t="s">
        <v>43</v>
      </c>
      <c r="D79" s="535">
        <v>2</v>
      </c>
      <c r="E79" s="535">
        <v>30</v>
      </c>
      <c r="F79" s="535">
        <v>3</v>
      </c>
      <c r="G79" s="535">
        <v>520</v>
      </c>
      <c r="H79" s="492">
        <v>788922368</v>
      </c>
      <c r="I79" s="492">
        <v>788922368</v>
      </c>
      <c r="J79" s="265" t="s">
        <v>457</v>
      </c>
      <c r="K79" s="535" t="s">
        <v>25</v>
      </c>
      <c r="L79" s="256">
        <v>9</v>
      </c>
      <c r="M79" s="200">
        <v>9</v>
      </c>
    </row>
    <row r="80" spans="1:13" ht="46.5" customHeight="1" thickTop="1" thickBot="1" x14ac:dyDescent="0.3">
      <c r="A80" s="534" t="s">
        <v>120</v>
      </c>
      <c r="B80" s="534" t="s">
        <v>2050</v>
      </c>
      <c r="C80" s="637"/>
      <c r="D80" s="535">
        <v>2</v>
      </c>
      <c r="E80" s="535">
        <v>30</v>
      </c>
      <c r="F80" s="535">
        <v>3</v>
      </c>
      <c r="G80" s="535">
        <v>520</v>
      </c>
      <c r="H80" s="492">
        <v>424550698</v>
      </c>
      <c r="I80" s="492">
        <v>300000000</v>
      </c>
      <c r="J80" s="265" t="s">
        <v>2052</v>
      </c>
      <c r="K80" s="535" t="s">
        <v>91</v>
      </c>
      <c r="L80" s="256">
        <v>2</v>
      </c>
      <c r="M80" s="200">
        <v>1</v>
      </c>
    </row>
    <row r="81" spans="1:13" ht="16.5" thickTop="1" thickBot="1" x14ac:dyDescent="0.3"/>
    <row r="82" spans="1:13" ht="30" customHeight="1" thickTop="1" thickBot="1" x14ac:dyDescent="0.3">
      <c r="A82" s="631" t="s">
        <v>1</v>
      </c>
      <c r="B82" s="631" t="s">
        <v>0</v>
      </c>
      <c r="C82" s="631" t="s">
        <v>122</v>
      </c>
      <c r="D82" s="628" t="s">
        <v>104</v>
      </c>
      <c r="E82" s="629"/>
      <c r="F82" s="629"/>
      <c r="G82" s="630"/>
      <c r="H82" s="628" t="s">
        <v>3</v>
      </c>
      <c r="I82" s="629"/>
      <c r="J82" s="628" t="s">
        <v>105</v>
      </c>
      <c r="K82" s="629"/>
      <c r="L82" s="629"/>
      <c r="M82" s="629"/>
    </row>
    <row r="83" spans="1:13" ht="34.5" customHeight="1" thickTop="1" thickBot="1" x14ac:dyDescent="0.3">
      <c r="A83" s="655"/>
      <c r="B83" s="655"/>
      <c r="C83" s="655"/>
      <c r="D83" s="528" t="s">
        <v>4</v>
      </c>
      <c r="E83" s="528" t="s">
        <v>5</v>
      </c>
      <c r="F83" s="528" t="s">
        <v>6</v>
      </c>
      <c r="G83" s="528" t="s">
        <v>7</v>
      </c>
      <c r="H83" s="528" t="s">
        <v>2</v>
      </c>
      <c r="I83" s="528" t="s">
        <v>3</v>
      </c>
      <c r="J83" s="528" t="s">
        <v>8</v>
      </c>
      <c r="K83" s="528" t="s">
        <v>9</v>
      </c>
      <c r="L83" s="528" t="s">
        <v>106</v>
      </c>
      <c r="M83" s="336" t="s">
        <v>107</v>
      </c>
    </row>
    <row r="84" spans="1:13" ht="52.5" customHeight="1" thickTop="1" thickBot="1" x14ac:dyDescent="0.3">
      <c r="A84" s="534" t="s">
        <v>120</v>
      </c>
      <c r="B84" s="534" t="s">
        <v>2053</v>
      </c>
      <c r="C84" s="635" t="s">
        <v>50</v>
      </c>
      <c r="D84" s="535">
        <v>3</v>
      </c>
      <c r="E84" s="535">
        <v>30</v>
      </c>
      <c r="F84" s="535">
        <v>3</v>
      </c>
      <c r="G84" s="535">
        <v>848</v>
      </c>
      <c r="H84" s="662">
        <v>804973502</v>
      </c>
      <c r="I84" s="662">
        <v>288251500</v>
      </c>
      <c r="J84" s="265" t="s">
        <v>2054</v>
      </c>
      <c r="K84" s="535" t="s">
        <v>17</v>
      </c>
      <c r="L84" s="256">
        <v>225</v>
      </c>
      <c r="M84" s="200">
        <v>48</v>
      </c>
    </row>
    <row r="85" spans="1:13" ht="52.5" customHeight="1" thickTop="1" thickBot="1" x14ac:dyDescent="0.3">
      <c r="A85" s="534" t="s">
        <v>120</v>
      </c>
      <c r="B85" s="534" t="s">
        <v>2053</v>
      </c>
      <c r="C85" s="637"/>
      <c r="D85" s="535">
        <v>3</v>
      </c>
      <c r="E85" s="535">
        <v>30</v>
      </c>
      <c r="F85" s="535">
        <v>3</v>
      </c>
      <c r="G85" s="535">
        <v>848</v>
      </c>
      <c r="H85" s="663"/>
      <c r="I85" s="663"/>
      <c r="J85" s="265" t="s">
        <v>2055</v>
      </c>
      <c r="K85" s="535" t="s">
        <v>28</v>
      </c>
      <c r="L85" s="256">
        <v>94702</v>
      </c>
      <c r="M85" s="200">
        <v>34505</v>
      </c>
    </row>
    <row r="86" spans="1:13" ht="46.5" customHeight="1" thickTop="1" thickBot="1" x14ac:dyDescent="0.3">
      <c r="A86" s="534" t="s">
        <v>120</v>
      </c>
      <c r="B86" s="534" t="s">
        <v>2053</v>
      </c>
      <c r="C86" s="635" t="s">
        <v>33</v>
      </c>
      <c r="D86" s="535">
        <v>3</v>
      </c>
      <c r="E86" s="535">
        <v>30</v>
      </c>
      <c r="F86" s="535">
        <v>3</v>
      </c>
      <c r="G86" s="535">
        <v>520</v>
      </c>
      <c r="H86" s="492">
        <v>1229244388</v>
      </c>
      <c r="I86" s="492">
        <v>533134222</v>
      </c>
      <c r="J86" s="265" t="s">
        <v>2056</v>
      </c>
      <c r="K86" s="535" t="s">
        <v>25</v>
      </c>
      <c r="L86" s="256">
        <v>10</v>
      </c>
      <c r="M86" s="200">
        <v>4</v>
      </c>
    </row>
    <row r="87" spans="1:13" ht="46.5" customHeight="1" thickTop="1" thickBot="1" x14ac:dyDescent="0.3">
      <c r="A87" s="534" t="s">
        <v>120</v>
      </c>
      <c r="B87" s="534" t="s">
        <v>2053</v>
      </c>
      <c r="C87" s="636"/>
      <c r="D87" s="535">
        <v>3</v>
      </c>
      <c r="E87" s="535">
        <v>30</v>
      </c>
      <c r="F87" s="535">
        <v>3</v>
      </c>
      <c r="G87" s="535">
        <v>520</v>
      </c>
      <c r="H87" s="492">
        <v>150000000</v>
      </c>
      <c r="I87" s="492">
        <v>0</v>
      </c>
      <c r="J87" s="265" t="s">
        <v>2057</v>
      </c>
      <c r="K87" s="535" t="s">
        <v>13</v>
      </c>
      <c r="L87" s="256">
        <v>1</v>
      </c>
      <c r="M87" s="200">
        <v>0</v>
      </c>
    </row>
    <row r="88" spans="1:13" ht="46.5" customHeight="1" thickTop="1" thickBot="1" x14ac:dyDescent="0.3">
      <c r="A88" s="534" t="s">
        <v>120</v>
      </c>
      <c r="B88" s="534" t="s">
        <v>2053</v>
      </c>
      <c r="C88" s="637"/>
      <c r="D88" s="535">
        <v>3</v>
      </c>
      <c r="E88" s="535">
        <v>30</v>
      </c>
      <c r="F88" s="535">
        <v>3</v>
      </c>
      <c r="G88" s="535">
        <v>520</v>
      </c>
      <c r="H88" s="492">
        <v>250000000</v>
      </c>
      <c r="I88" s="492">
        <v>0</v>
      </c>
      <c r="J88" s="265" t="s">
        <v>2058</v>
      </c>
      <c r="K88" s="535" t="s">
        <v>18</v>
      </c>
      <c r="L88" s="256">
        <v>4</v>
      </c>
      <c r="M88" s="200">
        <v>0</v>
      </c>
    </row>
    <row r="89" spans="1:13" ht="36" customHeight="1" thickTop="1" thickBot="1" x14ac:dyDescent="0.3">
      <c r="A89" s="534" t="s">
        <v>120</v>
      </c>
      <c r="B89" s="534" t="s">
        <v>2053</v>
      </c>
      <c r="C89" s="635" t="s">
        <v>20</v>
      </c>
      <c r="D89" s="535">
        <v>3</v>
      </c>
      <c r="E89" s="535">
        <v>30</v>
      </c>
      <c r="F89" s="535">
        <v>3</v>
      </c>
      <c r="G89" s="535">
        <v>540</v>
      </c>
      <c r="H89" s="492">
        <v>33170000</v>
      </c>
      <c r="I89" s="492">
        <v>33170000</v>
      </c>
      <c r="J89" s="265" t="s">
        <v>2059</v>
      </c>
      <c r="K89" s="535" t="s">
        <v>2799</v>
      </c>
      <c r="L89" s="256">
        <v>303</v>
      </c>
      <c r="M89" s="200">
        <v>303</v>
      </c>
    </row>
    <row r="90" spans="1:13" ht="36" customHeight="1" thickTop="1" thickBot="1" x14ac:dyDescent="0.3">
      <c r="A90" s="534" t="s">
        <v>120</v>
      </c>
      <c r="B90" s="534" t="s">
        <v>2053</v>
      </c>
      <c r="C90" s="636"/>
      <c r="D90" s="535">
        <v>3</v>
      </c>
      <c r="E90" s="535">
        <v>30</v>
      </c>
      <c r="F90" s="535">
        <v>3</v>
      </c>
      <c r="G90" s="535">
        <v>540</v>
      </c>
      <c r="H90" s="492">
        <v>27000000</v>
      </c>
      <c r="I90" s="492">
        <v>27000000</v>
      </c>
      <c r="J90" s="265" t="s">
        <v>2817</v>
      </c>
      <c r="K90" s="535" t="s">
        <v>44</v>
      </c>
      <c r="L90" s="256">
        <v>17</v>
      </c>
      <c r="M90" s="200">
        <v>17</v>
      </c>
    </row>
    <row r="91" spans="1:13" ht="36" customHeight="1" thickTop="1" thickBot="1" x14ac:dyDescent="0.3">
      <c r="A91" s="534" t="s">
        <v>120</v>
      </c>
      <c r="B91" s="534" t="s">
        <v>2053</v>
      </c>
      <c r="C91" s="636"/>
      <c r="D91" s="535">
        <v>3</v>
      </c>
      <c r="E91" s="535">
        <v>30</v>
      </c>
      <c r="F91" s="535">
        <v>3</v>
      </c>
      <c r="G91" s="535">
        <v>540</v>
      </c>
      <c r="H91" s="492">
        <v>36000000</v>
      </c>
      <c r="I91" s="492">
        <v>10228000</v>
      </c>
      <c r="J91" s="265" t="s">
        <v>2060</v>
      </c>
      <c r="K91" s="535" t="s">
        <v>26</v>
      </c>
      <c r="L91" s="256">
        <v>20</v>
      </c>
      <c r="M91" s="200">
        <v>6</v>
      </c>
    </row>
    <row r="92" spans="1:13" ht="36" customHeight="1" thickTop="1" thickBot="1" x14ac:dyDescent="0.3">
      <c r="A92" s="534" t="s">
        <v>120</v>
      </c>
      <c r="B92" s="534" t="s">
        <v>2053</v>
      </c>
      <c r="C92" s="636"/>
      <c r="D92" s="535">
        <v>3</v>
      </c>
      <c r="E92" s="535">
        <v>30</v>
      </c>
      <c r="F92" s="535">
        <v>3</v>
      </c>
      <c r="G92" s="535">
        <v>540</v>
      </c>
      <c r="H92" s="492">
        <v>26850000</v>
      </c>
      <c r="I92" s="492">
        <v>26850000</v>
      </c>
      <c r="J92" s="265" t="s">
        <v>2061</v>
      </c>
      <c r="K92" s="535" t="s">
        <v>45</v>
      </c>
      <c r="L92" s="256">
        <v>49</v>
      </c>
      <c r="M92" s="200">
        <v>49</v>
      </c>
    </row>
    <row r="93" spans="1:13" ht="36" customHeight="1" thickTop="1" thickBot="1" x14ac:dyDescent="0.3">
      <c r="A93" s="534" t="s">
        <v>120</v>
      </c>
      <c r="B93" s="534" t="s">
        <v>2053</v>
      </c>
      <c r="C93" s="636"/>
      <c r="D93" s="535">
        <v>3</v>
      </c>
      <c r="E93" s="535">
        <v>30</v>
      </c>
      <c r="F93" s="535">
        <v>3</v>
      </c>
      <c r="G93" s="535">
        <v>540</v>
      </c>
      <c r="H93" s="492">
        <v>47750000</v>
      </c>
      <c r="I93" s="492">
        <v>47750000</v>
      </c>
      <c r="J93" s="265" t="s">
        <v>2062</v>
      </c>
      <c r="K93" s="535" t="s">
        <v>51</v>
      </c>
      <c r="L93" s="256">
        <v>12</v>
      </c>
      <c r="M93" s="200">
        <v>12</v>
      </c>
    </row>
    <row r="94" spans="1:13" ht="36" customHeight="1" thickTop="1" thickBot="1" x14ac:dyDescent="0.3">
      <c r="A94" s="534" t="s">
        <v>120</v>
      </c>
      <c r="B94" s="534" t="s">
        <v>2053</v>
      </c>
      <c r="C94" s="637"/>
      <c r="D94" s="535">
        <v>3</v>
      </c>
      <c r="E94" s="535">
        <v>30</v>
      </c>
      <c r="F94" s="535">
        <v>3</v>
      </c>
      <c r="G94" s="535">
        <v>540</v>
      </c>
      <c r="H94" s="492">
        <v>29230000</v>
      </c>
      <c r="I94" s="492">
        <v>29230000</v>
      </c>
      <c r="J94" s="265" t="s">
        <v>2063</v>
      </c>
      <c r="K94" s="535" t="s">
        <v>15</v>
      </c>
      <c r="L94" s="256">
        <v>19</v>
      </c>
      <c r="M94" s="200">
        <v>19</v>
      </c>
    </row>
    <row r="95" spans="1:13" ht="16.5" thickTop="1" thickBot="1" x14ac:dyDescent="0.3"/>
    <row r="96" spans="1:13" ht="30" customHeight="1" thickTop="1" thickBot="1" x14ac:dyDescent="0.3">
      <c r="A96" s="631" t="s">
        <v>1</v>
      </c>
      <c r="B96" s="631" t="s">
        <v>0</v>
      </c>
      <c r="C96" s="631" t="s">
        <v>122</v>
      </c>
      <c r="D96" s="628" t="s">
        <v>104</v>
      </c>
      <c r="E96" s="629"/>
      <c r="F96" s="629"/>
      <c r="G96" s="630"/>
      <c r="H96" s="628" t="s">
        <v>3</v>
      </c>
      <c r="I96" s="629"/>
      <c r="J96" s="628" t="s">
        <v>105</v>
      </c>
      <c r="K96" s="629"/>
      <c r="L96" s="629"/>
      <c r="M96" s="629"/>
    </row>
    <row r="97" spans="1:13" ht="34.5" customHeight="1" thickTop="1" thickBot="1" x14ac:dyDescent="0.3">
      <c r="A97" s="655"/>
      <c r="B97" s="655"/>
      <c r="C97" s="655"/>
      <c r="D97" s="528" t="s">
        <v>4</v>
      </c>
      <c r="E97" s="528" t="s">
        <v>5</v>
      </c>
      <c r="F97" s="528" t="s">
        <v>6</v>
      </c>
      <c r="G97" s="528" t="s">
        <v>7</v>
      </c>
      <c r="H97" s="528" t="s">
        <v>2</v>
      </c>
      <c r="I97" s="528" t="s">
        <v>3</v>
      </c>
      <c r="J97" s="528" t="s">
        <v>8</v>
      </c>
      <c r="K97" s="528" t="s">
        <v>9</v>
      </c>
      <c r="L97" s="528" t="s">
        <v>106</v>
      </c>
      <c r="M97" s="336" t="s">
        <v>107</v>
      </c>
    </row>
    <row r="98" spans="1:13" ht="52.5" customHeight="1" thickTop="1" thickBot="1" x14ac:dyDescent="0.3">
      <c r="A98" s="534" t="s">
        <v>120</v>
      </c>
      <c r="B98" s="534" t="s">
        <v>2064</v>
      </c>
      <c r="C98" s="534" t="s">
        <v>16</v>
      </c>
      <c r="D98" s="535">
        <v>2</v>
      </c>
      <c r="E98" s="535">
        <v>30</v>
      </c>
      <c r="F98" s="535">
        <v>3</v>
      </c>
      <c r="G98" s="535">
        <v>848</v>
      </c>
      <c r="H98" s="492">
        <v>431318700</v>
      </c>
      <c r="I98" s="492">
        <v>431318700</v>
      </c>
      <c r="J98" s="265" t="s">
        <v>2065</v>
      </c>
      <c r="K98" s="535" t="s">
        <v>17</v>
      </c>
      <c r="L98" s="256">
        <v>449</v>
      </c>
      <c r="M98" s="200">
        <v>449</v>
      </c>
    </row>
    <row r="99" spans="1:13" ht="47.25" customHeight="1" thickTop="1" thickBot="1" x14ac:dyDescent="0.3">
      <c r="A99" s="534" t="s">
        <v>120</v>
      </c>
      <c r="B99" s="534" t="s">
        <v>2064</v>
      </c>
      <c r="C99" s="635" t="s">
        <v>455</v>
      </c>
      <c r="D99" s="535">
        <v>2</v>
      </c>
      <c r="E99" s="535">
        <v>30</v>
      </c>
      <c r="F99" s="535">
        <v>3</v>
      </c>
      <c r="G99" s="535">
        <v>520</v>
      </c>
      <c r="H99" s="492">
        <v>623336730</v>
      </c>
      <c r="I99" s="492">
        <v>552339805</v>
      </c>
      <c r="J99" s="265" t="s">
        <v>457</v>
      </c>
      <c r="K99" s="535" t="s">
        <v>25</v>
      </c>
      <c r="L99" s="256">
        <v>9</v>
      </c>
      <c r="M99" s="200">
        <v>8</v>
      </c>
    </row>
    <row r="100" spans="1:13" ht="47.25" customHeight="1" thickTop="1" thickBot="1" x14ac:dyDescent="0.3">
      <c r="A100" s="534" t="s">
        <v>120</v>
      </c>
      <c r="B100" s="534" t="s">
        <v>2064</v>
      </c>
      <c r="C100" s="637"/>
      <c r="D100" s="535">
        <v>2</v>
      </c>
      <c r="E100" s="535">
        <v>30</v>
      </c>
      <c r="F100" s="535">
        <v>3</v>
      </c>
      <c r="G100" s="535">
        <v>520</v>
      </c>
      <c r="H100" s="492">
        <v>185095565</v>
      </c>
      <c r="I100" s="492">
        <v>185095565</v>
      </c>
      <c r="J100" s="265" t="s">
        <v>2066</v>
      </c>
      <c r="K100" s="535" t="s">
        <v>91</v>
      </c>
      <c r="L100" s="256">
        <v>2</v>
      </c>
      <c r="M100" s="200">
        <v>2</v>
      </c>
    </row>
    <row r="101" spans="1:13" ht="16.5" thickTop="1" thickBot="1" x14ac:dyDescent="0.3"/>
    <row r="102" spans="1:13" ht="30" customHeight="1" thickTop="1" thickBot="1" x14ac:dyDescent="0.3">
      <c r="A102" s="631" t="s">
        <v>1</v>
      </c>
      <c r="B102" s="631" t="s">
        <v>0</v>
      </c>
      <c r="C102" s="631" t="s">
        <v>122</v>
      </c>
      <c r="D102" s="628" t="s">
        <v>104</v>
      </c>
      <c r="E102" s="629"/>
      <c r="F102" s="629"/>
      <c r="G102" s="630"/>
      <c r="H102" s="628" t="s">
        <v>3</v>
      </c>
      <c r="I102" s="629"/>
      <c r="J102" s="628" t="s">
        <v>105</v>
      </c>
      <c r="K102" s="629"/>
      <c r="L102" s="629"/>
      <c r="M102" s="629"/>
    </row>
    <row r="103" spans="1:13" ht="34.5" customHeight="1" thickTop="1" thickBot="1" x14ac:dyDescent="0.3">
      <c r="A103" s="655"/>
      <c r="B103" s="655"/>
      <c r="C103" s="655"/>
      <c r="D103" s="528" t="s">
        <v>4</v>
      </c>
      <c r="E103" s="528" t="s">
        <v>5</v>
      </c>
      <c r="F103" s="528" t="s">
        <v>6</v>
      </c>
      <c r="G103" s="528" t="s">
        <v>7</v>
      </c>
      <c r="H103" s="528" t="s">
        <v>2</v>
      </c>
      <c r="I103" s="528" t="s">
        <v>3</v>
      </c>
      <c r="J103" s="528" t="s">
        <v>8</v>
      </c>
      <c r="K103" s="528" t="s">
        <v>9</v>
      </c>
      <c r="L103" s="528" t="s">
        <v>106</v>
      </c>
      <c r="M103" s="336" t="s">
        <v>107</v>
      </c>
    </row>
    <row r="104" spans="1:13" ht="53.25" customHeight="1" thickTop="1" thickBot="1" x14ac:dyDescent="0.3">
      <c r="A104" s="534" t="s">
        <v>120</v>
      </c>
      <c r="B104" s="534" t="s">
        <v>90</v>
      </c>
      <c r="C104" s="635" t="s">
        <v>16</v>
      </c>
      <c r="D104" s="535">
        <v>3</v>
      </c>
      <c r="E104" s="535">
        <v>30</v>
      </c>
      <c r="F104" s="535">
        <v>3</v>
      </c>
      <c r="G104" s="535">
        <v>848</v>
      </c>
      <c r="H104" s="492">
        <v>0</v>
      </c>
      <c r="I104" s="492">
        <v>0</v>
      </c>
      <c r="J104" s="265" t="s">
        <v>2067</v>
      </c>
      <c r="K104" s="535" t="s">
        <v>17</v>
      </c>
      <c r="L104" s="256">
        <v>207</v>
      </c>
      <c r="M104" s="200">
        <v>0</v>
      </c>
    </row>
    <row r="105" spans="1:13" ht="66" customHeight="1" thickTop="1" thickBot="1" x14ac:dyDescent="0.3">
      <c r="A105" s="534" t="s">
        <v>120</v>
      </c>
      <c r="B105" s="534" t="s">
        <v>90</v>
      </c>
      <c r="C105" s="636"/>
      <c r="D105" s="535">
        <v>3</v>
      </c>
      <c r="E105" s="535">
        <v>30</v>
      </c>
      <c r="F105" s="535">
        <v>3</v>
      </c>
      <c r="G105" s="535">
        <v>848</v>
      </c>
      <c r="H105" s="492">
        <v>100000000</v>
      </c>
      <c r="I105" s="492">
        <v>5464800</v>
      </c>
      <c r="J105" s="265" t="s">
        <v>2068</v>
      </c>
      <c r="K105" s="535" t="s">
        <v>17</v>
      </c>
      <c r="L105" s="256">
        <v>20</v>
      </c>
      <c r="M105" s="200">
        <v>20</v>
      </c>
    </row>
    <row r="106" spans="1:13" ht="66" customHeight="1" thickTop="1" thickBot="1" x14ac:dyDescent="0.3">
      <c r="A106" s="534" t="s">
        <v>120</v>
      </c>
      <c r="B106" s="534" t="s">
        <v>90</v>
      </c>
      <c r="C106" s="636"/>
      <c r="D106" s="535">
        <v>3</v>
      </c>
      <c r="E106" s="535">
        <v>30</v>
      </c>
      <c r="F106" s="535">
        <v>3</v>
      </c>
      <c r="G106" s="535">
        <v>848</v>
      </c>
      <c r="H106" s="492">
        <v>100000000</v>
      </c>
      <c r="I106" s="492">
        <v>4752000</v>
      </c>
      <c r="J106" s="265" t="s">
        <v>2069</v>
      </c>
      <c r="K106" s="535" t="s">
        <v>17</v>
      </c>
      <c r="L106" s="256">
        <v>20</v>
      </c>
      <c r="M106" s="200">
        <v>20</v>
      </c>
    </row>
    <row r="107" spans="1:13" ht="66" customHeight="1" thickTop="1" thickBot="1" x14ac:dyDescent="0.3">
      <c r="A107" s="534" t="s">
        <v>120</v>
      </c>
      <c r="B107" s="534" t="s">
        <v>90</v>
      </c>
      <c r="C107" s="636"/>
      <c r="D107" s="535">
        <v>3</v>
      </c>
      <c r="E107" s="535">
        <v>30</v>
      </c>
      <c r="F107" s="535">
        <v>3</v>
      </c>
      <c r="G107" s="535">
        <v>848</v>
      </c>
      <c r="H107" s="492">
        <v>121142071</v>
      </c>
      <c r="I107" s="492">
        <v>33016500</v>
      </c>
      <c r="J107" s="265" t="s">
        <v>2070</v>
      </c>
      <c r="K107" s="535" t="s">
        <v>17</v>
      </c>
      <c r="L107" s="256">
        <v>115</v>
      </c>
      <c r="M107" s="200">
        <v>115</v>
      </c>
    </row>
    <row r="108" spans="1:13" ht="66" customHeight="1" thickTop="1" thickBot="1" x14ac:dyDescent="0.3">
      <c r="A108" s="534" t="s">
        <v>120</v>
      </c>
      <c r="B108" s="534" t="s">
        <v>90</v>
      </c>
      <c r="C108" s="636"/>
      <c r="D108" s="535">
        <v>3</v>
      </c>
      <c r="E108" s="535">
        <v>30</v>
      </c>
      <c r="F108" s="535">
        <v>3</v>
      </c>
      <c r="G108" s="535">
        <v>848</v>
      </c>
      <c r="H108" s="492">
        <v>250000000</v>
      </c>
      <c r="I108" s="492">
        <v>51282000</v>
      </c>
      <c r="J108" s="265" t="s">
        <v>2071</v>
      </c>
      <c r="K108" s="535" t="s">
        <v>17</v>
      </c>
      <c r="L108" s="256">
        <v>70</v>
      </c>
      <c r="M108" s="200">
        <v>70</v>
      </c>
    </row>
    <row r="109" spans="1:13" ht="66" customHeight="1" thickTop="1" thickBot="1" x14ac:dyDescent="0.3">
      <c r="A109" s="534" t="s">
        <v>120</v>
      </c>
      <c r="B109" s="534" t="s">
        <v>90</v>
      </c>
      <c r="C109" s="637"/>
      <c r="D109" s="535">
        <v>3</v>
      </c>
      <c r="E109" s="535">
        <v>30</v>
      </c>
      <c r="F109" s="535">
        <v>3</v>
      </c>
      <c r="G109" s="535">
        <v>848</v>
      </c>
      <c r="H109" s="492">
        <v>450000000</v>
      </c>
      <c r="I109" s="492">
        <v>265131900</v>
      </c>
      <c r="J109" s="265" t="s">
        <v>2072</v>
      </c>
      <c r="K109" s="535" t="s">
        <v>17</v>
      </c>
      <c r="L109" s="256">
        <v>339</v>
      </c>
      <c r="M109" s="200">
        <v>339</v>
      </c>
    </row>
    <row r="110" spans="1:13" ht="47.25" customHeight="1" thickTop="1" thickBot="1" x14ac:dyDescent="0.3">
      <c r="A110" s="534" t="s">
        <v>120</v>
      </c>
      <c r="B110" s="534" t="s">
        <v>90</v>
      </c>
      <c r="C110" s="635" t="s">
        <v>24</v>
      </c>
      <c r="D110" s="535">
        <v>3</v>
      </c>
      <c r="E110" s="535">
        <v>30</v>
      </c>
      <c r="F110" s="535">
        <v>3</v>
      </c>
      <c r="G110" s="535">
        <v>520</v>
      </c>
      <c r="H110" s="492">
        <v>283544834</v>
      </c>
      <c r="I110" s="492">
        <v>142051426</v>
      </c>
      <c r="J110" s="265" t="s">
        <v>2073</v>
      </c>
      <c r="K110" s="535" t="s">
        <v>2406</v>
      </c>
      <c r="L110" s="256">
        <v>1</v>
      </c>
      <c r="M110" s="200">
        <v>1</v>
      </c>
    </row>
    <row r="111" spans="1:13" ht="51.75" customHeight="1" thickTop="1" thickBot="1" x14ac:dyDescent="0.3">
      <c r="A111" s="534" t="s">
        <v>120</v>
      </c>
      <c r="B111" s="534" t="s">
        <v>90</v>
      </c>
      <c r="C111" s="636"/>
      <c r="D111" s="535">
        <v>3</v>
      </c>
      <c r="E111" s="535">
        <v>30</v>
      </c>
      <c r="F111" s="535">
        <v>3</v>
      </c>
      <c r="G111" s="535">
        <v>520</v>
      </c>
      <c r="H111" s="492">
        <v>12120000</v>
      </c>
      <c r="I111" s="492">
        <v>12120000</v>
      </c>
      <c r="J111" s="265" t="s">
        <v>2074</v>
      </c>
      <c r="K111" s="535" t="s">
        <v>18</v>
      </c>
      <c r="L111" s="256">
        <v>1</v>
      </c>
      <c r="M111" s="200">
        <v>1</v>
      </c>
    </row>
    <row r="112" spans="1:13" ht="47.25" customHeight="1" thickTop="1" thickBot="1" x14ac:dyDescent="0.3">
      <c r="A112" s="534" t="s">
        <v>120</v>
      </c>
      <c r="B112" s="534" t="s">
        <v>90</v>
      </c>
      <c r="C112" s="636"/>
      <c r="D112" s="535">
        <v>3</v>
      </c>
      <c r="E112" s="535">
        <v>30</v>
      </c>
      <c r="F112" s="535">
        <v>3</v>
      </c>
      <c r="G112" s="535">
        <v>520</v>
      </c>
      <c r="H112" s="492">
        <v>165000000</v>
      </c>
      <c r="I112" s="492">
        <v>135000000</v>
      </c>
      <c r="J112" s="265" t="s">
        <v>2075</v>
      </c>
      <c r="K112" s="535" t="s">
        <v>25</v>
      </c>
      <c r="L112" s="256">
        <v>1</v>
      </c>
      <c r="M112" s="200">
        <v>0</v>
      </c>
    </row>
    <row r="113" spans="1:13" ht="47.25" customHeight="1" thickTop="1" thickBot="1" x14ac:dyDescent="0.3">
      <c r="A113" s="534" t="s">
        <v>120</v>
      </c>
      <c r="B113" s="534" t="s">
        <v>90</v>
      </c>
      <c r="C113" s="636"/>
      <c r="D113" s="535">
        <v>3</v>
      </c>
      <c r="E113" s="535">
        <v>30</v>
      </c>
      <c r="F113" s="535">
        <v>3</v>
      </c>
      <c r="G113" s="535">
        <v>520</v>
      </c>
      <c r="H113" s="492">
        <v>0</v>
      </c>
      <c r="I113" s="492">
        <v>0</v>
      </c>
      <c r="J113" s="265" t="s">
        <v>2076</v>
      </c>
      <c r="K113" s="535" t="s">
        <v>25</v>
      </c>
      <c r="L113" s="256">
        <v>1</v>
      </c>
      <c r="M113" s="200">
        <v>0</v>
      </c>
    </row>
    <row r="114" spans="1:13" ht="36" customHeight="1" thickTop="1" thickBot="1" x14ac:dyDescent="0.3">
      <c r="A114" s="534" t="s">
        <v>120</v>
      </c>
      <c r="B114" s="534" t="s">
        <v>90</v>
      </c>
      <c r="C114" s="636"/>
      <c r="D114" s="535">
        <v>3</v>
      </c>
      <c r="E114" s="535">
        <v>30</v>
      </c>
      <c r="F114" s="535">
        <v>3</v>
      </c>
      <c r="G114" s="535">
        <v>520</v>
      </c>
      <c r="H114" s="492">
        <v>165000000</v>
      </c>
      <c r="I114" s="492">
        <v>70000000</v>
      </c>
      <c r="J114" s="265" t="s">
        <v>2077</v>
      </c>
      <c r="K114" s="535" t="s">
        <v>25</v>
      </c>
      <c r="L114" s="256">
        <v>2</v>
      </c>
      <c r="M114" s="200">
        <v>1</v>
      </c>
    </row>
    <row r="115" spans="1:13" ht="53.25" customHeight="1" thickTop="1" thickBot="1" x14ac:dyDescent="0.3">
      <c r="A115" s="534" t="s">
        <v>120</v>
      </c>
      <c r="B115" s="534" t="s">
        <v>90</v>
      </c>
      <c r="C115" s="636"/>
      <c r="D115" s="535">
        <v>3</v>
      </c>
      <c r="E115" s="535">
        <v>30</v>
      </c>
      <c r="F115" s="535">
        <v>3</v>
      </c>
      <c r="G115" s="535">
        <v>520</v>
      </c>
      <c r="H115" s="492">
        <v>300000000</v>
      </c>
      <c r="I115" s="492">
        <v>223946762</v>
      </c>
      <c r="J115" s="265" t="s">
        <v>2078</v>
      </c>
      <c r="K115" s="535" t="s">
        <v>11</v>
      </c>
      <c r="L115" s="256">
        <v>4285</v>
      </c>
      <c r="M115" s="200">
        <v>4285</v>
      </c>
    </row>
    <row r="116" spans="1:13" ht="47.25" customHeight="1" thickTop="1" thickBot="1" x14ac:dyDescent="0.3">
      <c r="A116" s="534" t="s">
        <v>120</v>
      </c>
      <c r="B116" s="534" t="s">
        <v>90</v>
      </c>
      <c r="C116" s="636"/>
      <c r="D116" s="535">
        <v>3</v>
      </c>
      <c r="E116" s="535">
        <v>30</v>
      </c>
      <c r="F116" s="535">
        <v>3</v>
      </c>
      <c r="G116" s="535">
        <v>520</v>
      </c>
      <c r="H116" s="492">
        <v>250000000</v>
      </c>
      <c r="I116" s="492">
        <v>107424095</v>
      </c>
      <c r="J116" s="265" t="s">
        <v>2079</v>
      </c>
      <c r="K116" s="535" t="s">
        <v>25</v>
      </c>
      <c r="L116" s="256">
        <v>1</v>
      </c>
      <c r="M116" s="200">
        <v>0</v>
      </c>
    </row>
    <row r="117" spans="1:13" ht="52.5" customHeight="1" thickTop="1" thickBot="1" x14ac:dyDescent="0.3">
      <c r="A117" s="534" t="s">
        <v>120</v>
      </c>
      <c r="B117" s="534" t="s">
        <v>90</v>
      </c>
      <c r="C117" s="636"/>
      <c r="D117" s="535">
        <v>3</v>
      </c>
      <c r="E117" s="535">
        <v>30</v>
      </c>
      <c r="F117" s="535">
        <v>3</v>
      </c>
      <c r="G117" s="535">
        <v>520</v>
      </c>
      <c r="H117" s="492">
        <v>100000000</v>
      </c>
      <c r="I117" s="492">
        <v>68005000</v>
      </c>
      <c r="J117" s="265" t="s">
        <v>2080</v>
      </c>
      <c r="K117" s="535" t="s">
        <v>11</v>
      </c>
      <c r="L117" s="256">
        <v>1428</v>
      </c>
      <c r="M117" s="200">
        <v>1428</v>
      </c>
    </row>
    <row r="118" spans="1:13" ht="47.25" customHeight="1" thickTop="1" thickBot="1" x14ac:dyDescent="0.3">
      <c r="A118" s="534" t="s">
        <v>120</v>
      </c>
      <c r="B118" s="534" t="s">
        <v>90</v>
      </c>
      <c r="C118" s="636"/>
      <c r="D118" s="535">
        <v>3</v>
      </c>
      <c r="E118" s="535">
        <v>30</v>
      </c>
      <c r="F118" s="535">
        <v>3</v>
      </c>
      <c r="G118" s="535">
        <v>520</v>
      </c>
      <c r="H118" s="492">
        <v>70000000</v>
      </c>
      <c r="I118" s="492">
        <v>0</v>
      </c>
      <c r="J118" s="265" t="s">
        <v>2081</v>
      </c>
      <c r="K118" s="535" t="s">
        <v>11</v>
      </c>
      <c r="L118" s="256">
        <v>1428</v>
      </c>
      <c r="M118" s="200">
        <v>0</v>
      </c>
    </row>
    <row r="119" spans="1:13" ht="47.25" customHeight="1" thickTop="1" thickBot="1" x14ac:dyDescent="0.3">
      <c r="A119" s="534" t="s">
        <v>120</v>
      </c>
      <c r="B119" s="534" t="s">
        <v>90</v>
      </c>
      <c r="C119" s="636"/>
      <c r="D119" s="535">
        <v>3</v>
      </c>
      <c r="E119" s="535">
        <v>30</v>
      </c>
      <c r="F119" s="535">
        <v>3</v>
      </c>
      <c r="G119" s="535">
        <v>520</v>
      </c>
      <c r="H119" s="492">
        <v>120000000</v>
      </c>
      <c r="I119" s="492">
        <v>114331740</v>
      </c>
      <c r="J119" s="265" t="s">
        <v>2082</v>
      </c>
      <c r="K119" s="535" t="s">
        <v>11</v>
      </c>
      <c r="L119" s="256">
        <v>3000</v>
      </c>
      <c r="M119" s="200">
        <v>3000</v>
      </c>
    </row>
    <row r="120" spans="1:13" ht="52.5" customHeight="1" thickTop="1" thickBot="1" x14ac:dyDescent="0.3">
      <c r="A120" s="534" t="s">
        <v>120</v>
      </c>
      <c r="B120" s="534" t="s">
        <v>90</v>
      </c>
      <c r="C120" s="636"/>
      <c r="D120" s="535">
        <v>3</v>
      </c>
      <c r="E120" s="535">
        <v>30</v>
      </c>
      <c r="F120" s="535">
        <v>3</v>
      </c>
      <c r="G120" s="535">
        <v>520</v>
      </c>
      <c r="H120" s="492">
        <v>0</v>
      </c>
      <c r="I120" s="492">
        <v>0</v>
      </c>
      <c r="J120" s="265" t="s">
        <v>2083</v>
      </c>
      <c r="K120" s="535" t="s">
        <v>11</v>
      </c>
      <c r="L120" s="256">
        <v>1000</v>
      </c>
      <c r="M120" s="200">
        <v>0</v>
      </c>
    </row>
    <row r="121" spans="1:13" ht="47.25" customHeight="1" thickTop="1" thickBot="1" x14ac:dyDescent="0.3">
      <c r="A121" s="534" t="s">
        <v>120</v>
      </c>
      <c r="B121" s="534" t="s">
        <v>90</v>
      </c>
      <c r="C121" s="636"/>
      <c r="D121" s="535">
        <v>3</v>
      </c>
      <c r="E121" s="535">
        <v>30</v>
      </c>
      <c r="F121" s="535">
        <v>3</v>
      </c>
      <c r="G121" s="535">
        <v>520</v>
      </c>
      <c r="H121" s="492">
        <v>42000000</v>
      </c>
      <c r="I121" s="492">
        <v>40000000</v>
      </c>
      <c r="J121" s="265" t="s">
        <v>2084</v>
      </c>
      <c r="K121" s="535" t="s">
        <v>11</v>
      </c>
      <c r="L121" s="256">
        <v>1000</v>
      </c>
      <c r="M121" s="200">
        <v>900</v>
      </c>
    </row>
    <row r="122" spans="1:13" ht="47.25" customHeight="1" thickTop="1" thickBot="1" x14ac:dyDescent="0.3">
      <c r="A122" s="534" t="s">
        <v>120</v>
      </c>
      <c r="B122" s="534" t="s">
        <v>90</v>
      </c>
      <c r="C122" s="636"/>
      <c r="D122" s="535">
        <v>3</v>
      </c>
      <c r="E122" s="535">
        <v>30</v>
      </c>
      <c r="F122" s="535">
        <v>3</v>
      </c>
      <c r="G122" s="535">
        <v>520</v>
      </c>
      <c r="H122" s="492">
        <v>0</v>
      </c>
      <c r="I122" s="492">
        <v>0</v>
      </c>
      <c r="J122" s="265" t="s">
        <v>2085</v>
      </c>
      <c r="K122" s="535" t="s">
        <v>11</v>
      </c>
      <c r="L122" s="256">
        <v>1000</v>
      </c>
      <c r="M122" s="200">
        <v>0</v>
      </c>
    </row>
    <row r="123" spans="1:13" ht="47.25" customHeight="1" thickTop="1" thickBot="1" x14ac:dyDescent="0.3">
      <c r="A123" s="534" t="s">
        <v>120</v>
      </c>
      <c r="B123" s="534" t="s">
        <v>90</v>
      </c>
      <c r="C123" s="636"/>
      <c r="D123" s="535">
        <v>3</v>
      </c>
      <c r="E123" s="535">
        <v>30</v>
      </c>
      <c r="F123" s="535">
        <v>3</v>
      </c>
      <c r="G123" s="535">
        <v>520</v>
      </c>
      <c r="H123" s="492">
        <v>0</v>
      </c>
      <c r="I123" s="492">
        <v>0</v>
      </c>
      <c r="J123" s="265" t="s">
        <v>2086</v>
      </c>
      <c r="K123" s="535" t="s">
        <v>25</v>
      </c>
      <c r="L123" s="256">
        <v>2</v>
      </c>
      <c r="M123" s="200">
        <v>0</v>
      </c>
    </row>
    <row r="124" spans="1:13" ht="47.25" customHeight="1" thickTop="1" thickBot="1" x14ac:dyDescent="0.3">
      <c r="A124" s="534" t="s">
        <v>120</v>
      </c>
      <c r="B124" s="534" t="s">
        <v>90</v>
      </c>
      <c r="C124" s="636"/>
      <c r="D124" s="535">
        <v>3</v>
      </c>
      <c r="E124" s="535">
        <v>30</v>
      </c>
      <c r="F124" s="535">
        <v>3</v>
      </c>
      <c r="G124" s="535">
        <v>520</v>
      </c>
      <c r="H124" s="492">
        <v>240000000</v>
      </c>
      <c r="I124" s="492">
        <v>80000000</v>
      </c>
      <c r="J124" s="265" t="s">
        <v>2087</v>
      </c>
      <c r="K124" s="535" t="s">
        <v>29</v>
      </c>
      <c r="L124" s="256">
        <v>450</v>
      </c>
      <c r="M124" s="200">
        <v>148</v>
      </c>
    </row>
    <row r="125" spans="1:13" ht="47.25" customHeight="1" thickTop="1" thickBot="1" x14ac:dyDescent="0.3">
      <c r="A125" s="534" t="s">
        <v>120</v>
      </c>
      <c r="B125" s="534" t="s">
        <v>90</v>
      </c>
      <c r="C125" s="636"/>
      <c r="D125" s="535">
        <v>3</v>
      </c>
      <c r="E125" s="535">
        <v>30</v>
      </c>
      <c r="F125" s="535">
        <v>3</v>
      </c>
      <c r="G125" s="535">
        <v>520</v>
      </c>
      <c r="H125" s="492">
        <v>0</v>
      </c>
      <c r="I125" s="492">
        <v>0</v>
      </c>
      <c r="J125" s="265" t="s">
        <v>2088</v>
      </c>
      <c r="K125" s="535" t="s">
        <v>2406</v>
      </c>
      <c r="L125" s="256">
        <v>1</v>
      </c>
      <c r="M125" s="200">
        <v>0</v>
      </c>
    </row>
    <row r="126" spans="1:13" ht="46.5" customHeight="1" thickTop="1" thickBot="1" x14ac:dyDescent="0.3">
      <c r="A126" s="534" t="s">
        <v>120</v>
      </c>
      <c r="B126" s="534" t="s">
        <v>90</v>
      </c>
      <c r="C126" s="636"/>
      <c r="D126" s="535">
        <v>3</v>
      </c>
      <c r="E126" s="535">
        <v>30</v>
      </c>
      <c r="F126" s="535">
        <v>3</v>
      </c>
      <c r="G126" s="535">
        <v>520</v>
      </c>
      <c r="H126" s="492">
        <v>220000000</v>
      </c>
      <c r="I126" s="492">
        <v>45000000</v>
      </c>
      <c r="J126" s="265" t="s">
        <v>2089</v>
      </c>
      <c r="K126" s="535" t="s">
        <v>2406</v>
      </c>
      <c r="L126" s="256">
        <v>1</v>
      </c>
      <c r="M126" s="200">
        <v>0</v>
      </c>
    </row>
    <row r="127" spans="1:13" ht="46.5" customHeight="1" thickTop="1" thickBot="1" x14ac:dyDescent="0.3">
      <c r="A127" s="534" t="s">
        <v>120</v>
      </c>
      <c r="B127" s="534" t="s">
        <v>90</v>
      </c>
      <c r="C127" s="636"/>
      <c r="D127" s="535">
        <v>3</v>
      </c>
      <c r="E127" s="535">
        <v>30</v>
      </c>
      <c r="F127" s="535">
        <v>3</v>
      </c>
      <c r="G127" s="535">
        <v>520</v>
      </c>
      <c r="H127" s="492">
        <v>80000000</v>
      </c>
      <c r="I127" s="492">
        <v>79917057</v>
      </c>
      <c r="J127" s="265" t="s">
        <v>2090</v>
      </c>
      <c r="K127" s="535" t="s">
        <v>307</v>
      </c>
      <c r="L127" s="256">
        <v>360</v>
      </c>
      <c r="M127" s="200">
        <v>360</v>
      </c>
    </row>
    <row r="128" spans="1:13" ht="36" customHeight="1" thickTop="1" thickBot="1" x14ac:dyDescent="0.3">
      <c r="A128" s="534" t="s">
        <v>120</v>
      </c>
      <c r="B128" s="534" t="s">
        <v>90</v>
      </c>
      <c r="C128" s="636"/>
      <c r="D128" s="535">
        <v>3</v>
      </c>
      <c r="E128" s="535">
        <v>30</v>
      </c>
      <c r="F128" s="535">
        <v>3</v>
      </c>
      <c r="G128" s="535">
        <v>520</v>
      </c>
      <c r="H128" s="492">
        <v>150000000</v>
      </c>
      <c r="I128" s="492">
        <v>106346000</v>
      </c>
      <c r="J128" s="265" t="s">
        <v>2091</v>
      </c>
      <c r="K128" s="535" t="s">
        <v>25</v>
      </c>
      <c r="L128" s="256">
        <v>2</v>
      </c>
      <c r="M128" s="200">
        <v>1</v>
      </c>
    </row>
    <row r="129" spans="1:13" ht="53.25" customHeight="1" thickTop="1" thickBot="1" x14ac:dyDescent="0.3">
      <c r="A129" s="597" t="s">
        <v>120</v>
      </c>
      <c r="B129" s="597" t="s">
        <v>90</v>
      </c>
      <c r="C129" s="637"/>
      <c r="D129" s="535">
        <v>3</v>
      </c>
      <c r="E129" s="535">
        <v>30</v>
      </c>
      <c r="F129" s="535">
        <v>3</v>
      </c>
      <c r="G129" s="535">
        <v>590</v>
      </c>
      <c r="H129" s="492">
        <v>120000000</v>
      </c>
      <c r="I129" s="492">
        <v>47303500</v>
      </c>
      <c r="J129" s="265" t="s">
        <v>2093</v>
      </c>
      <c r="K129" s="535" t="s">
        <v>23</v>
      </c>
      <c r="L129" s="256">
        <v>3</v>
      </c>
      <c r="M129" s="200">
        <v>3</v>
      </c>
    </row>
    <row r="130" spans="1:13" ht="46.5" customHeight="1" thickTop="1" thickBot="1" x14ac:dyDescent="0.3">
      <c r="A130" s="534" t="s">
        <v>120</v>
      </c>
      <c r="B130" s="534" t="s">
        <v>90</v>
      </c>
      <c r="C130" s="635" t="s">
        <v>35</v>
      </c>
      <c r="D130" s="535">
        <v>3</v>
      </c>
      <c r="E130" s="535">
        <v>30</v>
      </c>
      <c r="F130" s="535">
        <v>3</v>
      </c>
      <c r="G130" s="535">
        <v>540</v>
      </c>
      <c r="H130" s="492">
        <v>25000000</v>
      </c>
      <c r="I130" s="492">
        <v>24800000</v>
      </c>
      <c r="J130" s="265" t="s">
        <v>2477</v>
      </c>
      <c r="K130" s="535" t="s">
        <v>21</v>
      </c>
      <c r="L130" s="256">
        <v>80</v>
      </c>
      <c r="M130" s="200">
        <v>80</v>
      </c>
    </row>
    <row r="131" spans="1:13" ht="46.5" customHeight="1" thickTop="1" thickBot="1" x14ac:dyDescent="0.3">
      <c r="A131" s="534" t="s">
        <v>120</v>
      </c>
      <c r="B131" s="534" t="s">
        <v>90</v>
      </c>
      <c r="C131" s="636"/>
      <c r="D131" s="535">
        <v>3</v>
      </c>
      <c r="E131" s="535">
        <v>30</v>
      </c>
      <c r="F131" s="535">
        <v>3</v>
      </c>
      <c r="G131" s="535">
        <v>540</v>
      </c>
      <c r="H131" s="492">
        <v>20000000</v>
      </c>
      <c r="I131" s="492">
        <v>0</v>
      </c>
      <c r="J131" s="265" t="s">
        <v>2478</v>
      </c>
      <c r="K131" s="535" t="s">
        <v>21</v>
      </c>
      <c r="L131" s="256">
        <v>120</v>
      </c>
      <c r="M131" s="200">
        <v>0</v>
      </c>
    </row>
    <row r="132" spans="1:13" ht="46.5" customHeight="1" thickTop="1" thickBot="1" x14ac:dyDescent="0.3">
      <c r="A132" s="534" t="s">
        <v>120</v>
      </c>
      <c r="B132" s="534" t="s">
        <v>90</v>
      </c>
      <c r="C132" s="637"/>
      <c r="D132" s="535">
        <v>3</v>
      </c>
      <c r="E132" s="535">
        <v>30</v>
      </c>
      <c r="F132" s="535">
        <v>3</v>
      </c>
      <c r="G132" s="535">
        <v>540</v>
      </c>
      <c r="H132" s="492">
        <v>20000000</v>
      </c>
      <c r="I132" s="492">
        <v>19900000</v>
      </c>
      <c r="J132" s="265" t="s">
        <v>2092</v>
      </c>
      <c r="K132" s="535" t="s">
        <v>21</v>
      </c>
      <c r="L132" s="256">
        <v>46</v>
      </c>
      <c r="M132" s="200">
        <v>46</v>
      </c>
    </row>
    <row r="133" spans="1:13" ht="16.5" thickTop="1" thickBot="1" x14ac:dyDescent="0.3"/>
    <row r="134" spans="1:13" ht="17.25" thickTop="1" thickBot="1" x14ac:dyDescent="0.3">
      <c r="A134" s="631" t="s">
        <v>1</v>
      </c>
      <c r="B134" s="631" t="s">
        <v>0</v>
      </c>
      <c r="C134" s="631" t="s">
        <v>122</v>
      </c>
      <c r="D134" s="628" t="s">
        <v>104</v>
      </c>
      <c r="E134" s="629"/>
      <c r="F134" s="629"/>
      <c r="G134" s="630"/>
      <c r="H134" s="628" t="s">
        <v>3</v>
      </c>
      <c r="I134" s="629"/>
      <c r="J134" s="628" t="s">
        <v>105</v>
      </c>
      <c r="K134" s="629"/>
      <c r="L134" s="629"/>
      <c r="M134" s="629"/>
    </row>
    <row r="135" spans="1:13" ht="33" thickTop="1" thickBot="1" x14ac:dyDescent="0.3">
      <c r="A135" s="655"/>
      <c r="B135" s="655"/>
      <c r="C135" s="655"/>
      <c r="D135" s="528" t="s">
        <v>4</v>
      </c>
      <c r="E135" s="528" t="s">
        <v>5</v>
      </c>
      <c r="F135" s="528" t="s">
        <v>6</v>
      </c>
      <c r="G135" s="528" t="s">
        <v>7</v>
      </c>
      <c r="H135" s="528" t="s">
        <v>2</v>
      </c>
      <c r="I135" s="528" t="s">
        <v>3</v>
      </c>
      <c r="J135" s="528" t="s">
        <v>8</v>
      </c>
      <c r="K135" s="528" t="s">
        <v>9</v>
      </c>
      <c r="L135" s="528" t="s">
        <v>106</v>
      </c>
      <c r="M135" s="336" t="s">
        <v>107</v>
      </c>
    </row>
    <row r="136" spans="1:13" ht="52.5" customHeight="1" thickTop="1" thickBot="1" x14ac:dyDescent="0.3">
      <c r="A136" s="534" t="s">
        <v>120</v>
      </c>
      <c r="B136" s="534" t="s">
        <v>2094</v>
      </c>
      <c r="C136" s="635" t="s">
        <v>16</v>
      </c>
      <c r="D136" s="535">
        <v>3</v>
      </c>
      <c r="E136" s="535">
        <v>30</v>
      </c>
      <c r="F136" s="535">
        <v>3</v>
      </c>
      <c r="G136" s="535">
        <v>848</v>
      </c>
      <c r="H136" s="662">
        <v>411604018</v>
      </c>
      <c r="I136" s="662">
        <v>303500000</v>
      </c>
      <c r="J136" s="265" t="s">
        <v>2095</v>
      </c>
      <c r="K136" s="535" t="s">
        <v>17</v>
      </c>
      <c r="L136" s="256">
        <v>550</v>
      </c>
      <c r="M136" s="200">
        <v>230</v>
      </c>
    </row>
    <row r="137" spans="1:13" ht="52.5" customHeight="1" thickTop="1" thickBot="1" x14ac:dyDescent="0.3">
      <c r="A137" s="534" t="s">
        <v>120</v>
      </c>
      <c r="B137" s="534" t="s">
        <v>2094</v>
      </c>
      <c r="C137" s="637"/>
      <c r="D137" s="535">
        <v>3</v>
      </c>
      <c r="E137" s="535">
        <v>30</v>
      </c>
      <c r="F137" s="535">
        <v>3</v>
      </c>
      <c r="G137" s="535">
        <v>848</v>
      </c>
      <c r="H137" s="663"/>
      <c r="I137" s="663"/>
      <c r="J137" s="265" t="s">
        <v>2055</v>
      </c>
      <c r="K137" s="535" t="s">
        <v>28</v>
      </c>
      <c r="L137" s="256">
        <v>94702</v>
      </c>
      <c r="M137" s="200">
        <v>55000</v>
      </c>
    </row>
    <row r="138" spans="1:13" ht="61.5" customHeight="1" thickTop="1" thickBot="1" x14ac:dyDescent="0.3">
      <c r="A138" s="534" t="s">
        <v>120</v>
      </c>
      <c r="B138" s="534" t="s">
        <v>2094</v>
      </c>
      <c r="C138" s="635" t="s">
        <v>24</v>
      </c>
      <c r="D138" s="535">
        <v>3</v>
      </c>
      <c r="E138" s="535">
        <v>30</v>
      </c>
      <c r="F138" s="535">
        <v>3</v>
      </c>
      <c r="G138" s="535">
        <v>520</v>
      </c>
      <c r="H138" s="492">
        <v>200000000</v>
      </c>
      <c r="I138" s="492">
        <v>200000000</v>
      </c>
      <c r="J138" s="265" t="s">
        <v>2096</v>
      </c>
      <c r="K138" s="535" t="s">
        <v>13</v>
      </c>
      <c r="L138" s="256">
        <v>2</v>
      </c>
      <c r="M138" s="200">
        <v>2</v>
      </c>
    </row>
    <row r="139" spans="1:13" ht="36" customHeight="1" thickTop="1" thickBot="1" x14ac:dyDescent="0.3">
      <c r="A139" s="534" t="s">
        <v>120</v>
      </c>
      <c r="B139" s="534" t="s">
        <v>2094</v>
      </c>
      <c r="C139" s="636"/>
      <c r="D139" s="535">
        <v>3</v>
      </c>
      <c r="E139" s="535">
        <v>30</v>
      </c>
      <c r="F139" s="535">
        <v>3</v>
      </c>
      <c r="G139" s="535">
        <v>520</v>
      </c>
      <c r="H139" s="492">
        <v>42730000</v>
      </c>
      <c r="I139" s="492">
        <v>42730000</v>
      </c>
      <c r="J139" s="265" t="s">
        <v>2097</v>
      </c>
      <c r="K139" s="535" t="s">
        <v>25</v>
      </c>
      <c r="L139" s="256">
        <v>2</v>
      </c>
      <c r="M139" s="200">
        <v>2</v>
      </c>
    </row>
    <row r="140" spans="1:13" ht="36" customHeight="1" thickTop="1" thickBot="1" x14ac:dyDescent="0.3">
      <c r="A140" s="534" t="s">
        <v>120</v>
      </c>
      <c r="B140" s="534" t="s">
        <v>2094</v>
      </c>
      <c r="C140" s="636"/>
      <c r="D140" s="535">
        <v>3</v>
      </c>
      <c r="E140" s="535">
        <v>30</v>
      </c>
      <c r="F140" s="535">
        <v>3</v>
      </c>
      <c r="G140" s="535">
        <v>520</v>
      </c>
      <c r="H140" s="492">
        <v>44731289</v>
      </c>
      <c r="I140" s="492">
        <v>0</v>
      </c>
      <c r="J140" s="265" t="s">
        <v>2098</v>
      </c>
      <c r="K140" s="535" t="s">
        <v>13</v>
      </c>
      <c r="L140" s="256">
        <v>1</v>
      </c>
      <c r="M140" s="200">
        <v>0</v>
      </c>
    </row>
    <row r="141" spans="1:13" ht="36" customHeight="1" thickTop="1" thickBot="1" x14ac:dyDescent="0.3">
      <c r="A141" s="534" t="s">
        <v>120</v>
      </c>
      <c r="B141" s="534" t="s">
        <v>2094</v>
      </c>
      <c r="C141" s="636"/>
      <c r="D141" s="535">
        <v>3</v>
      </c>
      <c r="E141" s="535">
        <v>30</v>
      </c>
      <c r="F141" s="535">
        <v>3</v>
      </c>
      <c r="G141" s="535">
        <v>520</v>
      </c>
      <c r="H141" s="492">
        <v>44731289</v>
      </c>
      <c r="I141" s="492">
        <v>44731289</v>
      </c>
      <c r="J141" s="265" t="s">
        <v>2099</v>
      </c>
      <c r="K141" s="535" t="s">
        <v>18</v>
      </c>
      <c r="L141" s="256">
        <v>1</v>
      </c>
      <c r="M141" s="200">
        <v>1</v>
      </c>
    </row>
    <row r="142" spans="1:13" ht="47.25" customHeight="1" thickTop="1" thickBot="1" x14ac:dyDescent="0.3">
      <c r="A142" s="534" t="s">
        <v>120</v>
      </c>
      <c r="B142" s="534" t="s">
        <v>2094</v>
      </c>
      <c r="C142" s="636"/>
      <c r="D142" s="535">
        <v>3</v>
      </c>
      <c r="E142" s="535">
        <v>30</v>
      </c>
      <c r="F142" s="535">
        <v>3</v>
      </c>
      <c r="G142" s="535">
        <v>520</v>
      </c>
      <c r="H142" s="492">
        <v>90000000</v>
      </c>
      <c r="I142" s="492">
        <v>20358711</v>
      </c>
      <c r="J142" s="265" t="s">
        <v>2100</v>
      </c>
      <c r="K142" s="535" t="s">
        <v>18</v>
      </c>
      <c r="L142" s="256">
        <v>2</v>
      </c>
      <c r="M142" s="200">
        <v>1</v>
      </c>
    </row>
    <row r="143" spans="1:13" ht="47.25" customHeight="1" thickTop="1" thickBot="1" x14ac:dyDescent="0.3">
      <c r="A143" s="534" t="s">
        <v>120</v>
      </c>
      <c r="B143" s="534" t="s">
        <v>2094</v>
      </c>
      <c r="C143" s="636"/>
      <c r="D143" s="535">
        <v>3</v>
      </c>
      <c r="E143" s="535">
        <v>30</v>
      </c>
      <c r="F143" s="535">
        <v>3</v>
      </c>
      <c r="G143" s="535">
        <v>520</v>
      </c>
      <c r="H143" s="492">
        <v>84000000</v>
      </c>
      <c r="I143" s="492">
        <v>84000000</v>
      </c>
      <c r="J143" s="265" t="s">
        <v>2101</v>
      </c>
      <c r="K143" s="535" t="s">
        <v>13</v>
      </c>
      <c r="L143" s="256">
        <v>1</v>
      </c>
      <c r="M143" s="200">
        <v>1</v>
      </c>
    </row>
    <row r="144" spans="1:13" ht="47.25" customHeight="1" thickTop="1" thickBot="1" x14ac:dyDescent="0.3">
      <c r="A144" s="534" t="s">
        <v>120</v>
      </c>
      <c r="B144" s="534" t="s">
        <v>2094</v>
      </c>
      <c r="C144" s="637"/>
      <c r="D144" s="535">
        <v>3</v>
      </c>
      <c r="E144" s="535">
        <v>30</v>
      </c>
      <c r="F144" s="535">
        <v>3</v>
      </c>
      <c r="G144" s="535">
        <v>520</v>
      </c>
      <c r="H144" s="492">
        <v>279000000</v>
      </c>
      <c r="I144" s="492">
        <v>279000000</v>
      </c>
      <c r="J144" s="265" t="s">
        <v>2102</v>
      </c>
      <c r="K144" s="535" t="s">
        <v>2479</v>
      </c>
      <c r="L144" s="256">
        <v>2</v>
      </c>
      <c r="M144" s="200">
        <v>2</v>
      </c>
    </row>
    <row r="145" spans="1:13" ht="36" customHeight="1" thickTop="1" thickBot="1" x14ac:dyDescent="0.3">
      <c r="A145" s="534" t="s">
        <v>120</v>
      </c>
      <c r="B145" s="534" t="s">
        <v>2094</v>
      </c>
      <c r="C145" s="635" t="s">
        <v>20</v>
      </c>
      <c r="D145" s="535">
        <v>3</v>
      </c>
      <c r="E145" s="535">
        <v>30</v>
      </c>
      <c r="F145" s="535">
        <v>3</v>
      </c>
      <c r="G145" s="535">
        <v>540</v>
      </c>
      <c r="H145" s="492">
        <v>15307500</v>
      </c>
      <c r="I145" s="492">
        <v>15307500</v>
      </c>
      <c r="J145" s="265" t="s">
        <v>1819</v>
      </c>
      <c r="K145" s="535" t="s">
        <v>2799</v>
      </c>
      <c r="L145" s="256">
        <v>150</v>
      </c>
      <c r="M145" s="200">
        <v>150</v>
      </c>
    </row>
    <row r="146" spans="1:13" ht="36" customHeight="1" thickTop="1" thickBot="1" x14ac:dyDescent="0.3">
      <c r="A146" s="534" t="s">
        <v>120</v>
      </c>
      <c r="B146" s="534" t="s">
        <v>2094</v>
      </c>
      <c r="C146" s="636"/>
      <c r="D146" s="535">
        <v>3</v>
      </c>
      <c r="E146" s="535">
        <v>30</v>
      </c>
      <c r="F146" s="535">
        <v>3</v>
      </c>
      <c r="G146" s="535">
        <v>540</v>
      </c>
      <c r="H146" s="492">
        <v>10000000</v>
      </c>
      <c r="I146" s="492">
        <v>10000000</v>
      </c>
      <c r="J146" s="265" t="s">
        <v>2818</v>
      </c>
      <c r="K146" s="535" t="s">
        <v>44</v>
      </c>
      <c r="L146" s="256">
        <v>6</v>
      </c>
      <c r="M146" s="200">
        <v>6</v>
      </c>
    </row>
    <row r="147" spans="1:13" ht="36" customHeight="1" thickTop="1" thickBot="1" x14ac:dyDescent="0.3">
      <c r="A147" s="534" t="s">
        <v>120</v>
      </c>
      <c r="B147" s="534" t="s">
        <v>2094</v>
      </c>
      <c r="C147" s="636"/>
      <c r="D147" s="535">
        <v>3</v>
      </c>
      <c r="E147" s="535">
        <v>30</v>
      </c>
      <c r="F147" s="535">
        <v>3</v>
      </c>
      <c r="G147" s="535">
        <v>540</v>
      </c>
      <c r="H147" s="492">
        <v>26000000</v>
      </c>
      <c r="I147" s="492">
        <v>26000000</v>
      </c>
      <c r="J147" s="265" t="s">
        <v>2103</v>
      </c>
      <c r="K147" s="535" t="s">
        <v>26</v>
      </c>
      <c r="L147" s="256">
        <v>10</v>
      </c>
      <c r="M147" s="200">
        <v>10</v>
      </c>
    </row>
    <row r="148" spans="1:13" ht="36" customHeight="1" thickTop="1" thickBot="1" x14ac:dyDescent="0.3">
      <c r="A148" s="534" t="s">
        <v>120</v>
      </c>
      <c r="B148" s="534" t="s">
        <v>2094</v>
      </c>
      <c r="C148" s="636"/>
      <c r="D148" s="535">
        <v>3</v>
      </c>
      <c r="E148" s="535">
        <v>30</v>
      </c>
      <c r="F148" s="535">
        <v>3</v>
      </c>
      <c r="G148" s="535">
        <v>540</v>
      </c>
      <c r="H148" s="492">
        <v>10000000</v>
      </c>
      <c r="I148" s="492">
        <v>10000000</v>
      </c>
      <c r="J148" s="265" t="s">
        <v>2104</v>
      </c>
      <c r="K148" s="535" t="s">
        <v>45</v>
      </c>
      <c r="L148" s="256">
        <v>10</v>
      </c>
      <c r="M148" s="200">
        <v>10</v>
      </c>
    </row>
    <row r="149" spans="1:13" ht="36" customHeight="1" thickTop="1" thickBot="1" x14ac:dyDescent="0.3">
      <c r="A149" s="534" t="s">
        <v>120</v>
      </c>
      <c r="B149" s="534" t="s">
        <v>2094</v>
      </c>
      <c r="C149" s="636"/>
      <c r="D149" s="535">
        <v>3</v>
      </c>
      <c r="E149" s="535">
        <v>30</v>
      </c>
      <c r="F149" s="535">
        <v>3</v>
      </c>
      <c r="G149" s="535">
        <v>540</v>
      </c>
      <c r="H149" s="492">
        <v>19600000</v>
      </c>
      <c r="I149" s="492">
        <v>19600000</v>
      </c>
      <c r="J149" s="265" t="s">
        <v>2105</v>
      </c>
      <c r="K149" s="535" t="s">
        <v>51</v>
      </c>
      <c r="L149" s="256">
        <v>7</v>
      </c>
      <c r="M149" s="200">
        <v>7</v>
      </c>
    </row>
    <row r="150" spans="1:13" ht="36" customHeight="1" thickTop="1" thickBot="1" x14ac:dyDescent="0.3">
      <c r="A150" s="534" t="s">
        <v>120</v>
      </c>
      <c r="B150" s="534" t="s">
        <v>2094</v>
      </c>
      <c r="C150" s="637"/>
      <c r="D150" s="535">
        <v>3</v>
      </c>
      <c r="E150" s="535">
        <v>30</v>
      </c>
      <c r="F150" s="535">
        <v>3</v>
      </c>
      <c r="G150" s="535">
        <v>540</v>
      </c>
      <c r="H150" s="492">
        <v>14400000</v>
      </c>
      <c r="I150" s="492">
        <v>14092500</v>
      </c>
      <c r="J150" s="265" t="s">
        <v>2106</v>
      </c>
      <c r="K150" s="535" t="s">
        <v>15</v>
      </c>
      <c r="L150" s="256">
        <v>6</v>
      </c>
      <c r="M150" s="200">
        <v>6</v>
      </c>
    </row>
    <row r="151" spans="1:13" ht="16.5" thickTop="1" thickBot="1" x14ac:dyDescent="0.3"/>
    <row r="152" spans="1:13" ht="30" customHeight="1" thickTop="1" thickBot="1" x14ac:dyDescent="0.3">
      <c r="A152" s="631" t="s">
        <v>1</v>
      </c>
      <c r="B152" s="631" t="s">
        <v>0</v>
      </c>
      <c r="C152" s="631" t="s">
        <v>122</v>
      </c>
      <c r="D152" s="628" t="s">
        <v>104</v>
      </c>
      <c r="E152" s="629"/>
      <c r="F152" s="629"/>
      <c r="G152" s="630"/>
      <c r="H152" s="628" t="s">
        <v>3</v>
      </c>
      <c r="I152" s="629"/>
      <c r="J152" s="628" t="s">
        <v>105</v>
      </c>
      <c r="K152" s="629"/>
      <c r="L152" s="629"/>
      <c r="M152" s="629"/>
    </row>
    <row r="153" spans="1:13" ht="34.5" customHeight="1" thickTop="1" thickBot="1" x14ac:dyDescent="0.3">
      <c r="A153" s="655"/>
      <c r="B153" s="655"/>
      <c r="C153" s="655"/>
      <c r="D153" s="528" t="s">
        <v>4</v>
      </c>
      <c r="E153" s="528" t="s">
        <v>5</v>
      </c>
      <c r="F153" s="528" t="s">
        <v>6</v>
      </c>
      <c r="G153" s="528" t="s">
        <v>7</v>
      </c>
      <c r="H153" s="528" t="s">
        <v>2</v>
      </c>
      <c r="I153" s="528" t="s">
        <v>3</v>
      </c>
      <c r="J153" s="528" t="s">
        <v>8</v>
      </c>
      <c r="K153" s="528" t="s">
        <v>9</v>
      </c>
      <c r="L153" s="528" t="s">
        <v>106</v>
      </c>
      <c r="M153" s="336" t="s">
        <v>107</v>
      </c>
    </row>
    <row r="154" spans="1:13" ht="52.5" customHeight="1" thickTop="1" thickBot="1" x14ac:dyDescent="0.3">
      <c r="A154" s="534" t="s">
        <v>120</v>
      </c>
      <c r="B154" s="534" t="s">
        <v>2107</v>
      </c>
      <c r="C154" s="635" t="s">
        <v>16</v>
      </c>
      <c r="D154" s="535">
        <v>3</v>
      </c>
      <c r="E154" s="535">
        <v>30</v>
      </c>
      <c r="F154" s="535">
        <v>3</v>
      </c>
      <c r="G154" s="535">
        <v>848</v>
      </c>
      <c r="H154" s="492">
        <v>435828526</v>
      </c>
      <c r="I154" s="492">
        <v>428275000</v>
      </c>
      <c r="J154" s="265" t="s">
        <v>2095</v>
      </c>
      <c r="K154" s="535" t="s">
        <v>17</v>
      </c>
      <c r="L154" s="256">
        <v>550</v>
      </c>
      <c r="M154" s="200">
        <v>390</v>
      </c>
    </row>
    <row r="155" spans="1:13" ht="52.5" customHeight="1" thickTop="1" thickBot="1" x14ac:dyDescent="0.3">
      <c r="A155" s="534" t="s">
        <v>120</v>
      </c>
      <c r="B155" s="534" t="s">
        <v>2107</v>
      </c>
      <c r="C155" s="637"/>
      <c r="D155" s="535">
        <v>3</v>
      </c>
      <c r="E155" s="535">
        <v>30</v>
      </c>
      <c r="F155" s="535">
        <v>3</v>
      </c>
      <c r="G155" s="535">
        <v>848</v>
      </c>
      <c r="H155" s="492"/>
      <c r="I155" s="492">
        <v>0</v>
      </c>
      <c r="J155" s="265" t="s">
        <v>2055</v>
      </c>
      <c r="K155" s="535" t="s">
        <v>28</v>
      </c>
      <c r="L155" s="256">
        <v>94702</v>
      </c>
      <c r="M155" s="200">
        <v>94702</v>
      </c>
    </row>
    <row r="156" spans="1:13" ht="52.5" customHeight="1" thickTop="1" thickBot="1" x14ac:dyDescent="0.3">
      <c r="A156" s="534" t="s">
        <v>120</v>
      </c>
      <c r="B156" s="534" t="s">
        <v>2107</v>
      </c>
      <c r="C156" s="635" t="s">
        <v>24</v>
      </c>
      <c r="D156" s="535">
        <v>3</v>
      </c>
      <c r="E156" s="535">
        <v>30</v>
      </c>
      <c r="F156" s="535">
        <v>3</v>
      </c>
      <c r="G156" s="535">
        <v>520</v>
      </c>
      <c r="H156" s="492">
        <v>407055200</v>
      </c>
      <c r="I156" s="492">
        <v>407055200</v>
      </c>
      <c r="J156" s="265" t="s">
        <v>2108</v>
      </c>
      <c r="K156" s="535" t="s">
        <v>25</v>
      </c>
      <c r="L156" s="256">
        <v>5</v>
      </c>
      <c r="M156" s="200">
        <v>5</v>
      </c>
    </row>
    <row r="157" spans="1:13" ht="45.75" customHeight="1" thickTop="1" thickBot="1" x14ac:dyDescent="0.3">
      <c r="A157" s="534" t="s">
        <v>120</v>
      </c>
      <c r="B157" s="534" t="s">
        <v>2107</v>
      </c>
      <c r="C157" s="636"/>
      <c r="D157" s="535">
        <v>3</v>
      </c>
      <c r="E157" s="535">
        <v>30</v>
      </c>
      <c r="F157" s="535">
        <v>3</v>
      </c>
      <c r="G157" s="535">
        <v>520</v>
      </c>
      <c r="H157" s="492">
        <v>220324270</v>
      </c>
      <c r="I157" s="492">
        <v>141859691</v>
      </c>
      <c r="J157" s="265" t="s">
        <v>2109</v>
      </c>
      <c r="K157" s="535" t="s">
        <v>18</v>
      </c>
      <c r="L157" s="256">
        <v>5</v>
      </c>
      <c r="M157" s="200">
        <v>3</v>
      </c>
    </row>
    <row r="158" spans="1:13" ht="45.75" customHeight="1" thickTop="1" thickBot="1" x14ac:dyDescent="0.3">
      <c r="A158" s="534" t="s">
        <v>120</v>
      </c>
      <c r="B158" s="534" t="s">
        <v>2107</v>
      </c>
      <c r="C158" s="636"/>
      <c r="D158" s="535">
        <v>3</v>
      </c>
      <c r="E158" s="535">
        <v>30</v>
      </c>
      <c r="F158" s="535">
        <v>3</v>
      </c>
      <c r="G158" s="535">
        <v>520</v>
      </c>
      <c r="H158" s="492">
        <v>42000000</v>
      </c>
      <c r="I158" s="492">
        <v>42000000</v>
      </c>
      <c r="J158" s="265" t="s">
        <v>2110</v>
      </c>
      <c r="K158" s="535" t="s">
        <v>18</v>
      </c>
      <c r="L158" s="256">
        <v>1</v>
      </c>
      <c r="M158" s="200">
        <v>1</v>
      </c>
    </row>
    <row r="159" spans="1:13" ht="45.75" customHeight="1" thickTop="1" thickBot="1" x14ac:dyDescent="0.3">
      <c r="A159" s="534" t="s">
        <v>120</v>
      </c>
      <c r="B159" s="534" t="s">
        <v>2107</v>
      </c>
      <c r="C159" s="636"/>
      <c r="D159" s="535">
        <v>3</v>
      </c>
      <c r="E159" s="535">
        <v>30</v>
      </c>
      <c r="F159" s="535">
        <v>3</v>
      </c>
      <c r="G159" s="535">
        <v>520</v>
      </c>
      <c r="H159" s="492">
        <v>139500000</v>
      </c>
      <c r="I159" s="492">
        <v>139500000</v>
      </c>
      <c r="J159" s="265" t="s">
        <v>2111</v>
      </c>
      <c r="K159" s="535" t="s">
        <v>2406</v>
      </c>
      <c r="L159" s="256">
        <v>1</v>
      </c>
      <c r="M159" s="200">
        <v>1</v>
      </c>
    </row>
    <row r="160" spans="1:13" ht="36" customHeight="1" thickTop="1" thickBot="1" x14ac:dyDescent="0.3">
      <c r="A160" s="534" t="s">
        <v>120</v>
      </c>
      <c r="B160" s="534" t="s">
        <v>2107</v>
      </c>
      <c r="C160" s="637"/>
      <c r="D160" s="535">
        <v>3</v>
      </c>
      <c r="E160" s="535">
        <v>30</v>
      </c>
      <c r="F160" s="535">
        <v>3</v>
      </c>
      <c r="G160" s="535">
        <v>520</v>
      </c>
      <c r="H160" s="492">
        <v>208053759</v>
      </c>
      <c r="I160" s="492">
        <v>208053759</v>
      </c>
      <c r="J160" s="265" t="s">
        <v>2112</v>
      </c>
      <c r="K160" s="535" t="s">
        <v>25</v>
      </c>
      <c r="L160" s="256">
        <v>2</v>
      </c>
      <c r="M160" s="200">
        <v>2</v>
      </c>
    </row>
    <row r="161" spans="1:13" ht="16.5" thickTop="1" thickBot="1" x14ac:dyDescent="0.3"/>
    <row r="162" spans="1:13" ht="30" customHeight="1" thickTop="1" thickBot="1" x14ac:dyDescent="0.3">
      <c r="A162" s="631" t="s">
        <v>1</v>
      </c>
      <c r="B162" s="631" t="s">
        <v>0</v>
      </c>
      <c r="C162" s="631" t="s">
        <v>122</v>
      </c>
      <c r="D162" s="628" t="s">
        <v>104</v>
      </c>
      <c r="E162" s="629"/>
      <c r="F162" s="629"/>
      <c r="G162" s="630"/>
      <c r="H162" s="628" t="s">
        <v>3</v>
      </c>
      <c r="I162" s="629"/>
      <c r="J162" s="628" t="s">
        <v>105</v>
      </c>
      <c r="K162" s="629"/>
      <c r="L162" s="629"/>
      <c r="M162" s="629"/>
    </row>
    <row r="163" spans="1:13" ht="34.5" customHeight="1" thickTop="1" thickBot="1" x14ac:dyDescent="0.3">
      <c r="A163" s="655"/>
      <c r="B163" s="655"/>
      <c r="C163" s="655"/>
      <c r="D163" s="528" t="s">
        <v>4</v>
      </c>
      <c r="E163" s="528" t="s">
        <v>5</v>
      </c>
      <c r="F163" s="528" t="s">
        <v>6</v>
      </c>
      <c r="G163" s="528" t="s">
        <v>7</v>
      </c>
      <c r="H163" s="528" t="s">
        <v>2</v>
      </c>
      <c r="I163" s="528" t="s">
        <v>3</v>
      </c>
      <c r="J163" s="528" t="s">
        <v>8</v>
      </c>
      <c r="K163" s="528" t="s">
        <v>9</v>
      </c>
      <c r="L163" s="528" t="s">
        <v>106</v>
      </c>
      <c r="M163" s="336" t="s">
        <v>107</v>
      </c>
    </row>
    <row r="164" spans="1:13" ht="52.5" customHeight="1" thickTop="1" thickBot="1" x14ac:dyDescent="0.3">
      <c r="A164" s="534" t="s">
        <v>120</v>
      </c>
      <c r="B164" s="534" t="s">
        <v>2113</v>
      </c>
      <c r="C164" s="534" t="s">
        <v>16</v>
      </c>
      <c r="D164" s="535">
        <v>2</v>
      </c>
      <c r="E164" s="535">
        <v>30</v>
      </c>
      <c r="F164" s="535">
        <v>3</v>
      </c>
      <c r="G164" s="535">
        <v>848</v>
      </c>
      <c r="H164" s="492">
        <v>158776000</v>
      </c>
      <c r="I164" s="492">
        <v>156120000</v>
      </c>
      <c r="J164" s="265" t="s">
        <v>1999</v>
      </c>
      <c r="K164" s="535" t="s">
        <v>17</v>
      </c>
      <c r="L164" s="256">
        <v>900</v>
      </c>
      <c r="M164" s="200">
        <v>250</v>
      </c>
    </row>
    <row r="165" spans="1:13" ht="47.25" customHeight="1" thickTop="1" thickBot="1" x14ac:dyDescent="0.3">
      <c r="A165" s="534" t="s">
        <v>120</v>
      </c>
      <c r="B165" s="534" t="s">
        <v>2113</v>
      </c>
      <c r="C165" s="635" t="s">
        <v>24</v>
      </c>
      <c r="D165" s="535">
        <v>3</v>
      </c>
      <c r="E165" s="535">
        <v>30</v>
      </c>
      <c r="F165" s="535">
        <v>3</v>
      </c>
      <c r="G165" s="535">
        <v>520</v>
      </c>
      <c r="H165" s="492">
        <v>370478796</v>
      </c>
      <c r="I165" s="492">
        <v>370478796</v>
      </c>
      <c r="J165" s="265" t="s">
        <v>2114</v>
      </c>
      <c r="K165" s="535" t="s">
        <v>25</v>
      </c>
      <c r="L165" s="256">
        <v>8</v>
      </c>
      <c r="M165" s="200">
        <v>4</v>
      </c>
    </row>
    <row r="166" spans="1:13" ht="47.25" customHeight="1" thickTop="1" thickBot="1" x14ac:dyDescent="0.3">
      <c r="A166" s="597" t="s">
        <v>120</v>
      </c>
      <c r="B166" s="597" t="s">
        <v>2113</v>
      </c>
      <c r="C166" s="637"/>
      <c r="D166" s="535">
        <v>3</v>
      </c>
      <c r="E166" s="535">
        <v>30</v>
      </c>
      <c r="F166" s="535">
        <v>3</v>
      </c>
      <c r="G166" s="535">
        <v>590</v>
      </c>
      <c r="H166" s="492">
        <v>0</v>
      </c>
      <c r="I166" s="492">
        <v>0</v>
      </c>
      <c r="J166" s="265" t="s">
        <v>2116</v>
      </c>
      <c r="K166" s="535" t="s">
        <v>11</v>
      </c>
      <c r="L166" s="256">
        <v>72</v>
      </c>
      <c r="M166" s="200">
        <v>0</v>
      </c>
    </row>
    <row r="167" spans="1:13" ht="47.25" customHeight="1" thickTop="1" thickBot="1" x14ac:dyDescent="0.3">
      <c r="A167" s="597" t="s">
        <v>120</v>
      </c>
      <c r="B167" s="597" t="s">
        <v>2113</v>
      </c>
      <c r="C167" s="598" t="s">
        <v>35</v>
      </c>
      <c r="D167" s="535">
        <v>3</v>
      </c>
      <c r="E167" s="535">
        <v>30</v>
      </c>
      <c r="F167" s="535">
        <v>3</v>
      </c>
      <c r="G167" s="535">
        <v>540</v>
      </c>
      <c r="H167" s="492">
        <v>0</v>
      </c>
      <c r="I167" s="492">
        <v>0</v>
      </c>
      <c r="J167" s="265" t="s">
        <v>2115</v>
      </c>
      <c r="K167" s="535" t="s">
        <v>2798</v>
      </c>
      <c r="L167" s="256">
        <v>280</v>
      </c>
      <c r="M167" s="200">
        <v>0</v>
      </c>
    </row>
    <row r="168" spans="1:13" ht="15.75" thickTop="1" x14ac:dyDescent="0.25"/>
  </sheetData>
  <mergeCells count="117">
    <mergeCell ref="C165:C166"/>
    <mergeCell ref="H22:H23"/>
    <mergeCell ref="I22:I23"/>
    <mergeCell ref="H84:H85"/>
    <mergeCell ref="I84:I85"/>
    <mergeCell ref="C104:C109"/>
    <mergeCell ref="C130:C132"/>
    <mergeCell ref="C110:C129"/>
    <mergeCell ref="C136:C137"/>
    <mergeCell ref="H136:H137"/>
    <mergeCell ref="I136:I137"/>
    <mergeCell ref="C156:C160"/>
    <mergeCell ref="C154:C155"/>
    <mergeCell ref="C89:C94"/>
    <mergeCell ref="C86:C88"/>
    <mergeCell ref="C84:C85"/>
    <mergeCell ref="J134:M134"/>
    <mergeCell ref="C145:C150"/>
    <mergeCell ref="C138:C144"/>
    <mergeCell ref="J152:M152"/>
    <mergeCell ref="J162:M162"/>
    <mergeCell ref="A162:A163"/>
    <mergeCell ref="B162:B163"/>
    <mergeCell ref="C162:C163"/>
    <mergeCell ref="D162:G162"/>
    <mergeCell ref="H162:I162"/>
    <mergeCell ref="A134:A135"/>
    <mergeCell ref="B134:B135"/>
    <mergeCell ref="C134:C135"/>
    <mergeCell ref="D134:G134"/>
    <mergeCell ref="H134:I134"/>
    <mergeCell ref="A152:A153"/>
    <mergeCell ref="B152:B153"/>
    <mergeCell ref="C152:C153"/>
    <mergeCell ref="D152:G152"/>
    <mergeCell ref="H152:I152"/>
    <mergeCell ref="A96:A97"/>
    <mergeCell ref="B96:B97"/>
    <mergeCell ref="C96:C97"/>
    <mergeCell ref="H76:I76"/>
    <mergeCell ref="D96:G96"/>
    <mergeCell ref="H96:I96"/>
    <mergeCell ref="C71:C74"/>
    <mergeCell ref="J96:M96"/>
    <mergeCell ref="A102:A103"/>
    <mergeCell ref="B102:B103"/>
    <mergeCell ref="C102:C103"/>
    <mergeCell ref="D102:G102"/>
    <mergeCell ref="H102:I102"/>
    <mergeCell ref="J102:M102"/>
    <mergeCell ref="C99:C100"/>
    <mergeCell ref="A82:A83"/>
    <mergeCell ref="B82:B83"/>
    <mergeCell ref="C82:C83"/>
    <mergeCell ref="D82:G82"/>
    <mergeCell ref="H82:I82"/>
    <mergeCell ref="J82:M82"/>
    <mergeCell ref="A76:A77"/>
    <mergeCell ref="B76:B77"/>
    <mergeCell ref="C79:C80"/>
    <mergeCell ref="C5:C6"/>
    <mergeCell ref="B14:B15"/>
    <mergeCell ref="C14:C15"/>
    <mergeCell ref="D5:G5"/>
    <mergeCell ref="D14:G14"/>
    <mergeCell ref="C8:C10"/>
    <mergeCell ref="C76:C77"/>
    <mergeCell ref="D76:G76"/>
    <mergeCell ref="B47:B48"/>
    <mergeCell ref="C47:C48"/>
    <mergeCell ref="D47:G47"/>
    <mergeCell ref="B58:B59"/>
    <mergeCell ref="C58:C59"/>
    <mergeCell ref="D58:G58"/>
    <mergeCell ref="C22:C23"/>
    <mergeCell ref="D22:D23"/>
    <mergeCell ref="E22:E23"/>
    <mergeCell ref="F22:F23"/>
    <mergeCell ref="G22:G23"/>
    <mergeCell ref="C24:C28"/>
    <mergeCell ref="C29:C30"/>
    <mergeCell ref="A58:A59"/>
    <mergeCell ref="H5:I5"/>
    <mergeCell ref="J5:M5"/>
    <mergeCell ref="H14:I14"/>
    <mergeCell ref="J14:M14"/>
    <mergeCell ref="A41:A42"/>
    <mergeCell ref="A47:A48"/>
    <mergeCell ref="B41:B42"/>
    <mergeCell ref="C41:C42"/>
    <mergeCell ref="A20:A21"/>
    <mergeCell ref="A32:A33"/>
    <mergeCell ref="B32:B33"/>
    <mergeCell ref="C50:C55"/>
    <mergeCell ref="H20:I20"/>
    <mergeCell ref="A5:A6"/>
    <mergeCell ref="A14:A15"/>
    <mergeCell ref="J20:M20"/>
    <mergeCell ref="H32:I32"/>
    <mergeCell ref="B20:B21"/>
    <mergeCell ref="C20:C21"/>
    <mergeCell ref="D20:G20"/>
    <mergeCell ref="B5:B6"/>
    <mergeCell ref="J32:M32"/>
    <mergeCell ref="C44:C45"/>
    <mergeCell ref="J76:M76"/>
    <mergeCell ref="C61:C70"/>
    <mergeCell ref="J47:M47"/>
    <mergeCell ref="H58:I58"/>
    <mergeCell ref="J58:M58"/>
    <mergeCell ref="J41:M41"/>
    <mergeCell ref="C32:C33"/>
    <mergeCell ref="H47:I47"/>
    <mergeCell ref="D32:G32"/>
    <mergeCell ref="D41:G41"/>
    <mergeCell ref="H41:I41"/>
    <mergeCell ref="C35:C38"/>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74"/>
  <sheetViews>
    <sheetView showGridLines="0" topLeftCell="A70" zoomScale="98" zoomScaleNormal="98" workbookViewId="0">
      <selection activeCell="J68" sqref="J68"/>
    </sheetView>
  </sheetViews>
  <sheetFormatPr baseColWidth="10" defaultRowHeight="15" x14ac:dyDescent="0.25"/>
  <cols>
    <col min="1" max="1" width="19.7109375" customWidth="1"/>
    <col min="2" max="2" width="19.85546875" customWidth="1"/>
    <col min="3" max="3" width="21.85546875" customWidth="1"/>
    <col min="4" max="7" width="8.7109375" customWidth="1"/>
    <col min="8" max="9" width="15.140625" customWidth="1"/>
    <col min="10" max="10" width="31.42578125" customWidth="1"/>
    <col min="11" max="11" width="16" customWidth="1"/>
    <col min="12" max="13" width="15.140625" customWidth="1"/>
  </cols>
  <sheetData>
    <row r="4" spans="1:13" ht="15.75" thickBot="1" x14ac:dyDescent="0.3"/>
    <row r="5" spans="1:13" ht="30" customHeight="1" thickTop="1" thickBot="1" x14ac:dyDescent="0.3">
      <c r="A5" s="631" t="s">
        <v>1</v>
      </c>
      <c r="B5" s="631" t="s">
        <v>0</v>
      </c>
      <c r="C5" s="631" t="s">
        <v>122</v>
      </c>
      <c r="D5" s="628" t="s">
        <v>104</v>
      </c>
      <c r="E5" s="629"/>
      <c r="F5" s="629"/>
      <c r="G5" s="630"/>
      <c r="H5" s="628" t="s">
        <v>3</v>
      </c>
      <c r="I5" s="629"/>
      <c r="J5" s="628" t="s">
        <v>105</v>
      </c>
      <c r="K5" s="629"/>
      <c r="L5" s="629"/>
      <c r="M5" s="629"/>
    </row>
    <row r="6" spans="1:13" ht="34.5" customHeight="1" thickTop="1" thickBot="1" x14ac:dyDescent="0.3">
      <c r="A6" s="655"/>
      <c r="B6" s="655"/>
      <c r="C6" s="655"/>
      <c r="D6" s="338" t="s">
        <v>4</v>
      </c>
      <c r="E6" s="338" t="s">
        <v>5</v>
      </c>
      <c r="F6" s="338" t="s">
        <v>6</v>
      </c>
      <c r="G6" s="338" t="s">
        <v>7</v>
      </c>
      <c r="H6" s="338" t="s">
        <v>2</v>
      </c>
      <c r="I6" s="338" t="s">
        <v>3</v>
      </c>
      <c r="J6" s="338" t="s">
        <v>8</v>
      </c>
      <c r="K6" s="338" t="s">
        <v>9</v>
      </c>
      <c r="L6" s="338" t="s">
        <v>106</v>
      </c>
      <c r="M6" s="336" t="s">
        <v>107</v>
      </c>
    </row>
    <row r="7" spans="1:13" ht="53.25" customHeight="1" thickTop="1" thickBot="1" x14ac:dyDescent="0.3">
      <c r="A7" s="533" t="s">
        <v>2117</v>
      </c>
      <c r="B7" s="533" t="s">
        <v>2118</v>
      </c>
      <c r="C7" s="533" t="s">
        <v>16</v>
      </c>
      <c r="D7" s="532">
        <v>2</v>
      </c>
      <c r="E7" s="498">
        <v>30</v>
      </c>
      <c r="F7" s="498">
        <v>3</v>
      </c>
      <c r="G7" s="532">
        <v>848</v>
      </c>
      <c r="H7" s="495">
        <v>768319124</v>
      </c>
      <c r="I7" s="492">
        <v>0</v>
      </c>
      <c r="J7" s="226" t="s">
        <v>2119</v>
      </c>
      <c r="K7" s="532" t="s">
        <v>17</v>
      </c>
      <c r="L7" s="532">
        <v>150</v>
      </c>
      <c r="M7" s="532">
        <v>0</v>
      </c>
    </row>
    <row r="8" spans="1:13" ht="36" customHeight="1" thickTop="1" thickBot="1" x14ac:dyDescent="0.3">
      <c r="A8" s="533" t="s">
        <v>2117</v>
      </c>
      <c r="B8" s="533" t="s">
        <v>2118</v>
      </c>
      <c r="C8" s="658" t="s">
        <v>24</v>
      </c>
      <c r="D8" s="532">
        <v>2</v>
      </c>
      <c r="E8" s="498">
        <v>30</v>
      </c>
      <c r="F8" s="498">
        <v>3</v>
      </c>
      <c r="G8" s="532">
        <v>520</v>
      </c>
      <c r="H8" s="495">
        <v>1280531873</v>
      </c>
      <c r="I8" s="492">
        <v>402352728</v>
      </c>
      <c r="J8" s="226" t="s">
        <v>2120</v>
      </c>
      <c r="K8" s="532" t="s">
        <v>25</v>
      </c>
      <c r="L8" s="532">
        <v>6</v>
      </c>
      <c r="M8" s="532">
        <v>2</v>
      </c>
    </row>
    <row r="9" spans="1:13" ht="36" customHeight="1" thickTop="1" thickBot="1" x14ac:dyDescent="0.3">
      <c r="A9" s="533" t="s">
        <v>2117</v>
      </c>
      <c r="B9" s="533" t="s">
        <v>2118</v>
      </c>
      <c r="C9" s="659"/>
      <c r="D9" s="532">
        <v>2</v>
      </c>
      <c r="E9" s="498">
        <v>30</v>
      </c>
      <c r="F9" s="498">
        <v>3</v>
      </c>
      <c r="G9" s="532">
        <v>520</v>
      </c>
      <c r="H9" s="495">
        <v>512212750</v>
      </c>
      <c r="I9" s="492">
        <v>130000000</v>
      </c>
      <c r="J9" s="226" t="s">
        <v>2121</v>
      </c>
      <c r="K9" s="532" t="s">
        <v>18</v>
      </c>
      <c r="L9" s="532">
        <v>3</v>
      </c>
      <c r="M9" s="532">
        <v>1</v>
      </c>
    </row>
    <row r="10" spans="1:13" ht="16.5" thickTop="1" thickBot="1" x14ac:dyDescent="0.3"/>
    <row r="11" spans="1:13" ht="30" customHeight="1" thickTop="1" thickBot="1" x14ac:dyDescent="0.3">
      <c r="A11" s="631" t="s">
        <v>1</v>
      </c>
      <c r="B11" s="631" t="s">
        <v>0</v>
      </c>
      <c r="C11" s="631" t="s">
        <v>122</v>
      </c>
      <c r="D11" s="628" t="s">
        <v>104</v>
      </c>
      <c r="E11" s="629"/>
      <c r="F11" s="629"/>
      <c r="G11" s="630"/>
      <c r="H11" s="628" t="s">
        <v>3</v>
      </c>
      <c r="I11" s="629"/>
      <c r="J11" s="628" t="s">
        <v>105</v>
      </c>
      <c r="K11" s="629"/>
      <c r="L11" s="629"/>
      <c r="M11" s="629"/>
    </row>
    <row r="12" spans="1:13" ht="34.5" customHeight="1" thickTop="1" thickBot="1" x14ac:dyDescent="0.3">
      <c r="A12" s="655"/>
      <c r="B12" s="655"/>
      <c r="C12" s="655"/>
      <c r="D12" s="338" t="s">
        <v>4</v>
      </c>
      <c r="E12" s="338" t="s">
        <v>5</v>
      </c>
      <c r="F12" s="338" t="s">
        <v>6</v>
      </c>
      <c r="G12" s="338" t="s">
        <v>7</v>
      </c>
      <c r="H12" s="338" t="s">
        <v>2</v>
      </c>
      <c r="I12" s="338" t="s">
        <v>3</v>
      </c>
      <c r="J12" s="338" t="s">
        <v>8</v>
      </c>
      <c r="K12" s="338" t="s">
        <v>9</v>
      </c>
      <c r="L12" s="338" t="s">
        <v>106</v>
      </c>
      <c r="M12" s="336" t="s">
        <v>107</v>
      </c>
    </row>
    <row r="13" spans="1:13" ht="53.25" customHeight="1" thickTop="1" thickBot="1" x14ac:dyDescent="0.3">
      <c r="A13" s="361" t="s">
        <v>2117</v>
      </c>
      <c r="B13" s="361" t="s">
        <v>2122</v>
      </c>
      <c r="C13" s="361" t="s">
        <v>16</v>
      </c>
      <c r="D13" s="361">
        <v>2</v>
      </c>
      <c r="E13" s="361">
        <v>30</v>
      </c>
      <c r="F13" s="361">
        <v>3</v>
      </c>
      <c r="G13" s="361">
        <v>848</v>
      </c>
      <c r="H13" s="364">
        <v>512003619</v>
      </c>
      <c r="I13" s="364">
        <v>0</v>
      </c>
      <c r="J13" s="363" t="s">
        <v>2480</v>
      </c>
      <c r="K13" s="360" t="s">
        <v>17</v>
      </c>
      <c r="L13" s="361">
        <v>191</v>
      </c>
      <c r="M13" s="361">
        <v>0</v>
      </c>
    </row>
    <row r="14" spans="1:13" ht="47.25" customHeight="1" thickTop="1" thickBot="1" x14ac:dyDescent="0.3">
      <c r="A14" s="533" t="s">
        <v>2117</v>
      </c>
      <c r="B14" s="533" t="s">
        <v>2122</v>
      </c>
      <c r="C14" s="658" t="s">
        <v>24</v>
      </c>
      <c r="D14" s="533">
        <v>2</v>
      </c>
      <c r="E14" s="533">
        <v>30</v>
      </c>
      <c r="F14" s="533">
        <v>3</v>
      </c>
      <c r="G14" s="533">
        <v>520</v>
      </c>
      <c r="H14" s="495">
        <v>853339369</v>
      </c>
      <c r="I14" s="495">
        <v>0</v>
      </c>
      <c r="J14" s="493" t="s">
        <v>2481</v>
      </c>
      <c r="K14" s="532" t="s">
        <v>25</v>
      </c>
      <c r="L14" s="533">
        <v>6</v>
      </c>
      <c r="M14" s="533">
        <v>0</v>
      </c>
    </row>
    <row r="15" spans="1:13" ht="65.25" customHeight="1" thickTop="1" thickBot="1" x14ac:dyDescent="0.3">
      <c r="A15" s="533" t="s">
        <v>2117</v>
      </c>
      <c r="B15" s="533" t="s">
        <v>2122</v>
      </c>
      <c r="C15" s="659"/>
      <c r="D15" s="533">
        <v>2</v>
      </c>
      <c r="E15" s="533">
        <v>30</v>
      </c>
      <c r="F15" s="533">
        <v>3</v>
      </c>
      <c r="G15" s="533">
        <v>520</v>
      </c>
      <c r="H15" s="495">
        <v>341335748</v>
      </c>
      <c r="I15" s="495">
        <v>0</v>
      </c>
      <c r="J15" s="493" t="s">
        <v>2482</v>
      </c>
      <c r="K15" s="532" t="s">
        <v>11</v>
      </c>
      <c r="L15" s="533">
        <v>540</v>
      </c>
      <c r="M15" s="533">
        <v>0</v>
      </c>
    </row>
    <row r="16" spans="1:13" ht="16.5" thickTop="1" thickBot="1" x14ac:dyDescent="0.3"/>
    <row r="17" spans="1:13" ht="30" customHeight="1" thickTop="1" thickBot="1" x14ac:dyDescent="0.3">
      <c r="A17" s="631" t="s">
        <v>1</v>
      </c>
      <c r="B17" s="631" t="s">
        <v>0</v>
      </c>
      <c r="C17" s="631" t="s">
        <v>122</v>
      </c>
      <c r="D17" s="628" t="s">
        <v>104</v>
      </c>
      <c r="E17" s="629"/>
      <c r="F17" s="629"/>
      <c r="G17" s="630"/>
      <c r="H17" s="628" t="s">
        <v>3</v>
      </c>
      <c r="I17" s="629"/>
      <c r="J17" s="628" t="s">
        <v>105</v>
      </c>
      <c r="K17" s="629"/>
      <c r="L17" s="629"/>
      <c r="M17" s="629"/>
    </row>
    <row r="18" spans="1:13" ht="34.5" customHeight="1" thickTop="1" thickBot="1" x14ac:dyDescent="0.3">
      <c r="A18" s="655"/>
      <c r="B18" s="655"/>
      <c r="C18" s="655"/>
      <c r="D18" s="338" t="s">
        <v>4</v>
      </c>
      <c r="E18" s="338" t="s">
        <v>5</v>
      </c>
      <c r="F18" s="338" t="s">
        <v>6</v>
      </c>
      <c r="G18" s="338" t="s">
        <v>7</v>
      </c>
      <c r="H18" s="338" t="s">
        <v>2</v>
      </c>
      <c r="I18" s="338" t="s">
        <v>3</v>
      </c>
      <c r="J18" s="338" t="s">
        <v>8</v>
      </c>
      <c r="K18" s="338" t="s">
        <v>9</v>
      </c>
      <c r="L18" s="338" t="s">
        <v>106</v>
      </c>
      <c r="M18" s="336" t="s">
        <v>107</v>
      </c>
    </row>
    <row r="19" spans="1:13" ht="53.25" customHeight="1" thickTop="1" thickBot="1" x14ac:dyDescent="0.3">
      <c r="A19" s="533" t="s">
        <v>2117</v>
      </c>
      <c r="B19" s="533" t="s">
        <v>2123</v>
      </c>
      <c r="C19" s="532" t="s">
        <v>16</v>
      </c>
      <c r="D19" s="251">
        <v>2</v>
      </c>
      <c r="E19" s="251">
        <v>30</v>
      </c>
      <c r="F19" s="251">
        <v>3</v>
      </c>
      <c r="G19" s="251">
        <v>848</v>
      </c>
      <c r="H19" s="495">
        <v>1189701275</v>
      </c>
      <c r="I19" s="495">
        <v>750002920</v>
      </c>
      <c r="J19" s="493" t="s">
        <v>2124</v>
      </c>
      <c r="K19" s="533" t="s">
        <v>17</v>
      </c>
      <c r="L19" s="533">
        <v>1390</v>
      </c>
      <c r="M19" s="533">
        <v>876</v>
      </c>
    </row>
    <row r="20" spans="1:13" ht="53.25" customHeight="1" thickTop="1" thickBot="1" x14ac:dyDescent="0.3">
      <c r="A20" s="533" t="s">
        <v>2117</v>
      </c>
      <c r="B20" s="533" t="s">
        <v>2123</v>
      </c>
      <c r="C20" s="660" t="s">
        <v>24</v>
      </c>
      <c r="D20" s="251">
        <v>2</v>
      </c>
      <c r="E20" s="251">
        <v>30</v>
      </c>
      <c r="F20" s="251">
        <v>3</v>
      </c>
      <c r="G20" s="251">
        <v>520</v>
      </c>
      <c r="H20" s="495">
        <v>1664996247</v>
      </c>
      <c r="I20" s="495">
        <v>479980346</v>
      </c>
      <c r="J20" s="493" t="s">
        <v>2125</v>
      </c>
      <c r="K20" s="533" t="s">
        <v>25</v>
      </c>
      <c r="L20" s="533">
        <v>14</v>
      </c>
      <c r="M20" s="533">
        <v>4</v>
      </c>
    </row>
    <row r="21" spans="1:13" ht="46.5" customHeight="1" thickTop="1" thickBot="1" x14ac:dyDescent="0.3">
      <c r="A21" s="533" t="s">
        <v>2117</v>
      </c>
      <c r="B21" s="533" t="s">
        <v>2123</v>
      </c>
      <c r="C21" s="681"/>
      <c r="D21" s="251">
        <v>2</v>
      </c>
      <c r="E21" s="251">
        <v>30</v>
      </c>
      <c r="F21" s="251">
        <v>3</v>
      </c>
      <c r="G21" s="251">
        <v>520</v>
      </c>
      <c r="H21" s="495">
        <v>541259502</v>
      </c>
      <c r="I21" s="495">
        <v>541259502</v>
      </c>
      <c r="J21" s="493" t="s">
        <v>2126</v>
      </c>
      <c r="K21" s="533" t="s">
        <v>25</v>
      </c>
      <c r="L21" s="533">
        <v>12</v>
      </c>
      <c r="M21" s="533">
        <v>12</v>
      </c>
    </row>
    <row r="22" spans="1:13" ht="53.25" customHeight="1" thickTop="1" thickBot="1" x14ac:dyDescent="0.3">
      <c r="A22" s="533" t="s">
        <v>2117</v>
      </c>
      <c r="B22" s="533" t="s">
        <v>2123</v>
      </c>
      <c r="C22" s="681"/>
      <c r="D22" s="251">
        <v>2</v>
      </c>
      <c r="E22" s="251">
        <v>30</v>
      </c>
      <c r="F22" s="251">
        <v>3</v>
      </c>
      <c r="G22" s="251">
        <v>520</v>
      </c>
      <c r="H22" s="495">
        <v>109903931</v>
      </c>
      <c r="I22" s="495">
        <v>109903931</v>
      </c>
      <c r="J22" s="493" t="s">
        <v>2127</v>
      </c>
      <c r="K22" s="533" t="s">
        <v>18</v>
      </c>
      <c r="L22" s="533">
        <v>1</v>
      </c>
      <c r="M22" s="533">
        <v>0</v>
      </c>
    </row>
    <row r="23" spans="1:13" ht="53.25" customHeight="1" thickTop="1" thickBot="1" x14ac:dyDescent="0.3">
      <c r="A23" s="533" t="s">
        <v>2117</v>
      </c>
      <c r="B23" s="533" t="s">
        <v>2123</v>
      </c>
      <c r="C23" s="661"/>
      <c r="D23" s="251">
        <v>2</v>
      </c>
      <c r="E23" s="251">
        <v>30</v>
      </c>
      <c r="F23" s="251">
        <v>3</v>
      </c>
      <c r="G23" s="251">
        <v>520</v>
      </c>
      <c r="H23" s="495">
        <v>224920531</v>
      </c>
      <c r="I23" s="495">
        <v>224920531</v>
      </c>
      <c r="J23" s="493" t="s">
        <v>2128</v>
      </c>
      <c r="K23" s="533" t="s">
        <v>91</v>
      </c>
      <c r="L23" s="533">
        <v>2</v>
      </c>
      <c r="M23" s="533">
        <v>0</v>
      </c>
    </row>
    <row r="24" spans="1:13" ht="46.5" customHeight="1" thickTop="1" thickBot="1" x14ac:dyDescent="0.3">
      <c r="A24" s="533" t="s">
        <v>2117</v>
      </c>
      <c r="B24" s="533" t="s">
        <v>2123</v>
      </c>
      <c r="C24" s="660" t="s">
        <v>35</v>
      </c>
      <c r="D24" s="251">
        <v>2</v>
      </c>
      <c r="E24" s="251">
        <v>30</v>
      </c>
      <c r="F24" s="251">
        <v>3</v>
      </c>
      <c r="G24" s="251">
        <v>534</v>
      </c>
      <c r="H24" s="495">
        <v>105000000</v>
      </c>
      <c r="I24" s="495">
        <v>0</v>
      </c>
      <c r="J24" s="493" t="s">
        <v>2129</v>
      </c>
      <c r="K24" s="533" t="s">
        <v>15</v>
      </c>
      <c r="L24" s="533">
        <v>15</v>
      </c>
      <c r="M24" s="533">
        <v>0</v>
      </c>
    </row>
    <row r="25" spans="1:13" ht="36" customHeight="1" thickTop="1" thickBot="1" x14ac:dyDescent="0.3">
      <c r="A25" s="533" t="s">
        <v>2117</v>
      </c>
      <c r="B25" s="533" t="s">
        <v>2123</v>
      </c>
      <c r="C25" s="681"/>
      <c r="D25" s="251">
        <v>2</v>
      </c>
      <c r="E25" s="251">
        <v>30</v>
      </c>
      <c r="F25" s="251">
        <v>3</v>
      </c>
      <c r="G25" s="251">
        <v>534</v>
      </c>
      <c r="H25" s="495">
        <v>69401058</v>
      </c>
      <c r="I25" s="495">
        <v>0</v>
      </c>
      <c r="J25" s="493" t="s">
        <v>2130</v>
      </c>
      <c r="K25" s="533" t="s">
        <v>2797</v>
      </c>
      <c r="L25" s="533">
        <v>50</v>
      </c>
      <c r="M25" s="533">
        <v>0</v>
      </c>
    </row>
    <row r="26" spans="1:13" ht="36" customHeight="1" thickTop="1" thickBot="1" x14ac:dyDescent="0.3">
      <c r="A26" s="533" t="s">
        <v>2117</v>
      </c>
      <c r="B26" s="533" t="s">
        <v>2123</v>
      </c>
      <c r="C26" s="661"/>
      <c r="D26" s="251">
        <v>2</v>
      </c>
      <c r="E26" s="251">
        <v>30</v>
      </c>
      <c r="F26" s="251">
        <v>3</v>
      </c>
      <c r="G26" s="251">
        <v>534</v>
      </c>
      <c r="H26" s="495">
        <v>60488370</v>
      </c>
      <c r="I26" s="495">
        <v>0</v>
      </c>
      <c r="J26" s="493" t="s">
        <v>2131</v>
      </c>
      <c r="K26" s="533" t="s">
        <v>15</v>
      </c>
      <c r="L26" s="533">
        <v>15</v>
      </c>
      <c r="M26" s="533">
        <v>0</v>
      </c>
    </row>
    <row r="27" spans="1:13" ht="16.5" thickTop="1" thickBot="1" x14ac:dyDescent="0.3"/>
    <row r="28" spans="1:13" ht="30" customHeight="1" thickTop="1" thickBot="1" x14ac:dyDescent="0.3">
      <c r="A28" s="631" t="s">
        <v>1</v>
      </c>
      <c r="B28" s="631" t="s">
        <v>0</v>
      </c>
      <c r="C28" s="631" t="s">
        <v>122</v>
      </c>
      <c r="D28" s="628" t="s">
        <v>104</v>
      </c>
      <c r="E28" s="629"/>
      <c r="F28" s="629"/>
      <c r="G28" s="630"/>
      <c r="H28" s="628" t="s">
        <v>3</v>
      </c>
      <c r="I28" s="629"/>
      <c r="J28" s="628" t="s">
        <v>105</v>
      </c>
      <c r="K28" s="629"/>
      <c r="L28" s="629"/>
      <c r="M28" s="629"/>
    </row>
    <row r="29" spans="1:13" ht="34.5" customHeight="1" thickTop="1" thickBot="1" x14ac:dyDescent="0.3">
      <c r="A29" s="655"/>
      <c r="B29" s="655"/>
      <c r="C29" s="655"/>
      <c r="D29" s="338" t="s">
        <v>4</v>
      </c>
      <c r="E29" s="338" t="s">
        <v>5</v>
      </c>
      <c r="F29" s="338" t="s">
        <v>6</v>
      </c>
      <c r="G29" s="338" t="s">
        <v>7</v>
      </c>
      <c r="H29" s="338" t="s">
        <v>2</v>
      </c>
      <c r="I29" s="338" t="s">
        <v>3</v>
      </c>
      <c r="J29" s="338" t="s">
        <v>8</v>
      </c>
      <c r="K29" s="338" t="s">
        <v>9</v>
      </c>
      <c r="L29" s="338" t="s">
        <v>106</v>
      </c>
      <c r="M29" s="336" t="s">
        <v>107</v>
      </c>
    </row>
    <row r="30" spans="1:13" ht="66" customHeight="1" thickTop="1" thickBot="1" x14ac:dyDescent="0.3">
      <c r="A30" s="533" t="s">
        <v>2117</v>
      </c>
      <c r="B30" s="533" t="s">
        <v>2132</v>
      </c>
      <c r="C30" s="532" t="s">
        <v>16</v>
      </c>
      <c r="D30" s="251">
        <v>2</v>
      </c>
      <c r="E30" s="251">
        <v>30</v>
      </c>
      <c r="F30" s="251">
        <v>3</v>
      </c>
      <c r="G30" s="251">
        <v>848</v>
      </c>
      <c r="H30" s="495">
        <v>814898513</v>
      </c>
      <c r="I30" s="495">
        <v>348543000</v>
      </c>
      <c r="J30" s="493" t="s">
        <v>2133</v>
      </c>
      <c r="K30" s="533" t="s">
        <v>17</v>
      </c>
      <c r="L30" s="533">
        <v>273</v>
      </c>
      <c r="M30" s="533">
        <v>117</v>
      </c>
    </row>
    <row r="31" spans="1:13" ht="52.5" customHeight="1" thickTop="1" thickBot="1" x14ac:dyDescent="0.3">
      <c r="A31" s="533" t="s">
        <v>2117</v>
      </c>
      <c r="B31" s="533" t="s">
        <v>2132</v>
      </c>
      <c r="C31" s="660" t="s">
        <v>24</v>
      </c>
      <c r="D31" s="251">
        <v>2</v>
      </c>
      <c r="E31" s="251">
        <v>30</v>
      </c>
      <c r="F31" s="251">
        <v>3</v>
      </c>
      <c r="G31" s="251">
        <v>520</v>
      </c>
      <c r="H31" s="495">
        <v>108976000</v>
      </c>
      <c r="I31" s="495">
        <v>0</v>
      </c>
      <c r="J31" s="493" t="s">
        <v>2134</v>
      </c>
      <c r="K31" s="533" t="s">
        <v>25</v>
      </c>
      <c r="L31" s="533">
        <v>14</v>
      </c>
      <c r="M31" s="533">
        <v>0</v>
      </c>
    </row>
    <row r="32" spans="1:13" ht="46.5" customHeight="1" thickTop="1" thickBot="1" x14ac:dyDescent="0.3">
      <c r="A32" s="533" t="s">
        <v>2117</v>
      </c>
      <c r="B32" s="533" t="s">
        <v>2132</v>
      </c>
      <c r="C32" s="681"/>
      <c r="D32" s="251">
        <v>2</v>
      </c>
      <c r="E32" s="251">
        <v>30</v>
      </c>
      <c r="F32" s="251">
        <v>3</v>
      </c>
      <c r="G32" s="251">
        <v>520</v>
      </c>
      <c r="H32" s="495">
        <v>81932700</v>
      </c>
      <c r="I32" s="495">
        <v>0</v>
      </c>
      <c r="J32" s="493" t="s">
        <v>2135</v>
      </c>
      <c r="K32" s="533" t="s">
        <v>25</v>
      </c>
      <c r="L32" s="533">
        <v>2</v>
      </c>
      <c r="M32" s="533">
        <v>0</v>
      </c>
    </row>
    <row r="33" spans="1:13" ht="46.5" customHeight="1" thickTop="1" thickBot="1" x14ac:dyDescent="0.3">
      <c r="A33" s="533" t="s">
        <v>2117</v>
      </c>
      <c r="B33" s="533" t="s">
        <v>2132</v>
      </c>
      <c r="C33" s="681"/>
      <c r="D33" s="251">
        <v>2</v>
      </c>
      <c r="E33" s="251">
        <v>30</v>
      </c>
      <c r="F33" s="251">
        <v>3</v>
      </c>
      <c r="G33" s="251">
        <v>520</v>
      </c>
      <c r="H33" s="495">
        <v>195679920</v>
      </c>
      <c r="I33" s="495">
        <v>0</v>
      </c>
      <c r="J33" s="493" t="s">
        <v>2136</v>
      </c>
      <c r="K33" s="533" t="s">
        <v>18</v>
      </c>
      <c r="L33" s="533">
        <v>2</v>
      </c>
      <c r="M33" s="533">
        <v>0</v>
      </c>
    </row>
    <row r="34" spans="1:13" ht="46.5" customHeight="1" thickTop="1" thickBot="1" x14ac:dyDescent="0.3">
      <c r="A34" s="533" t="s">
        <v>2117</v>
      </c>
      <c r="B34" s="533" t="s">
        <v>2132</v>
      </c>
      <c r="C34" s="681"/>
      <c r="D34" s="251">
        <v>2</v>
      </c>
      <c r="E34" s="251">
        <v>30</v>
      </c>
      <c r="F34" s="251">
        <v>3</v>
      </c>
      <c r="G34" s="251">
        <v>520</v>
      </c>
      <c r="H34" s="495">
        <v>15992000</v>
      </c>
      <c r="I34" s="495">
        <v>0</v>
      </c>
      <c r="J34" s="493" t="s">
        <v>2137</v>
      </c>
      <c r="K34" s="533" t="s">
        <v>2483</v>
      </c>
      <c r="L34" s="533">
        <v>70</v>
      </c>
      <c r="M34" s="533">
        <v>0</v>
      </c>
    </row>
    <row r="35" spans="1:13" ht="46.5" customHeight="1" thickTop="1" thickBot="1" x14ac:dyDescent="0.3">
      <c r="A35" s="533" t="s">
        <v>2117</v>
      </c>
      <c r="B35" s="533" t="s">
        <v>2132</v>
      </c>
      <c r="C35" s="681"/>
      <c r="D35" s="251">
        <v>2</v>
      </c>
      <c r="E35" s="251">
        <v>30</v>
      </c>
      <c r="F35" s="251">
        <v>3</v>
      </c>
      <c r="G35" s="251">
        <v>520</v>
      </c>
      <c r="H35" s="495">
        <v>402580420</v>
      </c>
      <c r="I35" s="495">
        <v>402580420</v>
      </c>
      <c r="J35" s="493" t="s">
        <v>2138</v>
      </c>
      <c r="K35" s="533" t="s">
        <v>13</v>
      </c>
      <c r="L35" s="533">
        <v>1</v>
      </c>
      <c r="M35" s="533">
        <v>1</v>
      </c>
    </row>
    <row r="36" spans="1:13" ht="46.5" customHeight="1" thickTop="1" thickBot="1" x14ac:dyDescent="0.3">
      <c r="A36" s="533" t="s">
        <v>2117</v>
      </c>
      <c r="B36" s="533" t="s">
        <v>2132</v>
      </c>
      <c r="C36" s="681"/>
      <c r="D36" s="251">
        <v>2</v>
      </c>
      <c r="E36" s="251">
        <v>30</v>
      </c>
      <c r="F36" s="251">
        <v>3</v>
      </c>
      <c r="G36" s="251">
        <v>520</v>
      </c>
      <c r="H36" s="495">
        <v>499461674</v>
      </c>
      <c r="I36" s="495">
        <v>499461674</v>
      </c>
      <c r="J36" s="493" t="s">
        <v>2139</v>
      </c>
      <c r="K36" s="533" t="s">
        <v>13</v>
      </c>
      <c r="L36" s="533">
        <v>1</v>
      </c>
      <c r="M36" s="533">
        <v>1</v>
      </c>
    </row>
    <row r="37" spans="1:13" ht="52.5" customHeight="1" thickTop="1" thickBot="1" x14ac:dyDescent="0.3">
      <c r="A37" s="533" t="s">
        <v>2117</v>
      </c>
      <c r="B37" s="533" t="s">
        <v>2132</v>
      </c>
      <c r="C37" s="681"/>
      <c r="D37" s="251">
        <v>2</v>
      </c>
      <c r="E37" s="251">
        <v>30</v>
      </c>
      <c r="F37" s="251">
        <v>3</v>
      </c>
      <c r="G37" s="251">
        <v>520</v>
      </c>
      <c r="H37" s="495">
        <v>265052069</v>
      </c>
      <c r="I37" s="495">
        <v>0</v>
      </c>
      <c r="J37" s="493" t="s">
        <v>2140</v>
      </c>
      <c r="K37" s="533" t="s">
        <v>13</v>
      </c>
      <c r="L37" s="533">
        <v>1</v>
      </c>
      <c r="M37" s="533">
        <v>0</v>
      </c>
    </row>
    <row r="38" spans="1:13" ht="52.5" customHeight="1" thickTop="1" thickBot="1" x14ac:dyDescent="0.3">
      <c r="A38" s="533" t="s">
        <v>2117</v>
      </c>
      <c r="B38" s="533" t="s">
        <v>2132</v>
      </c>
      <c r="C38" s="681"/>
      <c r="D38" s="251">
        <v>2</v>
      </c>
      <c r="E38" s="251">
        <v>30</v>
      </c>
      <c r="F38" s="251">
        <v>3</v>
      </c>
      <c r="G38" s="251">
        <v>520</v>
      </c>
      <c r="H38" s="495">
        <v>29265743</v>
      </c>
      <c r="I38" s="495">
        <v>0</v>
      </c>
      <c r="J38" s="493" t="s">
        <v>2141</v>
      </c>
      <c r="K38" s="533" t="s">
        <v>91</v>
      </c>
      <c r="L38" s="533">
        <v>1</v>
      </c>
      <c r="M38" s="533">
        <v>0</v>
      </c>
    </row>
    <row r="39" spans="1:13" ht="52.5" customHeight="1" thickTop="1" thickBot="1" x14ac:dyDescent="0.3">
      <c r="A39" s="533" t="s">
        <v>2117</v>
      </c>
      <c r="B39" s="533" t="s">
        <v>2132</v>
      </c>
      <c r="C39" s="681"/>
      <c r="D39" s="251">
        <v>2</v>
      </c>
      <c r="E39" s="251">
        <v>30</v>
      </c>
      <c r="F39" s="251">
        <v>3</v>
      </c>
      <c r="G39" s="251">
        <v>520</v>
      </c>
      <c r="H39" s="495">
        <v>121489338</v>
      </c>
      <c r="I39" s="495">
        <v>121489338</v>
      </c>
      <c r="J39" s="493" t="s">
        <v>2142</v>
      </c>
      <c r="K39" s="533" t="s">
        <v>11</v>
      </c>
      <c r="L39" s="533">
        <v>2586</v>
      </c>
      <c r="M39" s="533">
        <v>2586</v>
      </c>
    </row>
    <row r="40" spans="1:13" ht="52.5" customHeight="1" thickTop="1" thickBot="1" x14ac:dyDescent="0.3">
      <c r="A40" s="533" t="s">
        <v>2117</v>
      </c>
      <c r="B40" s="533" t="s">
        <v>2132</v>
      </c>
      <c r="C40" s="661"/>
      <c r="D40" s="251">
        <v>2</v>
      </c>
      <c r="E40" s="251">
        <v>30</v>
      </c>
      <c r="F40" s="251">
        <v>3</v>
      </c>
      <c r="G40" s="251">
        <v>520</v>
      </c>
      <c r="H40" s="495">
        <v>81000000</v>
      </c>
      <c r="I40" s="495">
        <v>81000000</v>
      </c>
      <c r="J40" s="493" t="s">
        <v>2143</v>
      </c>
      <c r="K40" s="533" t="s">
        <v>18</v>
      </c>
      <c r="L40" s="533">
        <v>1</v>
      </c>
      <c r="M40" s="533">
        <v>1</v>
      </c>
    </row>
    <row r="41" spans="1:13" ht="52.5" customHeight="1" thickTop="1" thickBot="1" x14ac:dyDescent="0.3">
      <c r="A41" s="533" t="s">
        <v>2117</v>
      </c>
      <c r="B41" s="533" t="s">
        <v>2132</v>
      </c>
      <c r="C41" s="532" t="s">
        <v>35</v>
      </c>
      <c r="D41" s="251">
        <v>2</v>
      </c>
      <c r="E41" s="251">
        <v>30</v>
      </c>
      <c r="F41" s="251">
        <v>3</v>
      </c>
      <c r="G41" s="251">
        <v>540</v>
      </c>
      <c r="H41" s="495">
        <v>100000000</v>
      </c>
      <c r="I41" s="495">
        <v>93000000</v>
      </c>
      <c r="J41" s="493" t="s">
        <v>2144</v>
      </c>
      <c r="K41" s="533" t="s">
        <v>15</v>
      </c>
      <c r="L41" s="533">
        <v>619</v>
      </c>
      <c r="M41" s="533">
        <v>576</v>
      </c>
    </row>
    <row r="42" spans="1:13" ht="16.5" thickTop="1" thickBot="1" x14ac:dyDescent="0.3"/>
    <row r="43" spans="1:13" ht="30" customHeight="1" thickTop="1" thickBot="1" x14ac:dyDescent="0.3">
      <c r="A43" s="631" t="s">
        <v>1</v>
      </c>
      <c r="B43" s="631" t="s">
        <v>0</v>
      </c>
      <c r="C43" s="631" t="s">
        <v>122</v>
      </c>
      <c r="D43" s="628" t="s">
        <v>104</v>
      </c>
      <c r="E43" s="629"/>
      <c r="F43" s="629"/>
      <c r="G43" s="630"/>
      <c r="H43" s="628" t="s">
        <v>3</v>
      </c>
      <c r="I43" s="629"/>
      <c r="J43" s="628" t="s">
        <v>105</v>
      </c>
      <c r="K43" s="629"/>
      <c r="L43" s="629"/>
      <c r="M43" s="629"/>
    </row>
    <row r="44" spans="1:13" ht="34.5" customHeight="1" thickTop="1" thickBot="1" x14ac:dyDescent="0.3">
      <c r="A44" s="655"/>
      <c r="B44" s="655"/>
      <c r="C44" s="655"/>
      <c r="D44" s="338" t="s">
        <v>4</v>
      </c>
      <c r="E44" s="338" t="s">
        <v>5</v>
      </c>
      <c r="F44" s="338" t="s">
        <v>6</v>
      </c>
      <c r="G44" s="338" t="s">
        <v>7</v>
      </c>
      <c r="H44" s="338" t="s">
        <v>2</v>
      </c>
      <c r="I44" s="338" t="s">
        <v>3</v>
      </c>
      <c r="J44" s="338" t="s">
        <v>8</v>
      </c>
      <c r="K44" s="338" t="s">
        <v>9</v>
      </c>
      <c r="L44" s="338" t="s">
        <v>106</v>
      </c>
      <c r="M44" s="336" t="s">
        <v>107</v>
      </c>
    </row>
    <row r="45" spans="1:13" ht="53.25" customHeight="1" thickTop="1" thickBot="1" x14ac:dyDescent="0.3">
      <c r="A45" s="533" t="s">
        <v>2117</v>
      </c>
      <c r="B45" s="533" t="s">
        <v>2145</v>
      </c>
      <c r="C45" s="532" t="s">
        <v>16</v>
      </c>
      <c r="D45" s="532">
        <v>2</v>
      </c>
      <c r="E45" s="532">
        <v>30</v>
      </c>
      <c r="F45" s="532">
        <v>3</v>
      </c>
      <c r="G45" s="532">
        <v>848</v>
      </c>
      <c r="H45" s="495">
        <v>476656350</v>
      </c>
      <c r="I45" s="495">
        <v>198280100</v>
      </c>
      <c r="J45" s="497" t="s">
        <v>2146</v>
      </c>
      <c r="K45" s="532" t="s">
        <v>17</v>
      </c>
      <c r="L45" s="498">
        <v>700</v>
      </c>
      <c r="M45" s="498">
        <v>293</v>
      </c>
    </row>
    <row r="46" spans="1:13" ht="47.25" customHeight="1" thickTop="1" thickBot="1" x14ac:dyDescent="0.3">
      <c r="A46" s="533" t="s">
        <v>2117</v>
      </c>
      <c r="B46" s="533" t="s">
        <v>2145</v>
      </c>
      <c r="C46" s="660" t="s">
        <v>24</v>
      </c>
      <c r="D46" s="532">
        <v>2</v>
      </c>
      <c r="E46" s="532">
        <v>30</v>
      </c>
      <c r="F46" s="532">
        <v>3</v>
      </c>
      <c r="G46" s="532">
        <v>520</v>
      </c>
      <c r="H46" s="495">
        <v>480000000</v>
      </c>
      <c r="I46" s="495">
        <v>221937130</v>
      </c>
      <c r="J46" s="497" t="s">
        <v>2486</v>
      </c>
      <c r="K46" s="532" t="s">
        <v>25</v>
      </c>
      <c r="L46" s="498">
        <v>2</v>
      </c>
      <c r="M46" s="498">
        <v>2</v>
      </c>
    </row>
    <row r="47" spans="1:13" ht="47.25" customHeight="1" thickTop="1" thickBot="1" x14ac:dyDescent="0.3">
      <c r="A47" s="533" t="s">
        <v>2117</v>
      </c>
      <c r="B47" s="533" t="s">
        <v>2145</v>
      </c>
      <c r="C47" s="681"/>
      <c r="D47" s="532">
        <v>2</v>
      </c>
      <c r="E47" s="532">
        <v>30</v>
      </c>
      <c r="F47" s="532">
        <v>3</v>
      </c>
      <c r="G47" s="532">
        <v>520</v>
      </c>
      <c r="H47" s="495">
        <v>20000000</v>
      </c>
      <c r="I47" s="495">
        <v>0</v>
      </c>
      <c r="J47" s="497" t="s">
        <v>2485</v>
      </c>
      <c r="K47" s="532" t="s">
        <v>13</v>
      </c>
      <c r="L47" s="498">
        <v>1</v>
      </c>
      <c r="M47" s="498">
        <v>0</v>
      </c>
    </row>
    <row r="48" spans="1:13" ht="46.5" customHeight="1" thickTop="1" thickBot="1" x14ac:dyDescent="0.3">
      <c r="A48" s="533" t="s">
        <v>2117</v>
      </c>
      <c r="B48" s="533" t="s">
        <v>2145</v>
      </c>
      <c r="C48" s="661"/>
      <c r="D48" s="532">
        <v>2</v>
      </c>
      <c r="E48" s="532">
        <v>30</v>
      </c>
      <c r="F48" s="532">
        <v>3</v>
      </c>
      <c r="G48" s="532">
        <v>520</v>
      </c>
      <c r="H48" s="495">
        <v>487445775</v>
      </c>
      <c r="I48" s="495">
        <v>55007313</v>
      </c>
      <c r="J48" s="497" t="s">
        <v>2484</v>
      </c>
      <c r="K48" s="532" t="s">
        <v>13</v>
      </c>
      <c r="L48" s="498">
        <v>3</v>
      </c>
      <c r="M48" s="498">
        <v>3</v>
      </c>
    </row>
    <row r="49" spans="1:13" ht="16.5" thickTop="1" thickBot="1" x14ac:dyDescent="0.3"/>
    <row r="50" spans="1:13" ht="30" customHeight="1" thickTop="1" thickBot="1" x14ac:dyDescent="0.3">
      <c r="A50" s="631" t="s">
        <v>1</v>
      </c>
      <c r="B50" s="631" t="s">
        <v>0</v>
      </c>
      <c r="C50" s="631" t="s">
        <v>122</v>
      </c>
      <c r="D50" s="628" t="s">
        <v>104</v>
      </c>
      <c r="E50" s="629"/>
      <c r="F50" s="629"/>
      <c r="G50" s="630"/>
      <c r="H50" s="628" t="s">
        <v>3</v>
      </c>
      <c r="I50" s="629"/>
      <c r="J50" s="628" t="s">
        <v>105</v>
      </c>
      <c r="K50" s="629"/>
      <c r="L50" s="629"/>
      <c r="M50" s="629"/>
    </row>
    <row r="51" spans="1:13" ht="34.5" customHeight="1" thickTop="1" thickBot="1" x14ac:dyDescent="0.3">
      <c r="A51" s="655"/>
      <c r="B51" s="655"/>
      <c r="C51" s="655"/>
      <c r="D51" s="338" t="s">
        <v>4</v>
      </c>
      <c r="E51" s="338" t="s">
        <v>5</v>
      </c>
      <c r="F51" s="338" t="s">
        <v>6</v>
      </c>
      <c r="G51" s="338" t="s">
        <v>7</v>
      </c>
      <c r="H51" s="338" t="s">
        <v>2</v>
      </c>
      <c r="I51" s="338" t="s">
        <v>3</v>
      </c>
      <c r="J51" s="338" t="s">
        <v>8</v>
      </c>
      <c r="K51" s="338" t="s">
        <v>9</v>
      </c>
      <c r="L51" s="338" t="s">
        <v>106</v>
      </c>
      <c r="M51" s="336" t="s">
        <v>107</v>
      </c>
    </row>
    <row r="52" spans="1:13" ht="66.75" customHeight="1" thickTop="1" thickBot="1" x14ac:dyDescent="0.3">
      <c r="A52" s="533" t="s">
        <v>2117</v>
      </c>
      <c r="B52" s="533" t="s">
        <v>2147</v>
      </c>
      <c r="C52" s="533" t="s">
        <v>16</v>
      </c>
      <c r="D52" s="533">
        <v>2</v>
      </c>
      <c r="E52" s="532">
        <v>30</v>
      </c>
      <c r="F52" s="264">
        <v>3</v>
      </c>
      <c r="G52" s="532">
        <v>848</v>
      </c>
      <c r="H52" s="495">
        <v>764411145</v>
      </c>
      <c r="I52" s="495">
        <v>667800000</v>
      </c>
      <c r="J52" s="497" t="s">
        <v>2224</v>
      </c>
      <c r="K52" s="532" t="s">
        <v>17</v>
      </c>
      <c r="L52" s="533">
        <v>780</v>
      </c>
      <c r="M52" s="532">
        <v>780</v>
      </c>
    </row>
    <row r="53" spans="1:13" ht="53.25" customHeight="1" thickTop="1" thickBot="1" x14ac:dyDescent="0.3">
      <c r="A53" s="533" t="s">
        <v>2117</v>
      </c>
      <c r="B53" s="533" t="s">
        <v>2147</v>
      </c>
      <c r="C53" s="658" t="s">
        <v>2487</v>
      </c>
      <c r="D53" s="533">
        <v>2</v>
      </c>
      <c r="E53" s="532">
        <v>30</v>
      </c>
      <c r="F53" s="264">
        <v>3</v>
      </c>
      <c r="G53" s="532">
        <v>520</v>
      </c>
      <c r="H53" s="495">
        <v>390224297</v>
      </c>
      <c r="I53" s="495">
        <v>0</v>
      </c>
      <c r="J53" s="497" t="s">
        <v>2489</v>
      </c>
      <c r="K53" s="532" t="s">
        <v>25</v>
      </c>
      <c r="L53" s="533">
        <v>3</v>
      </c>
      <c r="M53" s="532">
        <v>0</v>
      </c>
    </row>
    <row r="54" spans="1:13" ht="82.5" customHeight="1" thickTop="1" thickBot="1" x14ac:dyDescent="0.3">
      <c r="A54" s="533" t="s">
        <v>2117</v>
      </c>
      <c r="B54" s="533" t="s">
        <v>2147</v>
      </c>
      <c r="C54" s="668"/>
      <c r="D54" s="533">
        <v>2</v>
      </c>
      <c r="E54" s="532">
        <v>30</v>
      </c>
      <c r="F54" s="264">
        <v>3</v>
      </c>
      <c r="G54" s="532">
        <v>520</v>
      </c>
      <c r="H54" s="495">
        <v>950000000</v>
      </c>
      <c r="I54" s="495">
        <v>593945019</v>
      </c>
      <c r="J54" s="497" t="s">
        <v>2225</v>
      </c>
      <c r="K54" s="532" t="s">
        <v>25</v>
      </c>
      <c r="L54" s="533">
        <v>8</v>
      </c>
      <c r="M54" s="532">
        <v>5</v>
      </c>
    </row>
    <row r="55" spans="1:13" ht="78" customHeight="1" thickTop="1" thickBot="1" x14ac:dyDescent="0.3">
      <c r="A55" s="533" t="s">
        <v>2117</v>
      </c>
      <c r="B55" s="533" t="s">
        <v>2147</v>
      </c>
      <c r="C55" s="659"/>
      <c r="D55" s="533">
        <v>2</v>
      </c>
      <c r="E55" s="532">
        <v>30</v>
      </c>
      <c r="F55" s="264">
        <v>3</v>
      </c>
      <c r="G55" s="532">
        <v>520</v>
      </c>
      <c r="H55" s="495">
        <v>90000000</v>
      </c>
      <c r="I55" s="495">
        <v>0</v>
      </c>
      <c r="J55" s="497" t="s">
        <v>2488</v>
      </c>
      <c r="K55" s="532" t="s">
        <v>13</v>
      </c>
      <c r="L55" s="533">
        <v>4</v>
      </c>
      <c r="M55" s="532">
        <v>0</v>
      </c>
    </row>
    <row r="56" spans="1:13" ht="47.25" customHeight="1" thickTop="1" thickBot="1" x14ac:dyDescent="0.3">
      <c r="A56" s="533" t="s">
        <v>2117</v>
      </c>
      <c r="B56" s="533" t="s">
        <v>2147</v>
      </c>
      <c r="C56" s="533" t="s">
        <v>35</v>
      </c>
      <c r="D56" s="533">
        <v>2</v>
      </c>
      <c r="E56" s="532">
        <v>30</v>
      </c>
      <c r="F56" s="264">
        <v>3</v>
      </c>
      <c r="G56" s="532" t="s">
        <v>95</v>
      </c>
      <c r="H56" s="495">
        <v>353401707</v>
      </c>
      <c r="I56" s="495">
        <v>0</v>
      </c>
      <c r="J56" s="497" t="s">
        <v>2226</v>
      </c>
      <c r="K56" s="532" t="s">
        <v>21</v>
      </c>
      <c r="L56" s="533">
        <v>2000</v>
      </c>
      <c r="M56" s="532">
        <v>0</v>
      </c>
    </row>
    <row r="57" spans="1:13" ht="16.5" thickTop="1" thickBot="1" x14ac:dyDescent="0.3"/>
    <row r="58" spans="1:13" ht="30" customHeight="1" thickTop="1" thickBot="1" x14ac:dyDescent="0.3">
      <c r="A58" s="631" t="s">
        <v>1</v>
      </c>
      <c r="B58" s="631" t="s">
        <v>0</v>
      </c>
      <c r="C58" s="631" t="s">
        <v>122</v>
      </c>
      <c r="D58" s="628" t="s">
        <v>104</v>
      </c>
      <c r="E58" s="629"/>
      <c r="F58" s="629"/>
      <c r="G58" s="630"/>
      <c r="H58" s="628" t="s">
        <v>3</v>
      </c>
      <c r="I58" s="629"/>
      <c r="J58" s="628" t="s">
        <v>105</v>
      </c>
      <c r="K58" s="629"/>
      <c r="L58" s="629"/>
      <c r="M58" s="629"/>
    </row>
    <row r="59" spans="1:13" ht="34.5" customHeight="1" thickTop="1" thickBot="1" x14ac:dyDescent="0.3">
      <c r="A59" s="655"/>
      <c r="B59" s="655"/>
      <c r="C59" s="655"/>
      <c r="D59" s="338" t="s">
        <v>4</v>
      </c>
      <c r="E59" s="338" t="s">
        <v>5</v>
      </c>
      <c r="F59" s="338" t="s">
        <v>6</v>
      </c>
      <c r="G59" s="338" t="s">
        <v>7</v>
      </c>
      <c r="H59" s="338" t="s">
        <v>2</v>
      </c>
      <c r="I59" s="338" t="s">
        <v>3</v>
      </c>
      <c r="J59" s="338" t="s">
        <v>8</v>
      </c>
      <c r="K59" s="338" t="s">
        <v>9</v>
      </c>
      <c r="L59" s="338" t="s">
        <v>106</v>
      </c>
      <c r="M59" s="336" t="s">
        <v>107</v>
      </c>
    </row>
    <row r="60" spans="1:13" ht="36" customHeight="1" thickTop="1" thickBot="1" x14ac:dyDescent="0.3">
      <c r="A60" s="533" t="s">
        <v>2117</v>
      </c>
      <c r="B60" s="533" t="s">
        <v>2148</v>
      </c>
      <c r="C60" s="658" t="s">
        <v>16</v>
      </c>
      <c r="D60" s="533">
        <v>2</v>
      </c>
      <c r="E60" s="533">
        <v>30</v>
      </c>
      <c r="F60" s="533">
        <v>3</v>
      </c>
      <c r="G60" s="533">
        <v>848</v>
      </c>
      <c r="H60" s="660">
        <v>340393886</v>
      </c>
      <c r="I60" s="660">
        <v>337432000</v>
      </c>
      <c r="J60" s="656" t="s">
        <v>2149</v>
      </c>
      <c r="K60" s="532" t="s">
        <v>17</v>
      </c>
      <c r="L60" s="498">
        <v>300</v>
      </c>
      <c r="M60" s="498">
        <v>143</v>
      </c>
    </row>
    <row r="61" spans="1:13" ht="36" customHeight="1" thickTop="1" thickBot="1" x14ac:dyDescent="0.3">
      <c r="A61" s="533" t="s">
        <v>2117</v>
      </c>
      <c r="B61" s="533" t="s">
        <v>2148</v>
      </c>
      <c r="C61" s="659"/>
      <c r="D61" s="533">
        <v>2</v>
      </c>
      <c r="E61" s="533">
        <v>30</v>
      </c>
      <c r="F61" s="533">
        <v>3</v>
      </c>
      <c r="G61" s="533">
        <v>848</v>
      </c>
      <c r="H61" s="661"/>
      <c r="I61" s="661"/>
      <c r="J61" s="657"/>
      <c r="K61" s="532" t="s">
        <v>28</v>
      </c>
      <c r="L61" s="498">
        <v>25214.361925925925</v>
      </c>
      <c r="M61" s="498">
        <v>24994</v>
      </c>
    </row>
    <row r="62" spans="1:13" ht="47.25" customHeight="1" thickTop="1" thickBot="1" x14ac:dyDescent="0.3">
      <c r="A62" s="533" t="s">
        <v>2117</v>
      </c>
      <c r="B62" s="533" t="s">
        <v>2148</v>
      </c>
      <c r="C62" s="658" t="s">
        <v>2490</v>
      </c>
      <c r="D62" s="533">
        <v>2</v>
      </c>
      <c r="E62" s="533">
        <v>30</v>
      </c>
      <c r="F62" s="533">
        <v>3</v>
      </c>
      <c r="G62" s="533">
        <v>520</v>
      </c>
      <c r="H62" s="495">
        <v>645408080</v>
      </c>
      <c r="I62" s="495">
        <v>0</v>
      </c>
      <c r="J62" s="497" t="s">
        <v>2150</v>
      </c>
      <c r="K62" s="532" t="s">
        <v>25</v>
      </c>
      <c r="L62" s="498">
        <v>6</v>
      </c>
      <c r="M62" s="498">
        <v>0</v>
      </c>
    </row>
    <row r="63" spans="1:13" ht="46.5" customHeight="1" thickTop="1" thickBot="1" x14ac:dyDescent="0.3">
      <c r="A63" s="533" t="s">
        <v>2117</v>
      </c>
      <c r="B63" s="533" t="s">
        <v>2148</v>
      </c>
      <c r="C63" s="668"/>
      <c r="D63" s="533">
        <v>2</v>
      </c>
      <c r="E63" s="533">
        <v>30</v>
      </c>
      <c r="F63" s="533">
        <v>3</v>
      </c>
      <c r="G63" s="533">
        <v>520</v>
      </c>
      <c r="H63" s="495">
        <v>192596080</v>
      </c>
      <c r="I63" s="495">
        <v>192596000</v>
      </c>
      <c r="J63" s="497" t="s">
        <v>347</v>
      </c>
      <c r="K63" s="532" t="s">
        <v>25</v>
      </c>
      <c r="L63" s="498">
        <v>5</v>
      </c>
      <c r="M63" s="498">
        <v>5</v>
      </c>
    </row>
    <row r="64" spans="1:13" ht="46.5" customHeight="1" thickTop="1" thickBot="1" x14ac:dyDescent="0.3">
      <c r="A64" s="533" t="s">
        <v>2117</v>
      </c>
      <c r="B64" s="533" t="s">
        <v>2148</v>
      </c>
      <c r="C64" s="668"/>
      <c r="D64" s="533">
        <v>2</v>
      </c>
      <c r="E64" s="533">
        <v>30</v>
      </c>
      <c r="F64" s="533">
        <v>3</v>
      </c>
      <c r="G64" s="533">
        <v>520</v>
      </c>
      <c r="H64" s="495">
        <v>300000000</v>
      </c>
      <c r="I64" s="495">
        <v>0</v>
      </c>
      <c r="J64" s="497" t="s">
        <v>2151</v>
      </c>
      <c r="K64" s="532" t="s">
        <v>18</v>
      </c>
      <c r="L64" s="498">
        <v>6</v>
      </c>
      <c r="M64" s="498">
        <v>0</v>
      </c>
    </row>
    <row r="65" spans="1:13" ht="46.5" customHeight="1" thickTop="1" thickBot="1" x14ac:dyDescent="0.3">
      <c r="A65" s="533" t="s">
        <v>2117</v>
      </c>
      <c r="B65" s="533" t="s">
        <v>2148</v>
      </c>
      <c r="C65" s="659"/>
      <c r="D65" s="533">
        <v>2</v>
      </c>
      <c r="E65" s="533">
        <v>30</v>
      </c>
      <c r="F65" s="533">
        <v>3</v>
      </c>
      <c r="G65" s="533">
        <v>540</v>
      </c>
      <c r="H65" s="495">
        <v>70000000</v>
      </c>
      <c r="I65" s="495">
        <v>0</v>
      </c>
      <c r="J65" s="497" t="s">
        <v>2819</v>
      </c>
      <c r="K65" s="532" t="s">
        <v>15</v>
      </c>
      <c r="L65" s="498">
        <v>150</v>
      </c>
      <c r="M65" s="498">
        <v>0</v>
      </c>
    </row>
    <row r="66" spans="1:13" ht="51" customHeight="1" thickTop="1" thickBot="1" x14ac:dyDescent="0.3">
      <c r="A66" s="533" t="s">
        <v>2117</v>
      </c>
      <c r="B66" s="533" t="s">
        <v>2148</v>
      </c>
      <c r="C66" s="658" t="s">
        <v>2261</v>
      </c>
      <c r="D66" s="533">
        <v>2</v>
      </c>
      <c r="E66" s="533">
        <v>30</v>
      </c>
      <c r="F66" s="533">
        <v>3</v>
      </c>
      <c r="G66" s="533">
        <v>520</v>
      </c>
      <c r="H66" s="495">
        <v>120065980</v>
      </c>
      <c r="I66" s="495">
        <v>0</v>
      </c>
      <c r="J66" s="497" t="s">
        <v>2820</v>
      </c>
      <c r="K66" s="532" t="s">
        <v>11</v>
      </c>
      <c r="L66" s="498">
        <v>1500</v>
      </c>
      <c r="M66" s="498">
        <v>0</v>
      </c>
    </row>
    <row r="67" spans="1:13" ht="51" customHeight="1" thickTop="1" thickBot="1" x14ac:dyDescent="0.3">
      <c r="A67" s="533" t="s">
        <v>2117</v>
      </c>
      <c r="B67" s="533" t="s">
        <v>2148</v>
      </c>
      <c r="C67" s="659"/>
      <c r="D67" s="533">
        <v>2</v>
      </c>
      <c r="E67" s="533">
        <v>30</v>
      </c>
      <c r="F67" s="533">
        <v>3</v>
      </c>
      <c r="G67" s="533">
        <v>520</v>
      </c>
      <c r="H67" s="495">
        <v>113330000</v>
      </c>
      <c r="I67" s="495">
        <v>113330000</v>
      </c>
      <c r="J67" s="497" t="s">
        <v>2821</v>
      </c>
      <c r="K67" s="532" t="s">
        <v>11</v>
      </c>
      <c r="L67" s="498">
        <v>57600</v>
      </c>
      <c r="M67" s="498">
        <v>57600</v>
      </c>
    </row>
    <row r="68" spans="1:13" ht="16.5" thickTop="1" thickBot="1" x14ac:dyDescent="0.3"/>
    <row r="69" spans="1:13" ht="30" customHeight="1" thickTop="1" thickBot="1" x14ac:dyDescent="0.3">
      <c r="A69" s="631" t="s">
        <v>1</v>
      </c>
      <c r="B69" s="631" t="s">
        <v>0</v>
      </c>
      <c r="C69" s="631" t="s">
        <v>122</v>
      </c>
      <c r="D69" s="628" t="s">
        <v>104</v>
      </c>
      <c r="E69" s="629"/>
      <c r="F69" s="629"/>
      <c r="G69" s="630"/>
      <c r="H69" s="628" t="s">
        <v>3</v>
      </c>
      <c r="I69" s="629"/>
      <c r="J69" s="628" t="s">
        <v>105</v>
      </c>
      <c r="K69" s="629"/>
      <c r="L69" s="629"/>
      <c r="M69" s="629"/>
    </row>
    <row r="70" spans="1:13" ht="34.5" customHeight="1" thickTop="1" thickBot="1" x14ac:dyDescent="0.3">
      <c r="A70" s="655"/>
      <c r="B70" s="655"/>
      <c r="C70" s="655"/>
      <c r="D70" s="338" t="s">
        <v>4</v>
      </c>
      <c r="E70" s="338" t="s">
        <v>5</v>
      </c>
      <c r="F70" s="338" t="s">
        <v>6</v>
      </c>
      <c r="G70" s="338" t="s">
        <v>7</v>
      </c>
      <c r="H70" s="338" t="s">
        <v>2</v>
      </c>
      <c r="I70" s="338" t="s">
        <v>3</v>
      </c>
      <c r="J70" s="338" t="s">
        <v>8</v>
      </c>
      <c r="K70" s="338" t="s">
        <v>9</v>
      </c>
      <c r="L70" s="338" t="s">
        <v>106</v>
      </c>
      <c r="M70" s="336" t="s">
        <v>107</v>
      </c>
    </row>
    <row r="71" spans="1:13" ht="106.5" customHeight="1" thickTop="1" thickBot="1" x14ac:dyDescent="0.3">
      <c r="A71" s="534" t="s">
        <v>2117</v>
      </c>
      <c r="B71" s="533" t="s">
        <v>2152</v>
      </c>
      <c r="C71" s="536" t="s">
        <v>16</v>
      </c>
      <c r="D71" s="366">
        <v>2</v>
      </c>
      <c r="E71" s="366">
        <v>30</v>
      </c>
      <c r="F71" s="366">
        <v>3</v>
      </c>
      <c r="G71" s="366">
        <v>848</v>
      </c>
      <c r="H71" s="495">
        <v>848176898</v>
      </c>
      <c r="I71" s="495">
        <v>749700000</v>
      </c>
      <c r="J71" s="367" t="s">
        <v>2153</v>
      </c>
      <c r="K71" s="366" t="s">
        <v>17</v>
      </c>
      <c r="L71" s="366">
        <v>315</v>
      </c>
      <c r="M71" s="366">
        <v>315</v>
      </c>
    </row>
    <row r="72" spans="1:13" ht="53.25" customHeight="1" thickTop="1" thickBot="1" x14ac:dyDescent="0.3">
      <c r="A72" s="534" t="s">
        <v>2117</v>
      </c>
      <c r="B72" s="533" t="s">
        <v>2152</v>
      </c>
      <c r="C72" s="536" t="s">
        <v>24</v>
      </c>
      <c r="D72" s="366">
        <v>2</v>
      </c>
      <c r="E72" s="366">
        <v>30</v>
      </c>
      <c r="F72" s="366">
        <v>3</v>
      </c>
      <c r="G72" s="366">
        <v>520</v>
      </c>
      <c r="H72" s="495">
        <v>528028111</v>
      </c>
      <c r="I72" s="495">
        <v>369734293</v>
      </c>
      <c r="J72" s="367" t="s">
        <v>2154</v>
      </c>
      <c r="K72" s="366" t="s">
        <v>25</v>
      </c>
      <c r="L72" s="366">
        <v>6</v>
      </c>
      <c r="M72" s="366">
        <v>6</v>
      </c>
    </row>
    <row r="73" spans="1:13" ht="87.75" customHeight="1" thickTop="1" thickBot="1" x14ac:dyDescent="0.3">
      <c r="A73" s="534" t="s">
        <v>2117</v>
      </c>
      <c r="B73" s="533" t="s">
        <v>2152</v>
      </c>
      <c r="C73" s="536" t="s">
        <v>2261</v>
      </c>
      <c r="D73" s="366">
        <v>2</v>
      </c>
      <c r="E73" s="366">
        <v>30</v>
      </c>
      <c r="F73" s="366">
        <v>3</v>
      </c>
      <c r="G73" s="366">
        <v>520</v>
      </c>
      <c r="H73" s="495">
        <v>351887000</v>
      </c>
      <c r="I73" s="495">
        <v>351887000</v>
      </c>
      <c r="J73" s="367" t="s">
        <v>2155</v>
      </c>
      <c r="K73" s="366" t="s">
        <v>13</v>
      </c>
      <c r="L73" s="366">
        <v>1</v>
      </c>
      <c r="M73" s="366">
        <v>1</v>
      </c>
    </row>
    <row r="74" spans="1:13" ht="15.75" thickTop="1" x14ac:dyDescent="0.25"/>
  </sheetData>
  <mergeCells count="61">
    <mergeCell ref="A5:A6"/>
    <mergeCell ref="A11:A12"/>
    <mergeCell ref="A17:A18"/>
    <mergeCell ref="A28:A29"/>
    <mergeCell ref="A43:A44"/>
    <mergeCell ref="A58:A59"/>
    <mergeCell ref="B50:B51"/>
    <mergeCell ref="A69:A70"/>
    <mergeCell ref="B69:B70"/>
    <mergeCell ref="C69:C70"/>
    <mergeCell ref="C50:C51"/>
    <mergeCell ref="A50:A51"/>
    <mergeCell ref="C62:C65"/>
    <mergeCell ref="C66:C67"/>
    <mergeCell ref="C60:C61"/>
    <mergeCell ref="J69:M69"/>
    <mergeCell ref="B58:B59"/>
    <mergeCell ref="C58:C59"/>
    <mergeCell ref="D58:G58"/>
    <mergeCell ref="H58:I58"/>
    <mergeCell ref="J58:M58"/>
    <mergeCell ref="D69:G69"/>
    <mergeCell ref="H69:I69"/>
    <mergeCell ref="H60:H61"/>
    <mergeCell ref="I60:I61"/>
    <mergeCell ref="B43:B44"/>
    <mergeCell ref="C43:C44"/>
    <mergeCell ref="D28:G28"/>
    <mergeCell ref="C20:C23"/>
    <mergeCell ref="J60:J61"/>
    <mergeCell ref="B28:B29"/>
    <mergeCell ref="J28:M28"/>
    <mergeCell ref="C53:C55"/>
    <mergeCell ref="D50:G50"/>
    <mergeCell ref="H43:I43"/>
    <mergeCell ref="C46:C48"/>
    <mergeCell ref="J50:M50"/>
    <mergeCell ref="H50:I50"/>
    <mergeCell ref="C31:C40"/>
    <mergeCell ref="J43:M43"/>
    <mergeCell ref="D43:G43"/>
    <mergeCell ref="J5:M5"/>
    <mergeCell ref="H11:I11"/>
    <mergeCell ref="J11:M11"/>
    <mergeCell ref="H17:I17"/>
    <mergeCell ref="J17:M17"/>
    <mergeCell ref="B5:B6"/>
    <mergeCell ref="C5:C6"/>
    <mergeCell ref="D5:G5"/>
    <mergeCell ref="H28:I28"/>
    <mergeCell ref="B17:B18"/>
    <mergeCell ref="C17:C18"/>
    <mergeCell ref="B11:B12"/>
    <mergeCell ref="D17:G17"/>
    <mergeCell ref="C24:C26"/>
    <mergeCell ref="C28:C29"/>
    <mergeCell ref="H5:I5"/>
    <mergeCell ref="C8:C9"/>
    <mergeCell ref="C11:C12"/>
    <mergeCell ref="C14:C15"/>
    <mergeCell ref="D11:G11"/>
  </mergeCells>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5"/>
  <sheetViews>
    <sheetView showGridLines="0" topLeftCell="A26" zoomScale="98" zoomScaleNormal="98" workbookViewId="0">
      <selection activeCell="K35" sqref="K35"/>
    </sheetView>
  </sheetViews>
  <sheetFormatPr baseColWidth="10" defaultRowHeight="15" x14ac:dyDescent="0.25"/>
  <cols>
    <col min="1" max="1" width="19.7109375" customWidth="1"/>
    <col min="2" max="2" width="19.85546875" customWidth="1"/>
    <col min="3" max="3" width="21.85546875" customWidth="1"/>
    <col min="4" max="7" width="8.7109375" customWidth="1"/>
    <col min="8" max="9" width="15.140625" customWidth="1"/>
    <col min="10" max="10" width="31.5703125" customWidth="1"/>
    <col min="11" max="13" width="15.140625" customWidth="1"/>
  </cols>
  <sheetData>
    <row r="4" spans="1:13" ht="15.75" thickBot="1" x14ac:dyDescent="0.3"/>
    <row r="5" spans="1:13" s="190" customFormat="1" ht="30" customHeight="1" thickTop="1" thickBot="1" x14ac:dyDescent="0.3">
      <c r="A5" s="631" t="s">
        <v>1</v>
      </c>
      <c r="B5" s="631" t="s">
        <v>0</v>
      </c>
      <c r="C5" s="631" t="s">
        <v>122</v>
      </c>
      <c r="D5" s="628" t="s">
        <v>104</v>
      </c>
      <c r="E5" s="629"/>
      <c r="F5" s="629"/>
      <c r="G5" s="630"/>
      <c r="H5" s="628" t="s">
        <v>3</v>
      </c>
      <c r="I5" s="629"/>
      <c r="J5" s="628" t="s">
        <v>105</v>
      </c>
      <c r="K5" s="629"/>
      <c r="L5" s="629"/>
      <c r="M5" s="630"/>
    </row>
    <row r="6" spans="1:13" s="190" customFormat="1" ht="34.5" customHeight="1" thickTop="1" thickBot="1" x14ac:dyDescent="0.3">
      <c r="A6" s="655"/>
      <c r="B6" s="655"/>
      <c r="C6" s="655"/>
      <c r="D6" s="358" t="s">
        <v>4</v>
      </c>
      <c r="E6" s="358" t="s">
        <v>5</v>
      </c>
      <c r="F6" s="358" t="s">
        <v>6</v>
      </c>
      <c r="G6" s="358" t="s">
        <v>7</v>
      </c>
      <c r="H6" s="358" t="s">
        <v>2</v>
      </c>
      <c r="I6" s="358" t="s">
        <v>3</v>
      </c>
      <c r="J6" s="194" t="s">
        <v>8</v>
      </c>
      <c r="K6" s="194" t="s">
        <v>9</v>
      </c>
      <c r="L6" s="194" t="s">
        <v>106</v>
      </c>
      <c r="M6" s="194" t="s">
        <v>107</v>
      </c>
    </row>
    <row r="7" spans="1:13" s="191" customFormat="1" ht="53.25" customHeight="1" thickTop="1" thickBot="1" x14ac:dyDescent="0.3">
      <c r="A7" s="533" t="s">
        <v>121</v>
      </c>
      <c r="B7" s="533" t="s">
        <v>2156</v>
      </c>
      <c r="C7" s="658" t="s">
        <v>16</v>
      </c>
      <c r="D7" s="533">
        <v>2</v>
      </c>
      <c r="E7" s="538">
        <v>30</v>
      </c>
      <c r="F7" s="538">
        <v>3</v>
      </c>
      <c r="G7" s="538">
        <v>848</v>
      </c>
      <c r="H7" s="644">
        <v>1515766102</v>
      </c>
      <c r="I7" s="644">
        <v>0</v>
      </c>
      <c r="J7" s="497" t="s">
        <v>2157</v>
      </c>
      <c r="K7" s="532" t="s">
        <v>17</v>
      </c>
      <c r="L7" s="498">
        <v>420</v>
      </c>
      <c r="M7" s="498">
        <v>0</v>
      </c>
    </row>
    <row r="8" spans="1:13" s="191" customFormat="1" ht="48" customHeight="1" thickTop="1" thickBot="1" x14ac:dyDescent="0.3">
      <c r="A8" s="533" t="s">
        <v>121</v>
      </c>
      <c r="B8" s="533" t="s">
        <v>2156</v>
      </c>
      <c r="C8" s="659"/>
      <c r="D8" s="533">
        <v>2</v>
      </c>
      <c r="E8" s="538">
        <v>30</v>
      </c>
      <c r="F8" s="538">
        <v>3</v>
      </c>
      <c r="G8" s="538">
        <v>848</v>
      </c>
      <c r="H8" s="646"/>
      <c r="I8" s="646"/>
      <c r="J8" s="497" t="s">
        <v>2158</v>
      </c>
      <c r="K8" s="532" t="s">
        <v>28</v>
      </c>
      <c r="L8" s="498">
        <v>15000</v>
      </c>
      <c r="M8" s="498">
        <v>0</v>
      </c>
    </row>
    <row r="9" spans="1:13" s="191" customFormat="1" ht="66" customHeight="1" thickTop="1" thickBot="1" x14ac:dyDescent="0.3">
      <c r="A9" s="533" t="s">
        <v>121</v>
      </c>
      <c r="B9" s="533" t="s">
        <v>2156</v>
      </c>
      <c r="C9" s="533" t="s">
        <v>24</v>
      </c>
      <c r="D9" s="533">
        <v>2</v>
      </c>
      <c r="E9" s="538">
        <v>30</v>
      </c>
      <c r="F9" s="538">
        <v>3</v>
      </c>
      <c r="G9" s="538">
        <v>520</v>
      </c>
      <c r="H9" s="287">
        <v>2976787571</v>
      </c>
      <c r="I9" s="287">
        <v>549901374</v>
      </c>
      <c r="J9" s="497" t="s">
        <v>2159</v>
      </c>
      <c r="K9" s="532" t="s">
        <v>25</v>
      </c>
      <c r="L9" s="498">
        <v>25</v>
      </c>
      <c r="M9" s="498">
        <v>2</v>
      </c>
    </row>
    <row r="10" spans="1:13" s="191" customFormat="1" ht="36" customHeight="1" thickTop="1" thickBot="1" x14ac:dyDescent="0.3">
      <c r="A10" s="533" t="s">
        <v>121</v>
      </c>
      <c r="B10" s="533" t="s">
        <v>2156</v>
      </c>
      <c r="C10" s="533" t="s">
        <v>35</v>
      </c>
      <c r="D10" s="533">
        <v>2</v>
      </c>
      <c r="E10" s="538">
        <v>30</v>
      </c>
      <c r="F10" s="538">
        <v>3</v>
      </c>
      <c r="G10" s="538">
        <v>540</v>
      </c>
      <c r="H10" s="287">
        <v>560000000</v>
      </c>
      <c r="I10" s="287">
        <v>0</v>
      </c>
      <c r="J10" s="497" t="s">
        <v>2160</v>
      </c>
      <c r="K10" s="532" t="s">
        <v>51</v>
      </c>
      <c r="L10" s="498">
        <v>5</v>
      </c>
      <c r="M10" s="498">
        <v>0</v>
      </c>
    </row>
    <row r="11" spans="1:13" s="192" customFormat="1" ht="14.25" customHeight="1" thickTop="1" thickBot="1" x14ac:dyDescent="0.3">
      <c r="A11" s="303"/>
      <c r="B11" s="368"/>
      <c r="C11" s="152"/>
      <c r="D11" s="152"/>
      <c r="E11" s="152"/>
      <c r="F11" s="152"/>
      <c r="G11" s="152"/>
      <c r="H11" s="214"/>
      <c r="I11" s="214"/>
      <c r="J11" s="158"/>
      <c r="K11" s="158"/>
      <c r="L11" s="157"/>
      <c r="M11" s="157"/>
    </row>
    <row r="12" spans="1:13" s="190" customFormat="1" ht="30" customHeight="1" thickTop="1" thickBot="1" x14ac:dyDescent="0.3">
      <c r="A12" s="631" t="s">
        <v>1</v>
      </c>
      <c r="B12" s="631" t="s">
        <v>0</v>
      </c>
      <c r="C12" s="631" t="s">
        <v>122</v>
      </c>
      <c r="D12" s="628" t="s">
        <v>104</v>
      </c>
      <c r="E12" s="629"/>
      <c r="F12" s="629"/>
      <c r="G12" s="630"/>
      <c r="H12" s="628" t="s">
        <v>3</v>
      </c>
      <c r="I12" s="629"/>
      <c r="J12" s="628" t="s">
        <v>105</v>
      </c>
      <c r="K12" s="629"/>
      <c r="L12" s="629"/>
      <c r="M12" s="629"/>
    </row>
    <row r="13" spans="1:13" s="190" customFormat="1" ht="34.5" customHeight="1" thickTop="1" thickBot="1" x14ac:dyDescent="0.3">
      <c r="A13" s="655"/>
      <c r="B13" s="655"/>
      <c r="C13" s="655"/>
      <c r="D13" s="358" t="s">
        <v>4</v>
      </c>
      <c r="E13" s="358" t="s">
        <v>5</v>
      </c>
      <c r="F13" s="358" t="s">
        <v>6</v>
      </c>
      <c r="G13" s="358" t="s">
        <v>7</v>
      </c>
      <c r="H13" s="358" t="s">
        <v>2</v>
      </c>
      <c r="I13" s="358" t="s">
        <v>3</v>
      </c>
      <c r="J13" s="358" t="s">
        <v>8</v>
      </c>
      <c r="K13" s="358" t="s">
        <v>9</v>
      </c>
      <c r="L13" s="358" t="s">
        <v>106</v>
      </c>
      <c r="M13" s="336" t="s">
        <v>107</v>
      </c>
    </row>
    <row r="14" spans="1:13" s="191" customFormat="1" ht="66" customHeight="1" thickTop="1" thickBot="1" x14ac:dyDescent="0.3">
      <c r="A14" s="361" t="s">
        <v>2161</v>
      </c>
      <c r="B14" s="394" t="s">
        <v>2162</v>
      </c>
      <c r="C14" s="533" t="s">
        <v>16</v>
      </c>
      <c r="D14" s="360">
        <v>2</v>
      </c>
      <c r="E14" s="360">
        <v>30</v>
      </c>
      <c r="F14" s="360">
        <v>3</v>
      </c>
      <c r="G14" s="360">
        <v>848</v>
      </c>
      <c r="H14" s="362">
        <v>925053814</v>
      </c>
      <c r="I14" s="362">
        <v>176294410</v>
      </c>
      <c r="J14" s="497" t="s">
        <v>2493</v>
      </c>
      <c r="K14" s="360" t="s">
        <v>17</v>
      </c>
      <c r="L14" s="359">
        <v>84000</v>
      </c>
      <c r="M14" s="359">
        <v>61.94047619047619</v>
      </c>
    </row>
    <row r="15" spans="1:13" s="191" customFormat="1" ht="36" customHeight="1" thickTop="1" thickBot="1" x14ac:dyDescent="0.3">
      <c r="A15" s="533" t="s">
        <v>2161</v>
      </c>
      <c r="B15" s="533" t="s">
        <v>2162</v>
      </c>
      <c r="C15" s="658" t="s">
        <v>2491</v>
      </c>
      <c r="D15" s="532">
        <v>2</v>
      </c>
      <c r="E15" s="532">
        <v>30</v>
      </c>
      <c r="F15" s="532">
        <v>3</v>
      </c>
      <c r="G15" s="532">
        <v>520</v>
      </c>
      <c r="H15" s="537">
        <v>803856357</v>
      </c>
      <c r="I15" s="537">
        <v>483000000</v>
      </c>
      <c r="J15" s="497" t="s">
        <v>2494</v>
      </c>
      <c r="K15" s="532" t="s">
        <v>25</v>
      </c>
      <c r="L15" s="498">
        <v>10</v>
      </c>
      <c r="M15" s="498">
        <v>60</v>
      </c>
    </row>
    <row r="16" spans="1:13" s="191" customFormat="1" ht="47.25" customHeight="1" thickTop="1" thickBot="1" x14ac:dyDescent="0.3">
      <c r="A16" s="533" t="s">
        <v>2161</v>
      </c>
      <c r="B16" s="533" t="s">
        <v>2162</v>
      </c>
      <c r="C16" s="668"/>
      <c r="D16" s="532">
        <v>2</v>
      </c>
      <c r="E16" s="532">
        <v>30</v>
      </c>
      <c r="F16" s="532">
        <v>3</v>
      </c>
      <c r="G16" s="532">
        <v>520</v>
      </c>
      <c r="H16" s="537">
        <v>387900000</v>
      </c>
      <c r="I16" s="537">
        <v>387900000</v>
      </c>
      <c r="J16" s="497" t="s">
        <v>2495</v>
      </c>
      <c r="K16" s="532" t="s">
        <v>13</v>
      </c>
      <c r="L16" s="498">
        <v>1</v>
      </c>
      <c r="M16" s="498">
        <v>100</v>
      </c>
    </row>
    <row r="17" spans="1:13" s="191" customFormat="1" ht="35.25" customHeight="1" thickTop="1" thickBot="1" x14ac:dyDescent="0.3">
      <c r="A17" s="533" t="s">
        <v>2161</v>
      </c>
      <c r="B17" s="533" t="s">
        <v>2162</v>
      </c>
      <c r="C17" s="668"/>
      <c r="D17" s="532">
        <v>2</v>
      </c>
      <c r="E17" s="532">
        <v>30</v>
      </c>
      <c r="F17" s="532">
        <v>3</v>
      </c>
      <c r="G17" s="532">
        <v>520</v>
      </c>
      <c r="H17" s="537">
        <v>175000000</v>
      </c>
      <c r="I17" s="537">
        <v>0</v>
      </c>
      <c r="J17" s="497" t="s">
        <v>2496</v>
      </c>
      <c r="K17" s="532" t="s">
        <v>18</v>
      </c>
      <c r="L17" s="498">
        <v>10</v>
      </c>
      <c r="M17" s="498">
        <v>0</v>
      </c>
    </row>
    <row r="18" spans="1:13" s="191" customFormat="1" ht="35.25" customHeight="1" thickTop="1" thickBot="1" x14ac:dyDescent="0.3">
      <c r="A18" s="533" t="s">
        <v>2161</v>
      </c>
      <c r="B18" s="533" t="s">
        <v>2162</v>
      </c>
      <c r="C18" s="659"/>
      <c r="D18" s="532">
        <v>2</v>
      </c>
      <c r="E18" s="532">
        <v>30</v>
      </c>
      <c r="F18" s="532">
        <v>3</v>
      </c>
      <c r="G18" s="532">
        <v>520</v>
      </c>
      <c r="H18" s="537">
        <v>175000000</v>
      </c>
      <c r="I18" s="537">
        <v>0</v>
      </c>
      <c r="J18" s="497" t="s">
        <v>2497</v>
      </c>
      <c r="K18" s="532" t="s">
        <v>13</v>
      </c>
      <c r="L18" s="498">
        <v>5</v>
      </c>
      <c r="M18" s="498">
        <v>0</v>
      </c>
    </row>
    <row r="19" spans="1:13" s="191" customFormat="1" ht="47.25" customHeight="1" thickTop="1" thickBot="1" x14ac:dyDescent="0.3">
      <c r="A19" s="533" t="s">
        <v>2161</v>
      </c>
      <c r="B19" s="533" t="s">
        <v>2162</v>
      </c>
      <c r="C19" s="658" t="s">
        <v>2492</v>
      </c>
      <c r="D19" s="532">
        <v>2</v>
      </c>
      <c r="E19" s="532">
        <v>30</v>
      </c>
      <c r="F19" s="532">
        <v>3</v>
      </c>
      <c r="G19" s="532">
        <v>530</v>
      </c>
      <c r="H19" s="537">
        <v>30000000</v>
      </c>
      <c r="I19" s="537">
        <v>0</v>
      </c>
      <c r="J19" s="497" t="s">
        <v>2498</v>
      </c>
      <c r="K19" s="532" t="s">
        <v>15</v>
      </c>
      <c r="L19" s="498">
        <v>3</v>
      </c>
      <c r="M19" s="498">
        <v>0</v>
      </c>
    </row>
    <row r="20" spans="1:13" s="191" customFormat="1" ht="47.25" customHeight="1" thickTop="1" thickBot="1" x14ac:dyDescent="0.3">
      <c r="A20" s="533" t="s">
        <v>2161</v>
      </c>
      <c r="B20" s="533" t="s">
        <v>2162</v>
      </c>
      <c r="C20" s="668"/>
      <c r="D20" s="532">
        <v>2</v>
      </c>
      <c r="E20" s="532">
        <v>30</v>
      </c>
      <c r="F20" s="532">
        <v>3</v>
      </c>
      <c r="G20" s="532">
        <v>530</v>
      </c>
      <c r="H20" s="537">
        <v>25000000</v>
      </c>
      <c r="I20" s="537">
        <v>0</v>
      </c>
      <c r="J20" s="497" t="s">
        <v>2499</v>
      </c>
      <c r="K20" s="532" t="s">
        <v>15</v>
      </c>
      <c r="L20" s="498">
        <v>3</v>
      </c>
      <c r="M20" s="498">
        <v>0</v>
      </c>
    </row>
    <row r="21" spans="1:13" s="191" customFormat="1" ht="47.25" customHeight="1" thickTop="1" thickBot="1" x14ac:dyDescent="0.3">
      <c r="A21" s="533" t="s">
        <v>2161</v>
      </c>
      <c r="B21" s="533" t="s">
        <v>2162</v>
      </c>
      <c r="C21" s="668"/>
      <c r="D21" s="532">
        <v>2</v>
      </c>
      <c r="E21" s="532">
        <v>30</v>
      </c>
      <c r="F21" s="532">
        <v>3</v>
      </c>
      <c r="G21" s="532">
        <v>530</v>
      </c>
      <c r="H21" s="537">
        <v>60000000</v>
      </c>
      <c r="I21" s="537">
        <v>0</v>
      </c>
      <c r="J21" s="497" t="s">
        <v>2500</v>
      </c>
      <c r="K21" s="532" t="s">
        <v>15</v>
      </c>
      <c r="L21" s="498">
        <v>10</v>
      </c>
      <c r="M21" s="498">
        <v>0</v>
      </c>
    </row>
    <row r="22" spans="1:13" s="191" customFormat="1" ht="47.25" customHeight="1" thickTop="1" thickBot="1" x14ac:dyDescent="0.3">
      <c r="A22" s="533" t="s">
        <v>2161</v>
      </c>
      <c r="B22" s="533" t="s">
        <v>2162</v>
      </c>
      <c r="C22" s="668"/>
      <c r="D22" s="532">
        <v>2</v>
      </c>
      <c r="E22" s="532">
        <v>30</v>
      </c>
      <c r="F22" s="532">
        <v>3</v>
      </c>
      <c r="G22" s="532">
        <v>530</v>
      </c>
      <c r="H22" s="537">
        <v>63351271</v>
      </c>
      <c r="I22" s="537">
        <v>0</v>
      </c>
      <c r="J22" s="497" t="s">
        <v>2501</v>
      </c>
      <c r="K22" s="532" t="s">
        <v>15</v>
      </c>
      <c r="L22" s="498">
        <v>10</v>
      </c>
      <c r="M22" s="498">
        <v>0</v>
      </c>
    </row>
    <row r="23" spans="1:13" s="191" customFormat="1" ht="47.25" customHeight="1" thickTop="1" thickBot="1" x14ac:dyDescent="0.3">
      <c r="A23" s="533" t="s">
        <v>2161</v>
      </c>
      <c r="B23" s="533" t="s">
        <v>2162</v>
      </c>
      <c r="C23" s="668"/>
      <c r="D23" s="532">
        <v>2</v>
      </c>
      <c r="E23" s="532">
        <v>30</v>
      </c>
      <c r="F23" s="532">
        <v>3</v>
      </c>
      <c r="G23" s="532">
        <v>530</v>
      </c>
      <c r="H23" s="537">
        <v>130000000</v>
      </c>
      <c r="I23" s="537">
        <v>0</v>
      </c>
      <c r="J23" s="497" t="s">
        <v>2502</v>
      </c>
      <c r="K23" s="532" t="s">
        <v>15</v>
      </c>
      <c r="L23" s="498">
        <v>20</v>
      </c>
      <c r="M23" s="498">
        <v>0</v>
      </c>
    </row>
    <row r="24" spans="1:13" s="191" customFormat="1" ht="47.25" customHeight="1" thickTop="1" thickBot="1" x14ac:dyDescent="0.3">
      <c r="A24" s="533" t="s">
        <v>2161</v>
      </c>
      <c r="B24" s="533" t="s">
        <v>2162</v>
      </c>
      <c r="C24" s="668"/>
      <c r="D24" s="532">
        <v>2</v>
      </c>
      <c r="E24" s="532">
        <v>30</v>
      </c>
      <c r="F24" s="532">
        <v>3</v>
      </c>
      <c r="G24" s="532">
        <v>540</v>
      </c>
      <c r="H24" s="537">
        <v>100000000</v>
      </c>
      <c r="I24" s="537">
        <v>78477000</v>
      </c>
      <c r="J24" s="497" t="s">
        <v>2503</v>
      </c>
      <c r="K24" s="532" t="s">
        <v>2799</v>
      </c>
      <c r="L24" s="498">
        <v>400</v>
      </c>
      <c r="M24" s="498">
        <v>92.5</v>
      </c>
    </row>
    <row r="25" spans="1:13" s="191" customFormat="1" ht="47.25" customHeight="1" thickTop="1" thickBot="1" x14ac:dyDescent="0.3">
      <c r="A25" s="533" t="s">
        <v>2161</v>
      </c>
      <c r="B25" s="533" t="s">
        <v>2162</v>
      </c>
      <c r="C25" s="668"/>
      <c r="D25" s="532">
        <v>2</v>
      </c>
      <c r="E25" s="532">
        <v>30</v>
      </c>
      <c r="F25" s="532">
        <v>3</v>
      </c>
      <c r="G25" s="532">
        <v>540</v>
      </c>
      <c r="H25" s="537">
        <v>93351271</v>
      </c>
      <c r="I25" s="537">
        <v>0</v>
      </c>
      <c r="J25" s="497" t="s">
        <v>2504</v>
      </c>
      <c r="K25" s="532" t="s">
        <v>51</v>
      </c>
      <c r="L25" s="498">
        <v>35</v>
      </c>
      <c r="M25" s="498">
        <v>0</v>
      </c>
    </row>
    <row r="26" spans="1:13" s="191" customFormat="1" ht="47.25" customHeight="1" thickTop="1" thickBot="1" x14ac:dyDescent="0.3">
      <c r="A26" s="533" t="s">
        <v>2161</v>
      </c>
      <c r="B26" s="533" t="s">
        <v>2162</v>
      </c>
      <c r="C26" s="668"/>
      <c r="D26" s="532">
        <v>2</v>
      </c>
      <c r="E26" s="532">
        <v>30</v>
      </c>
      <c r="F26" s="532">
        <v>3</v>
      </c>
      <c r="G26" s="532">
        <v>540</v>
      </c>
      <c r="H26" s="537">
        <v>40000000</v>
      </c>
      <c r="I26" s="537">
        <v>0</v>
      </c>
      <c r="J26" s="497" t="s">
        <v>2505</v>
      </c>
      <c r="K26" s="532" t="s">
        <v>26</v>
      </c>
      <c r="L26" s="498">
        <v>26</v>
      </c>
      <c r="M26" s="498">
        <v>0</v>
      </c>
    </row>
    <row r="27" spans="1:13" s="191" customFormat="1" ht="47.25" customHeight="1" thickTop="1" thickBot="1" x14ac:dyDescent="0.3">
      <c r="A27" s="533" t="s">
        <v>2161</v>
      </c>
      <c r="B27" s="533" t="s">
        <v>2162</v>
      </c>
      <c r="C27" s="668"/>
      <c r="D27" s="532">
        <v>2</v>
      </c>
      <c r="E27" s="532">
        <v>30</v>
      </c>
      <c r="F27" s="532">
        <v>3</v>
      </c>
      <c r="G27" s="532">
        <v>540</v>
      </c>
      <c r="H27" s="537">
        <v>40000000</v>
      </c>
      <c r="I27" s="537">
        <v>0</v>
      </c>
      <c r="J27" s="497" t="s">
        <v>2506</v>
      </c>
      <c r="K27" s="532" t="s">
        <v>2822</v>
      </c>
      <c r="L27" s="498">
        <v>25</v>
      </c>
      <c r="M27" s="498">
        <v>0</v>
      </c>
    </row>
    <row r="28" spans="1:13" s="191" customFormat="1" ht="47.25" customHeight="1" thickTop="1" thickBot="1" x14ac:dyDescent="0.3">
      <c r="A28" s="533" t="s">
        <v>2161</v>
      </c>
      <c r="B28" s="533" t="s">
        <v>2162</v>
      </c>
      <c r="C28" s="659"/>
      <c r="D28" s="532">
        <v>2</v>
      </c>
      <c r="E28" s="532">
        <v>30</v>
      </c>
      <c r="F28" s="532">
        <v>3</v>
      </c>
      <c r="G28" s="532">
        <v>540</v>
      </c>
      <c r="H28" s="537">
        <v>35000000</v>
      </c>
      <c r="I28" s="537">
        <v>0</v>
      </c>
      <c r="J28" s="497" t="s">
        <v>2507</v>
      </c>
      <c r="K28" s="532" t="s">
        <v>15</v>
      </c>
      <c r="L28" s="498">
        <v>80</v>
      </c>
      <c r="M28" s="498">
        <v>0</v>
      </c>
    </row>
    <row r="29" spans="1:13" s="192" customFormat="1" ht="16.5" customHeight="1" thickTop="1" thickBot="1" x14ac:dyDescent="0.3">
      <c r="A29" s="303"/>
      <c r="B29" s="368"/>
      <c r="C29" s="303"/>
      <c r="D29" s="369"/>
      <c r="E29" s="369"/>
      <c r="F29" s="369"/>
      <c r="G29" s="369"/>
      <c r="H29" s="370"/>
      <c r="I29" s="369"/>
      <c r="J29" s="371"/>
      <c r="K29" s="371"/>
      <c r="L29" s="369"/>
      <c r="M29" s="369"/>
    </row>
    <row r="30" spans="1:13" s="190" customFormat="1" ht="30" customHeight="1" thickTop="1" thickBot="1" x14ac:dyDescent="0.3">
      <c r="A30" s="631" t="s">
        <v>1</v>
      </c>
      <c r="B30" s="631" t="s">
        <v>0</v>
      </c>
      <c r="C30" s="631" t="s">
        <v>122</v>
      </c>
      <c r="D30" s="628" t="s">
        <v>104</v>
      </c>
      <c r="E30" s="629"/>
      <c r="F30" s="629"/>
      <c r="G30" s="630"/>
      <c r="H30" s="628" t="s">
        <v>3</v>
      </c>
      <c r="I30" s="629"/>
      <c r="J30" s="628" t="s">
        <v>105</v>
      </c>
      <c r="K30" s="629"/>
      <c r="L30" s="629"/>
      <c r="M30" s="629"/>
    </row>
    <row r="31" spans="1:13" s="190" customFormat="1" ht="34.5" customHeight="1" thickTop="1" thickBot="1" x14ac:dyDescent="0.3">
      <c r="A31" s="655"/>
      <c r="B31" s="655"/>
      <c r="C31" s="655"/>
      <c r="D31" s="358" t="s">
        <v>4</v>
      </c>
      <c r="E31" s="358" t="s">
        <v>5</v>
      </c>
      <c r="F31" s="358" t="s">
        <v>6</v>
      </c>
      <c r="G31" s="358" t="s">
        <v>7</v>
      </c>
      <c r="H31" s="358" t="s">
        <v>2</v>
      </c>
      <c r="I31" s="358" t="s">
        <v>3</v>
      </c>
      <c r="J31" s="358" t="s">
        <v>8</v>
      </c>
      <c r="K31" s="358" t="s">
        <v>9</v>
      </c>
      <c r="L31" s="358" t="s">
        <v>106</v>
      </c>
      <c r="M31" s="336" t="s">
        <v>107</v>
      </c>
    </row>
    <row r="32" spans="1:13" s="191" customFormat="1" ht="43.5" customHeight="1" thickTop="1" thickBot="1" x14ac:dyDescent="0.3">
      <c r="A32" s="533" t="s">
        <v>2161</v>
      </c>
      <c r="B32" s="533" t="s">
        <v>2163</v>
      </c>
      <c r="C32" s="533" t="s">
        <v>16</v>
      </c>
      <c r="D32" s="533">
        <v>2</v>
      </c>
      <c r="E32" s="533">
        <v>30</v>
      </c>
      <c r="F32" s="533">
        <v>3</v>
      </c>
      <c r="G32" s="533">
        <v>848</v>
      </c>
      <c r="H32" s="537">
        <v>1109272576</v>
      </c>
      <c r="I32" s="537">
        <v>96311830</v>
      </c>
      <c r="J32" s="497" t="s">
        <v>2165</v>
      </c>
      <c r="K32" s="532" t="s">
        <v>17</v>
      </c>
      <c r="L32" s="251">
        <v>800</v>
      </c>
      <c r="M32" s="251">
        <v>800</v>
      </c>
    </row>
    <row r="33" spans="1:13" s="191" customFormat="1" ht="66.75" customHeight="1" thickTop="1" thickBot="1" x14ac:dyDescent="0.3">
      <c r="A33" s="533" t="s">
        <v>2161</v>
      </c>
      <c r="B33" s="533" t="s">
        <v>2163</v>
      </c>
      <c r="C33" s="533" t="s">
        <v>24</v>
      </c>
      <c r="D33" s="533">
        <v>2</v>
      </c>
      <c r="E33" s="533">
        <v>30</v>
      </c>
      <c r="F33" s="533">
        <v>3</v>
      </c>
      <c r="G33" s="533">
        <v>520</v>
      </c>
      <c r="H33" s="537">
        <v>2209133654</v>
      </c>
      <c r="I33" s="537">
        <v>1008544420</v>
      </c>
      <c r="J33" s="497" t="s">
        <v>2508</v>
      </c>
      <c r="K33" s="532" t="s">
        <v>46</v>
      </c>
      <c r="L33" s="251">
        <v>5</v>
      </c>
      <c r="M33" s="251">
        <v>2</v>
      </c>
    </row>
    <row r="34" spans="1:13" s="191" customFormat="1" ht="47.25" customHeight="1" thickTop="1" thickBot="1" x14ac:dyDescent="0.3">
      <c r="A34" s="533" t="s">
        <v>2161</v>
      </c>
      <c r="B34" s="533" t="s">
        <v>2163</v>
      </c>
      <c r="C34" s="533" t="s">
        <v>2164</v>
      </c>
      <c r="D34" s="533">
        <v>2</v>
      </c>
      <c r="E34" s="533">
        <v>30</v>
      </c>
      <c r="F34" s="533">
        <v>3</v>
      </c>
      <c r="G34" s="533">
        <v>540</v>
      </c>
      <c r="H34" s="537">
        <v>100000000</v>
      </c>
      <c r="I34" s="537">
        <v>0</v>
      </c>
      <c r="J34" s="497" t="s">
        <v>2509</v>
      </c>
      <c r="K34" s="532" t="s">
        <v>51</v>
      </c>
      <c r="L34" s="251">
        <v>20</v>
      </c>
      <c r="M34" s="251">
        <v>0</v>
      </c>
    </row>
    <row r="35" spans="1:13" ht="15.75" thickTop="1" x14ac:dyDescent="0.25"/>
  </sheetData>
  <mergeCells count="23">
    <mergeCell ref="H5:I5"/>
    <mergeCell ref="J5:M5"/>
    <mergeCell ref="H12:I12"/>
    <mergeCell ref="J12:M12"/>
    <mergeCell ref="H30:I30"/>
    <mergeCell ref="J30:M30"/>
    <mergeCell ref="H7:H8"/>
    <mergeCell ref="I7:I8"/>
    <mergeCell ref="C30:C31"/>
    <mergeCell ref="D30:G30"/>
    <mergeCell ref="A5:A6"/>
    <mergeCell ref="A12:A13"/>
    <mergeCell ref="A30:A31"/>
    <mergeCell ref="B12:B13"/>
    <mergeCell ref="C12:C13"/>
    <mergeCell ref="D12:G12"/>
    <mergeCell ref="B5:B6"/>
    <mergeCell ref="C5:C6"/>
    <mergeCell ref="D5:G5"/>
    <mergeCell ref="B30:B31"/>
    <mergeCell ref="C7:C8"/>
    <mergeCell ref="C15:C18"/>
    <mergeCell ref="C19:C28"/>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45"/>
  <sheetViews>
    <sheetView showGridLines="0" zoomScale="98" zoomScaleNormal="98" workbookViewId="0">
      <selection activeCell="K34" sqref="K34"/>
    </sheetView>
  </sheetViews>
  <sheetFormatPr baseColWidth="10" defaultRowHeight="15" x14ac:dyDescent="0.25"/>
  <cols>
    <col min="1" max="1" width="19.7109375" customWidth="1"/>
    <col min="2" max="2" width="19.85546875" customWidth="1"/>
    <col min="3" max="3" width="21.85546875" customWidth="1"/>
    <col min="4" max="7" width="8.7109375" customWidth="1"/>
    <col min="8" max="9" width="15.28515625" customWidth="1"/>
    <col min="10" max="10" width="32.42578125" customWidth="1"/>
    <col min="11" max="13" width="15.140625" customWidth="1"/>
    <col min="44" max="44" width="22.28515625" customWidth="1"/>
    <col min="45" max="45" width="21.140625" customWidth="1"/>
    <col min="46" max="46" width="21.28515625" customWidth="1"/>
    <col min="47" max="47" width="37.85546875" customWidth="1"/>
    <col min="55" max="55" width="38" customWidth="1"/>
    <col min="57" max="57" width="22.140625" customWidth="1"/>
    <col min="61" max="61" width="34.85546875" customWidth="1"/>
    <col min="62" max="62" width="39.28515625" customWidth="1"/>
  </cols>
  <sheetData>
    <row r="4" spans="1:13" ht="15.75" thickBot="1" x14ac:dyDescent="0.3"/>
    <row r="5" spans="1:13" ht="30" customHeight="1" thickTop="1" thickBot="1" x14ac:dyDescent="0.3">
      <c r="A5" s="631" t="s">
        <v>1</v>
      </c>
      <c r="B5" s="631" t="s">
        <v>0</v>
      </c>
      <c r="C5" s="631" t="s">
        <v>122</v>
      </c>
      <c r="D5" s="628" t="s">
        <v>104</v>
      </c>
      <c r="E5" s="629"/>
      <c r="F5" s="629"/>
      <c r="G5" s="630"/>
      <c r="H5" s="628" t="s">
        <v>3</v>
      </c>
      <c r="I5" s="629"/>
      <c r="J5" s="628" t="s">
        <v>105</v>
      </c>
      <c r="K5" s="629"/>
      <c r="L5" s="629"/>
      <c r="M5" s="629"/>
    </row>
    <row r="6" spans="1:13" ht="34.5" customHeight="1" thickTop="1" thickBot="1" x14ac:dyDescent="0.3">
      <c r="A6" s="655"/>
      <c r="B6" s="655"/>
      <c r="C6" s="655"/>
      <c r="D6" s="358" t="s">
        <v>4</v>
      </c>
      <c r="E6" s="358" t="s">
        <v>5</v>
      </c>
      <c r="F6" s="358" t="s">
        <v>6</v>
      </c>
      <c r="G6" s="358" t="s">
        <v>7</v>
      </c>
      <c r="H6" s="358" t="s">
        <v>2</v>
      </c>
      <c r="I6" s="358" t="s">
        <v>3</v>
      </c>
      <c r="J6" s="358" t="s">
        <v>8</v>
      </c>
      <c r="K6" s="358" t="s">
        <v>9</v>
      </c>
      <c r="L6" s="358" t="s">
        <v>106</v>
      </c>
      <c r="M6" s="336" t="s">
        <v>107</v>
      </c>
    </row>
    <row r="7" spans="1:13" ht="66" customHeight="1" thickTop="1" thickBot="1" x14ac:dyDescent="0.3">
      <c r="A7" s="539" t="s">
        <v>103</v>
      </c>
      <c r="B7" s="539" t="s">
        <v>2166</v>
      </c>
      <c r="C7" s="539" t="s">
        <v>16</v>
      </c>
      <c r="D7" s="539">
        <v>2</v>
      </c>
      <c r="E7" s="539">
        <v>30</v>
      </c>
      <c r="F7" s="570">
        <v>3</v>
      </c>
      <c r="G7" s="539">
        <v>848</v>
      </c>
      <c r="H7" s="373">
        <v>445307244</v>
      </c>
      <c r="I7" s="373">
        <v>300777840</v>
      </c>
      <c r="J7" s="374" t="s">
        <v>2167</v>
      </c>
      <c r="K7" s="375" t="s">
        <v>17</v>
      </c>
      <c r="L7" s="376">
        <v>110</v>
      </c>
      <c r="M7" s="376">
        <v>110</v>
      </c>
    </row>
    <row r="8" spans="1:13" ht="53.25" customHeight="1" thickTop="1" thickBot="1" x14ac:dyDescent="0.3">
      <c r="A8" s="539" t="s">
        <v>103</v>
      </c>
      <c r="B8" s="539" t="s">
        <v>2166</v>
      </c>
      <c r="C8" s="717" t="s">
        <v>24</v>
      </c>
      <c r="D8" s="539">
        <v>2</v>
      </c>
      <c r="E8" s="539">
        <v>30</v>
      </c>
      <c r="F8" s="570">
        <v>3</v>
      </c>
      <c r="G8" s="539">
        <v>520</v>
      </c>
      <c r="H8" s="373">
        <v>144000000</v>
      </c>
      <c r="I8" s="373">
        <v>143500000</v>
      </c>
      <c r="J8" s="374" t="s">
        <v>2168</v>
      </c>
      <c r="K8" s="375" t="s">
        <v>25</v>
      </c>
      <c r="L8" s="376">
        <v>2</v>
      </c>
      <c r="M8" s="376">
        <v>2</v>
      </c>
    </row>
    <row r="9" spans="1:13" ht="102.75" customHeight="1" thickTop="1" thickBot="1" x14ac:dyDescent="0.3">
      <c r="A9" s="539" t="s">
        <v>103</v>
      </c>
      <c r="B9" s="539" t="s">
        <v>2166</v>
      </c>
      <c r="C9" s="718"/>
      <c r="D9" s="539">
        <v>2</v>
      </c>
      <c r="E9" s="539">
        <v>30</v>
      </c>
      <c r="F9" s="570">
        <v>3</v>
      </c>
      <c r="G9" s="539">
        <v>520</v>
      </c>
      <c r="H9" s="373">
        <v>83000000</v>
      </c>
      <c r="I9" s="373">
        <v>83000000</v>
      </c>
      <c r="J9" s="374" t="s">
        <v>2169</v>
      </c>
      <c r="K9" s="375" t="s">
        <v>2781</v>
      </c>
      <c r="L9" s="376">
        <v>1</v>
      </c>
      <c r="M9" s="376">
        <v>1</v>
      </c>
    </row>
    <row r="10" spans="1:13" ht="47.25" customHeight="1" thickTop="1" thickBot="1" x14ac:dyDescent="0.3">
      <c r="A10" s="539" t="s">
        <v>103</v>
      </c>
      <c r="B10" s="539" t="s">
        <v>2166</v>
      </c>
      <c r="C10" s="718"/>
      <c r="D10" s="539">
        <v>2</v>
      </c>
      <c r="E10" s="539">
        <v>30</v>
      </c>
      <c r="F10" s="570">
        <v>3</v>
      </c>
      <c r="G10" s="539">
        <v>520</v>
      </c>
      <c r="H10" s="373">
        <v>0</v>
      </c>
      <c r="I10" s="373">
        <v>0</v>
      </c>
      <c r="J10" s="374" t="s">
        <v>2170</v>
      </c>
      <c r="K10" s="375" t="s">
        <v>18</v>
      </c>
      <c r="L10" s="376">
        <v>0</v>
      </c>
      <c r="M10" s="376">
        <v>0</v>
      </c>
    </row>
    <row r="11" spans="1:13" ht="47.25" customHeight="1" thickTop="1" thickBot="1" x14ac:dyDescent="0.3">
      <c r="A11" s="539" t="s">
        <v>103</v>
      </c>
      <c r="B11" s="539" t="s">
        <v>2166</v>
      </c>
      <c r="C11" s="718"/>
      <c r="D11" s="539">
        <v>2</v>
      </c>
      <c r="E11" s="539">
        <v>30</v>
      </c>
      <c r="F11" s="570">
        <v>3</v>
      </c>
      <c r="G11" s="539">
        <v>520</v>
      </c>
      <c r="H11" s="373">
        <v>0</v>
      </c>
      <c r="I11" s="373">
        <v>0</v>
      </c>
      <c r="J11" s="374" t="s">
        <v>2171</v>
      </c>
      <c r="K11" s="375" t="s">
        <v>25</v>
      </c>
      <c r="L11" s="376">
        <v>0</v>
      </c>
      <c r="M11" s="376">
        <v>0</v>
      </c>
    </row>
    <row r="12" spans="1:13" ht="78.75" customHeight="1" thickTop="1" thickBot="1" x14ac:dyDescent="0.3">
      <c r="A12" s="539" t="s">
        <v>103</v>
      </c>
      <c r="B12" s="539" t="s">
        <v>2166</v>
      </c>
      <c r="C12" s="718"/>
      <c r="D12" s="539">
        <v>2</v>
      </c>
      <c r="E12" s="539">
        <v>30</v>
      </c>
      <c r="F12" s="570">
        <v>3</v>
      </c>
      <c r="G12" s="539">
        <v>520</v>
      </c>
      <c r="H12" s="373">
        <v>51753378</v>
      </c>
      <c r="I12" s="373">
        <v>0</v>
      </c>
      <c r="J12" s="374" t="s">
        <v>2172</v>
      </c>
      <c r="K12" s="375" t="s">
        <v>11</v>
      </c>
      <c r="L12" s="376">
        <v>3300</v>
      </c>
      <c r="M12" s="376">
        <v>0</v>
      </c>
    </row>
    <row r="13" spans="1:13" ht="53.25" customHeight="1" thickTop="1" thickBot="1" x14ac:dyDescent="0.3">
      <c r="A13" s="539" t="s">
        <v>103</v>
      </c>
      <c r="B13" s="539" t="s">
        <v>2166</v>
      </c>
      <c r="C13" s="718"/>
      <c r="D13" s="539">
        <v>2</v>
      </c>
      <c r="E13" s="539">
        <v>30</v>
      </c>
      <c r="F13" s="570">
        <v>3</v>
      </c>
      <c r="G13" s="539">
        <v>520</v>
      </c>
      <c r="H13" s="373">
        <v>140000000</v>
      </c>
      <c r="I13" s="373">
        <v>140000000</v>
      </c>
      <c r="J13" s="374" t="s">
        <v>2173</v>
      </c>
      <c r="K13" s="375" t="s">
        <v>13</v>
      </c>
      <c r="L13" s="376">
        <v>1</v>
      </c>
      <c r="M13" s="376">
        <v>1</v>
      </c>
    </row>
    <row r="14" spans="1:13" ht="53.25" customHeight="1" thickTop="1" thickBot="1" x14ac:dyDescent="0.3">
      <c r="A14" s="539" t="s">
        <v>103</v>
      </c>
      <c r="B14" s="539" t="s">
        <v>2166</v>
      </c>
      <c r="C14" s="718"/>
      <c r="D14" s="539">
        <v>2</v>
      </c>
      <c r="E14" s="539">
        <v>30</v>
      </c>
      <c r="F14" s="570">
        <v>3</v>
      </c>
      <c r="G14" s="539">
        <v>520</v>
      </c>
      <c r="H14" s="373">
        <v>112350192</v>
      </c>
      <c r="I14" s="373">
        <v>112350192</v>
      </c>
      <c r="J14" s="374" t="s">
        <v>2174</v>
      </c>
      <c r="K14" s="375" t="s">
        <v>13</v>
      </c>
      <c r="L14" s="376">
        <v>1</v>
      </c>
      <c r="M14" s="376">
        <v>1</v>
      </c>
    </row>
    <row r="15" spans="1:13" ht="77.25" customHeight="1" thickTop="1" thickBot="1" x14ac:dyDescent="0.3">
      <c r="A15" s="539" t="s">
        <v>103</v>
      </c>
      <c r="B15" s="539" t="s">
        <v>2166</v>
      </c>
      <c r="C15" s="718"/>
      <c r="D15" s="539">
        <v>2</v>
      </c>
      <c r="E15" s="539">
        <v>30</v>
      </c>
      <c r="F15" s="570">
        <v>3</v>
      </c>
      <c r="G15" s="539">
        <v>520</v>
      </c>
      <c r="H15" s="373">
        <v>102000000</v>
      </c>
      <c r="I15" s="373">
        <v>101800000</v>
      </c>
      <c r="J15" s="374" t="s">
        <v>2175</v>
      </c>
      <c r="K15" s="375" t="s">
        <v>13</v>
      </c>
      <c r="L15" s="376">
        <v>2</v>
      </c>
      <c r="M15" s="376">
        <v>2</v>
      </c>
    </row>
    <row r="16" spans="1:13" ht="53.25" customHeight="1" thickTop="1" thickBot="1" x14ac:dyDescent="0.3">
      <c r="A16" s="539" t="s">
        <v>103</v>
      </c>
      <c r="B16" s="539" t="s">
        <v>2166</v>
      </c>
      <c r="C16" s="719"/>
      <c r="D16" s="539">
        <v>2</v>
      </c>
      <c r="E16" s="539">
        <v>30</v>
      </c>
      <c r="F16" s="570">
        <v>3</v>
      </c>
      <c r="G16" s="539">
        <v>520</v>
      </c>
      <c r="H16" s="373">
        <v>12500000</v>
      </c>
      <c r="I16" s="373">
        <v>12500000</v>
      </c>
      <c r="J16" s="374" t="s">
        <v>2176</v>
      </c>
      <c r="K16" s="375" t="s">
        <v>11</v>
      </c>
      <c r="L16" s="376">
        <v>250</v>
      </c>
      <c r="M16" s="376">
        <v>250</v>
      </c>
    </row>
    <row r="17" spans="1:13" ht="47.25" customHeight="1" thickTop="1" thickBot="1" x14ac:dyDescent="0.3">
      <c r="A17" s="539" t="s">
        <v>103</v>
      </c>
      <c r="B17" s="539" t="s">
        <v>2166</v>
      </c>
      <c r="C17" s="717" t="s">
        <v>79</v>
      </c>
      <c r="D17" s="539">
        <v>2</v>
      </c>
      <c r="E17" s="539">
        <v>30</v>
      </c>
      <c r="F17" s="570">
        <v>3</v>
      </c>
      <c r="G17" s="539">
        <v>530</v>
      </c>
      <c r="H17" s="373">
        <v>60000000</v>
      </c>
      <c r="I17" s="373">
        <v>0</v>
      </c>
      <c r="J17" s="374" t="s">
        <v>2177</v>
      </c>
      <c r="K17" s="375" t="s">
        <v>45</v>
      </c>
      <c r="L17" s="376">
        <v>200</v>
      </c>
      <c r="M17" s="376">
        <v>0</v>
      </c>
    </row>
    <row r="18" spans="1:13" ht="47.25" customHeight="1" thickTop="1" thickBot="1" x14ac:dyDescent="0.3">
      <c r="A18" s="539" t="s">
        <v>103</v>
      </c>
      <c r="B18" s="539" t="s">
        <v>2166</v>
      </c>
      <c r="C18" s="719"/>
      <c r="D18" s="539">
        <v>2</v>
      </c>
      <c r="E18" s="539">
        <v>30</v>
      </c>
      <c r="F18" s="570">
        <v>3</v>
      </c>
      <c r="G18" s="539">
        <v>540</v>
      </c>
      <c r="H18" s="373">
        <v>60000000</v>
      </c>
      <c r="I18" s="373">
        <v>0</v>
      </c>
      <c r="J18" s="374" t="s">
        <v>2178</v>
      </c>
      <c r="K18" s="375" t="s">
        <v>15</v>
      </c>
      <c r="L18" s="376">
        <v>60</v>
      </c>
      <c r="M18" s="376">
        <v>0</v>
      </c>
    </row>
    <row r="19" spans="1:13" ht="16.5" thickTop="1" thickBot="1" x14ac:dyDescent="0.3"/>
    <row r="20" spans="1:13" ht="30" customHeight="1" thickTop="1" thickBot="1" x14ac:dyDescent="0.3">
      <c r="A20" s="631" t="s">
        <v>1</v>
      </c>
      <c r="B20" s="631" t="s">
        <v>0</v>
      </c>
      <c r="C20" s="631" t="s">
        <v>122</v>
      </c>
      <c r="D20" s="628" t="s">
        <v>104</v>
      </c>
      <c r="E20" s="629"/>
      <c r="F20" s="629"/>
      <c r="G20" s="630"/>
      <c r="H20" s="628" t="s">
        <v>3</v>
      </c>
      <c r="I20" s="629"/>
      <c r="J20" s="628" t="s">
        <v>105</v>
      </c>
      <c r="K20" s="629"/>
      <c r="L20" s="629"/>
      <c r="M20" s="629"/>
    </row>
    <row r="21" spans="1:13" ht="34.5" customHeight="1" thickTop="1" thickBot="1" x14ac:dyDescent="0.3">
      <c r="A21" s="655"/>
      <c r="B21" s="655"/>
      <c r="C21" s="655"/>
      <c r="D21" s="358" t="s">
        <v>4</v>
      </c>
      <c r="E21" s="358" t="s">
        <v>5</v>
      </c>
      <c r="F21" s="358" t="s">
        <v>6</v>
      </c>
      <c r="G21" s="358" t="s">
        <v>7</v>
      </c>
      <c r="H21" s="358" t="s">
        <v>2</v>
      </c>
      <c r="I21" s="358" t="s">
        <v>3</v>
      </c>
      <c r="J21" s="358" t="s">
        <v>8</v>
      </c>
      <c r="K21" s="358" t="s">
        <v>9</v>
      </c>
      <c r="L21" s="358" t="s">
        <v>106</v>
      </c>
      <c r="M21" s="336" t="s">
        <v>107</v>
      </c>
    </row>
    <row r="22" spans="1:13" ht="53.25" customHeight="1" thickTop="1" thickBot="1" x14ac:dyDescent="0.3">
      <c r="A22" s="533" t="s">
        <v>103</v>
      </c>
      <c r="B22" s="534" t="s">
        <v>2179</v>
      </c>
      <c r="C22" s="533" t="s">
        <v>16</v>
      </c>
      <c r="D22" s="533">
        <v>2</v>
      </c>
      <c r="E22" s="533">
        <v>30</v>
      </c>
      <c r="F22" s="533">
        <v>3</v>
      </c>
      <c r="G22" s="532">
        <v>848</v>
      </c>
      <c r="H22" s="373">
        <v>158400000</v>
      </c>
      <c r="I22" s="373">
        <v>0</v>
      </c>
      <c r="J22" s="497" t="s">
        <v>2180</v>
      </c>
      <c r="K22" s="532" t="s">
        <v>17</v>
      </c>
      <c r="L22" s="532">
        <v>2000</v>
      </c>
      <c r="M22" s="498">
        <v>0</v>
      </c>
    </row>
    <row r="23" spans="1:13" ht="53.25" customHeight="1" thickTop="1" thickBot="1" x14ac:dyDescent="0.3">
      <c r="A23" s="533" t="s">
        <v>103</v>
      </c>
      <c r="B23" s="534" t="s">
        <v>2179</v>
      </c>
      <c r="C23" s="658" t="s">
        <v>24</v>
      </c>
      <c r="D23" s="533">
        <v>2</v>
      </c>
      <c r="E23" s="533">
        <v>30</v>
      </c>
      <c r="F23" s="533">
        <v>3</v>
      </c>
      <c r="G23" s="532">
        <v>520</v>
      </c>
      <c r="H23" s="373">
        <v>104894325</v>
      </c>
      <c r="I23" s="373">
        <v>81900000</v>
      </c>
      <c r="J23" s="497" t="s">
        <v>2510</v>
      </c>
      <c r="K23" s="532" t="s">
        <v>13</v>
      </c>
      <c r="L23" s="532">
        <v>1</v>
      </c>
      <c r="M23" s="498">
        <v>1</v>
      </c>
    </row>
    <row r="24" spans="1:13" ht="53.25" customHeight="1" thickTop="1" thickBot="1" x14ac:dyDescent="0.3">
      <c r="A24" s="533" t="s">
        <v>103</v>
      </c>
      <c r="B24" s="534" t="s">
        <v>2179</v>
      </c>
      <c r="C24" s="668"/>
      <c r="D24" s="533">
        <v>2</v>
      </c>
      <c r="E24" s="533">
        <v>30</v>
      </c>
      <c r="F24" s="533">
        <v>3</v>
      </c>
      <c r="G24" s="532">
        <v>520</v>
      </c>
      <c r="H24" s="373">
        <v>0</v>
      </c>
      <c r="I24" s="373">
        <v>0</v>
      </c>
      <c r="J24" s="497" t="s">
        <v>2181</v>
      </c>
      <c r="K24" s="532" t="s">
        <v>25</v>
      </c>
      <c r="L24" s="532">
        <v>1</v>
      </c>
      <c r="M24" s="498">
        <v>0</v>
      </c>
    </row>
    <row r="25" spans="1:13" ht="47.25" customHeight="1" thickTop="1" thickBot="1" x14ac:dyDescent="0.3">
      <c r="A25" s="533" t="s">
        <v>103</v>
      </c>
      <c r="B25" s="534" t="s">
        <v>2179</v>
      </c>
      <c r="C25" s="668"/>
      <c r="D25" s="533">
        <v>2</v>
      </c>
      <c r="E25" s="533">
        <v>30</v>
      </c>
      <c r="F25" s="533">
        <v>3</v>
      </c>
      <c r="G25" s="532">
        <v>520</v>
      </c>
      <c r="H25" s="373">
        <v>352797060</v>
      </c>
      <c r="I25" s="373">
        <v>128848251</v>
      </c>
      <c r="J25" s="497" t="s">
        <v>2182</v>
      </c>
      <c r="K25" s="532" t="s">
        <v>25</v>
      </c>
      <c r="L25" s="532">
        <v>3</v>
      </c>
      <c r="M25" s="498">
        <v>3</v>
      </c>
    </row>
    <row r="26" spans="1:13" ht="53.25" customHeight="1" thickTop="1" thickBot="1" x14ac:dyDescent="0.3">
      <c r="A26" s="533" t="s">
        <v>103</v>
      </c>
      <c r="B26" s="534" t="s">
        <v>2179</v>
      </c>
      <c r="C26" s="659"/>
      <c r="D26" s="533">
        <v>2</v>
      </c>
      <c r="E26" s="533">
        <v>30</v>
      </c>
      <c r="F26" s="533">
        <v>3</v>
      </c>
      <c r="G26" s="532">
        <v>520</v>
      </c>
      <c r="H26" s="373">
        <v>98000000</v>
      </c>
      <c r="I26" s="373">
        <v>98000000</v>
      </c>
      <c r="J26" s="497" t="s">
        <v>2183</v>
      </c>
      <c r="K26" s="532" t="s">
        <v>18</v>
      </c>
      <c r="L26" s="532">
        <v>1</v>
      </c>
      <c r="M26" s="498">
        <v>1</v>
      </c>
    </row>
    <row r="27" spans="1:13" ht="207" customHeight="1" thickTop="1" thickBot="1" x14ac:dyDescent="0.3">
      <c r="A27" s="533" t="s">
        <v>103</v>
      </c>
      <c r="B27" s="534" t="s">
        <v>2179</v>
      </c>
      <c r="C27" s="533" t="s">
        <v>35</v>
      </c>
      <c r="D27" s="533">
        <v>2</v>
      </c>
      <c r="E27" s="533">
        <v>30</v>
      </c>
      <c r="F27" s="533">
        <v>3</v>
      </c>
      <c r="G27" s="532">
        <v>540</v>
      </c>
      <c r="H27" s="373">
        <v>174549564</v>
      </c>
      <c r="I27" s="373">
        <v>48320000</v>
      </c>
      <c r="J27" s="497" t="s">
        <v>2184</v>
      </c>
      <c r="K27" s="532" t="s">
        <v>15</v>
      </c>
      <c r="L27" s="532">
        <v>238</v>
      </c>
      <c r="M27" s="498">
        <v>66</v>
      </c>
    </row>
    <row r="28" spans="1:13" ht="16.5" thickTop="1" thickBot="1" x14ac:dyDescent="0.3"/>
    <row r="29" spans="1:13" ht="30" customHeight="1" thickTop="1" thickBot="1" x14ac:dyDescent="0.3">
      <c r="A29" s="631" t="s">
        <v>1</v>
      </c>
      <c r="B29" s="631" t="s">
        <v>0</v>
      </c>
      <c r="C29" s="631" t="s">
        <v>122</v>
      </c>
      <c r="D29" s="628" t="s">
        <v>104</v>
      </c>
      <c r="E29" s="629"/>
      <c r="F29" s="629"/>
      <c r="G29" s="630"/>
      <c r="H29" s="628" t="s">
        <v>3</v>
      </c>
      <c r="I29" s="629"/>
      <c r="J29" s="628" t="s">
        <v>105</v>
      </c>
      <c r="K29" s="629"/>
      <c r="L29" s="629"/>
      <c r="M29" s="629"/>
    </row>
    <row r="30" spans="1:13" ht="34.5" customHeight="1" thickTop="1" thickBot="1" x14ac:dyDescent="0.3">
      <c r="A30" s="655"/>
      <c r="B30" s="655"/>
      <c r="C30" s="655"/>
      <c r="D30" s="358" t="s">
        <v>4</v>
      </c>
      <c r="E30" s="358" t="s">
        <v>5</v>
      </c>
      <c r="F30" s="358" t="s">
        <v>6</v>
      </c>
      <c r="G30" s="358" t="s">
        <v>7</v>
      </c>
      <c r="H30" s="358" t="s">
        <v>2</v>
      </c>
      <c r="I30" s="358" t="s">
        <v>3</v>
      </c>
      <c r="J30" s="358" t="s">
        <v>8</v>
      </c>
      <c r="K30" s="358" t="s">
        <v>9</v>
      </c>
      <c r="L30" s="358" t="s">
        <v>106</v>
      </c>
      <c r="M30" s="336" t="s">
        <v>107</v>
      </c>
    </row>
    <row r="31" spans="1:13" ht="66" customHeight="1" thickTop="1" thickBot="1" x14ac:dyDescent="0.3">
      <c r="A31" s="533" t="s">
        <v>103</v>
      </c>
      <c r="B31" s="534" t="s">
        <v>2185</v>
      </c>
      <c r="C31" s="533" t="s">
        <v>16</v>
      </c>
      <c r="D31" s="532">
        <v>2</v>
      </c>
      <c r="E31" s="498">
        <v>30</v>
      </c>
      <c r="F31" s="498">
        <v>3</v>
      </c>
      <c r="G31" s="532">
        <v>848</v>
      </c>
      <c r="H31" s="495">
        <v>307087265</v>
      </c>
      <c r="I31" s="492">
        <v>0</v>
      </c>
      <c r="J31" s="497" t="s">
        <v>2186</v>
      </c>
      <c r="K31" s="532" t="s">
        <v>17</v>
      </c>
      <c r="L31" s="498">
        <v>20</v>
      </c>
      <c r="M31" s="498">
        <v>0</v>
      </c>
    </row>
    <row r="32" spans="1:13" ht="53.25" customHeight="1" thickTop="1" thickBot="1" x14ac:dyDescent="0.3">
      <c r="A32" s="533" t="s">
        <v>103</v>
      </c>
      <c r="B32" s="534" t="s">
        <v>2185</v>
      </c>
      <c r="C32" s="658" t="s">
        <v>24</v>
      </c>
      <c r="D32" s="532">
        <v>2</v>
      </c>
      <c r="E32" s="498">
        <v>30</v>
      </c>
      <c r="F32" s="498">
        <v>3</v>
      </c>
      <c r="G32" s="532">
        <v>520</v>
      </c>
      <c r="H32" s="495">
        <v>138500000</v>
      </c>
      <c r="I32" s="492">
        <v>0</v>
      </c>
      <c r="J32" s="497" t="s">
        <v>2187</v>
      </c>
      <c r="K32" s="532" t="s">
        <v>91</v>
      </c>
      <c r="L32" s="498">
        <v>1</v>
      </c>
      <c r="M32" s="498">
        <v>0</v>
      </c>
    </row>
    <row r="33" spans="1:13" ht="53.25" customHeight="1" thickTop="1" thickBot="1" x14ac:dyDescent="0.3">
      <c r="A33" s="533" t="s">
        <v>103</v>
      </c>
      <c r="B33" s="534" t="s">
        <v>2185</v>
      </c>
      <c r="C33" s="659"/>
      <c r="D33" s="532">
        <v>2</v>
      </c>
      <c r="E33" s="498">
        <v>30</v>
      </c>
      <c r="F33" s="498">
        <v>3</v>
      </c>
      <c r="G33" s="532">
        <v>520</v>
      </c>
      <c r="H33" s="495">
        <v>685864292</v>
      </c>
      <c r="I33" s="492">
        <v>0</v>
      </c>
      <c r="J33" s="497" t="s">
        <v>2188</v>
      </c>
      <c r="K33" s="532" t="s">
        <v>13</v>
      </c>
      <c r="L33" s="498">
        <v>1</v>
      </c>
      <c r="M33" s="498">
        <v>0</v>
      </c>
    </row>
    <row r="34" spans="1:13" ht="66" customHeight="1" thickTop="1" thickBot="1" x14ac:dyDescent="0.3">
      <c r="A34" s="533" t="s">
        <v>103</v>
      </c>
      <c r="B34" s="534" t="s">
        <v>2185</v>
      </c>
      <c r="C34" s="533" t="s">
        <v>79</v>
      </c>
      <c r="D34" s="532">
        <v>2</v>
      </c>
      <c r="E34" s="498">
        <v>30</v>
      </c>
      <c r="F34" s="498">
        <v>3</v>
      </c>
      <c r="G34" s="532">
        <v>540</v>
      </c>
      <c r="H34" s="495">
        <v>32500000</v>
      </c>
      <c r="I34" s="492">
        <v>32460000</v>
      </c>
      <c r="J34" s="497" t="s">
        <v>2189</v>
      </c>
      <c r="K34" s="532" t="s">
        <v>15</v>
      </c>
      <c r="L34" s="498">
        <v>129</v>
      </c>
      <c r="M34" s="498">
        <v>129</v>
      </c>
    </row>
    <row r="35" spans="1:13" ht="16.5" thickTop="1" thickBot="1" x14ac:dyDescent="0.3"/>
    <row r="36" spans="1:13" ht="30" customHeight="1" thickTop="1" thickBot="1" x14ac:dyDescent="0.3">
      <c r="A36" s="631" t="s">
        <v>1</v>
      </c>
      <c r="B36" s="631" t="s">
        <v>0</v>
      </c>
      <c r="C36" s="631" t="s">
        <v>122</v>
      </c>
      <c r="D36" s="628" t="s">
        <v>104</v>
      </c>
      <c r="E36" s="629"/>
      <c r="F36" s="629"/>
      <c r="G36" s="630"/>
      <c r="H36" s="628" t="s">
        <v>3</v>
      </c>
      <c r="I36" s="629"/>
      <c r="J36" s="628" t="s">
        <v>105</v>
      </c>
      <c r="K36" s="629"/>
      <c r="L36" s="629"/>
      <c r="M36" s="629"/>
    </row>
    <row r="37" spans="1:13" ht="34.5" customHeight="1" thickTop="1" thickBot="1" x14ac:dyDescent="0.3">
      <c r="A37" s="655"/>
      <c r="B37" s="655"/>
      <c r="C37" s="655"/>
      <c r="D37" s="358" t="s">
        <v>4</v>
      </c>
      <c r="E37" s="358" t="s">
        <v>5</v>
      </c>
      <c r="F37" s="358" t="s">
        <v>6</v>
      </c>
      <c r="G37" s="358" t="s">
        <v>7</v>
      </c>
      <c r="H37" s="358" t="s">
        <v>2</v>
      </c>
      <c r="I37" s="358" t="s">
        <v>3</v>
      </c>
      <c r="J37" s="358" t="s">
        <v>8</v>
      </c>
      <c r="K37" s="358" t="s">
        <v>9</v>
      </c>
      <c r="L37" s="358" t="s">
        <v>106</v>
      </c>
      <c r="M37" s="336" t="s">
        <v>107</v>
      </c>
    </row>
    <row r="38" spans="1:13" ht="53.25" customHeight="1" thickTop="1" thickBot="1" x14ac:dyDescent="0.3">
      <c r="A38" s="465" t="s">
        <v>103</v>
      </c>
      <c r="B38" s="539" t="s">
        <v>2190</v>
      </c>
      <c r="C38" s="540" t="s">
        <v>16</v>
      </c>
      <c r="D38" s="540">
        <v>3</v>
      </c>
      <c r="E38" s="540">
        <v>30</v>
      </c>
      <c r="F38" s="540">
        <v>3</v>
      </c>
      <c r="G38" s="540">
        <v>848</v>
      </c>
      <c r="H38" s="372">
        <v>405790564</v>
      </c>
      <c r="I38" s="372">
        <v>0</v>
      </c>
      <c r="J38" s="270" t="s">
        <v>2191</v>
      </c>
      <c r="K38" s="540" t="s">
        <v>17</v>
      </c>
      <c r="L38" s="271">
        <v>80</v>
      </c>
      <c r="M38" s="271">
        <v>0</v>
      </c>
    </row>
    <row r="39" spans="1:13" ht="47.25" customHeight="1" thickTop="1" thickBot="1" x14ac:dyDescent="0.3">
      <c r="A39" s="465" t="s">
        <v>103</v>
      </c>
      <c r="B39" s="539" t="s">
        <v>2190</v>
      </c>
      <c r="C39" s="684" t="s">
        <v>24</v>
      </c>
      <c r="D39" s="540">
        <v>3</v>
      </c>
      <c r="E39" s="540">
        <v>30</v>
      </c>
      <c r="F39" s="540">
        <v>3</v>
      </c>
      <c r="G39" s="540">
        <v>520</v>
      </c>
      <c r="H39" s="372">
        <v>199969307</v>
      </c>
      <c r="I39" s="372">
        <v>199969307</v>
      </c>
      <c r="J39" s="270" t="s">
        <v>2192</v>
      </c>
      <c r="K39" s="540" t="s">
        <v>13</v>
      </c>
      <c r="L39" s="271">
        <v>1</v>
      </c>
      <c r="M39" s="271">
        <v>1</v>
      </c>
    </row>
    <row r="40" spans="1:13" ht="47.25" customHeight="1" thickTop="1" thickBot="1" x14ac:dyDescent="0.3">
      <c r="A40" s="465" t="s">
        <v>103</v>
      </c>
      <c r="B40" s="539" t="s">
        <v>2190</v>
      </c>
      <c r="C40" s="685"/>
      <c r="D40" s="540">
        <v>3</v>
      </c>
      <c r="E40" s="540">
        <v>30</v>
      </c>
      <c r="F40" s="540">
        <v>3</v>
      </c>
      <c r="G40" s="540">
        <v>520</v>
      </c>
      <c r="H40" s="372">
        <v>117933200</v>
      </c>
      <c r="I40" s="372">
        <v>117933200</v>
      </c>
      <c r="J40" s="270" t="s">
        <v>2193</v>
      </c>
      <c r="K40" s="540" t="s">
        <v>13</v>
      </c>
      <c r="L40" s="271">
        <v>1</v>
      </c>
      <c r="M40" s="271">
        <v>1</v>
      </c>
    </row>
    <row r="41" spans="1:13" ht="47.25" customHeight="1" thickTop="1" thickBot="1" x14ac:dyDescent="0.3">
      <c r="A41" s="465" t="s">
        <v>103</v>
      </c>
      <c r="B41" s="539" t="s">
        <v>2190</v>
      </c>
      <c r="C41" s="685"/>
      <c r="D41" s="540">
        <v>3</v>
      </c>
      <c r="E41" s="540">
        <v>30</v>
      </c>
      <c r="F41" s="540">
        <v>3</v>
      </c>
      <c r="G41" s="540">
        <v>520</v>
      </c>
      <c r="H41" s="372">
        <v>325247770</v>
      </c>
      <c r="I41" s="372">
        <v>276096374</v>
      </c>
      <c r="J41" s="270" t="s">
        <v>2194</v>
      </c>
      <c r="K41" s="540" t="s">
        <v>13</v>
      </c>
      <c r="L41" s="271">
        <v>2</v>
      </c>
      <c r="M41" s="271">
        <v>2</v>
      </c>
    </row>
    <row r="42" spans="1:13" ht="47.25" customHeight="1" thickTop="1" thickBot="1" x14ac:dyDescent="0.3">
      <c r="A42" s="465" t="s">
        <v>103</v>
      </c>
      <c r="B42" s="539" t="s">
        <v>2190</v>
      </c>
      <c r="C42" s="685"/>
      <c r="D42" s="540">
        <v>3</v>
      </c>
      <c r="E42" s="540">
        <v>30</v>
      </c>
      <c r="F42" s="540">
        <v>3</v>
      </c>
      <c r="G42" s="540">
        <v>520</v>
      </c>
      <c r="H42" s="372">
        <v>43000000</v>
      </c>
      <c r="I42" s="372">
        <v>42800486</v>
      </c>
      <c r="J42" s="270" t="s">
        <v>2195</v>
      </c>
      <c r="K42" s="540" t="s">
        <v>18</v>
      </c>
      <c r="L42" s="271">
        <v>1</v>
      </c>
      <c r="M42" s="271">
        <v>1</v>
      </c>
    </row>
    <row r="43" spans="1:13" ht="47.25" customHeight="1" thickTop="1" thickBot="1" x14ac:dyDescent="0.3">
      <c r="A43" s="465" t="s">
        <v>103</v>
      </c>
      <c r="B43" s="539" t="s">
        <v>2190</v>
      </c>
      <c r="C43" s="685"/>
      <c r="D43" s="540">
        <v>3</v>
      </c>
      <c r="E43" s="540">
        <v>30</v>
      </c>
      <c r="F43" s="540">
        <v>3</v>
      </c>
      <c r="G43" s="540">
        <v>520</v>
      </c>
      <c r="H43" s="372">
        <v>42681473</v>
      </c>
      <c r="I43" s="372">
        <v>0</v>
      </c>
      <c r="J43" s="270" t="s">
        <v>2196</v>
      </c>
      <c r="K43" s="540" t="s">
        <v>18</v>
      </c>
      <c r="L43" s="271">
        <v>1</v>
      </c>
      <c r="M43" s="271">
        <v>0</v>
      </c>
    </row>
    <row r="44" spans="1:13" ht="47.25" customHeight="1" thickTop="1" thickBot="1" x14ac:dyDescent="0.3">
      <c r="A44" s="465" t="s">
        <v>103</v>
      </c>
      <c r="B44" s="539" t="s">
        <v>2190</v>
      </c>
      <c r="C44" s="686"/>
      <c r="D44" s="540">
        <v>3</v>
      </c>
      <c r="E44" s="540">
        <v>30</v>
      </c>
      <c r="F44" s="540">
        <v>3</v>
      </c>
      <c r="G44" s="540">
        <v>520</v>
      </c>
      <c r="H44" s="372">
        <v>218012900</v>
      </c>
      <c r="I44" s="372">
        <v>218012900</v>
      </c>
      <c r="J44" s="270" t="s">
        <v>2197</v>
      </c>
      <c r="K44" s="540" t="s">
        <v>91</v>
      </c>
      <c r="L44" s="271">
        <v>1</v>
      </c>
      <c r="M44" s="271">
        <v>1</v>
      </c>
    </row>
    <row r="45" spans="1:13" ht="15.75" thickTop="1" x14ac:dyDescent="0.25"/>
  </sheetData>
  <mergeCells count="29">
    <mergeCell ref="A5:A6"/>
    <mergeCell ref="A20:A21"/>
    <mergeCell ref="A29:A30"/>
    <mergeCell ref="A36:A37"/>
    <mergeCell ref="H5:I5"/>
    <mergeCell ref="H20:I20"/>
    <mergeCell ref="H29:I29"/>
    <mergeCell ref="H36:I36"/>
    <mergeCell ref="C32:C33"/>
    <mergeCell ref="C23:C26"/>
    <mergeCell ref="C17:C18"/>
    <mergeCell ref="J36:M36"/>
    <mergeCell ref="B36:B37"/>
    <mergeCell ref="C36:C37"/>
    <mergeCell ref="D36:G36"/>
    <mergeCell ref="C39:C44"/>
    <mergeCell ref="J5:M5"/>
    <mergeCell ref="B5:B6"/>
    <mergeCell ref="C5:C6"/>
    <mergeCell ref="D5:G5"/>
    <mergeCell ref="J29:M29"/>
    <mergeCell ref="J20:M20"/>
    <mergeCell ref="B29:B30"/>
    <mergeCell ref="C29:C30"/>
    <mergeCell ref="D29:G29"/>
    <mergeCell ref="B20:B21"/>
    <mergeCell ref="C20:C21"/>
    <mergeCell ref="D20:G20"/>
    <mergeCell ref="C8:C16"/>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253</vt:i4>
      </vt:variant>
    </vt:vector>
  </HeadingPairs>
  <TitlesOfParts>
    <vt:vector size="272" baseType="lpstr">
      <vt:lpstr>Indice</vt:lpstr>
      <vt:lpstr>Asunción</vt:lpstr>
      <vt:lpstr>Concepción</vt:lpstr>
      <vt:lpstr>San Pedro</vt:lpstr>
      <vt:lpstr>Cordillera</vt:lpstr>
      <vt:lpstr>Guaira </vt:lpstr>
      <vt:lpstr>Caaguazú</vt:lpstr>
      <vt:lpstr>Caazapá</vt:lpstr>
      <vt:lpstr>Itapúa</vt:lpstr>
      <vt:lpstr>Misiones</vt:lpstr>
      <vt:lpstr>Paraguarí</vt:lpstr>
      <vt:lpstr>Alto Paraná</vt:lpstr>
      <vt:lpstr>Central</vt:lpstr>
      <vt:lpstr>Ñeembucu</vt:lpstr>
      <vt:lpstr>Amambay</vt:lpstr>
      <vt:lpstr>Canindeyu</vt:lpstr>
      <vt:lpstr>Pte. Hayes</vt:lpstr>
      <vt:lpstr>Boquerón</vt:lpstr>
      <vt:lpstr>Alto Paraguay</vt:lpstr>
      <vt:lpstr>_0._Capital</vt:lpstr>
      <vt:lpstr>_1.1._Concepción</vt:lpstr>
      <vt:lpstr>_1.10._Paso_Barreto</vt:lpstr>
      <vt:lpstr>_1.11._San_Alfredo</vt:lpstr>
      <vt:lpstr>_1.12._Arroyito</vt:lpstr>
      <vt:lpstr>_1.2._Belén</vt:lpstr>
      <vt:lpstr>_1.3._Horqueta</vt:lpstr>
      <vt:lpstr>_1.4._Loreto</vt:lpstr>
      <vt:lpstr>_1.5._San_Lázaro</vt:lpstr>
      <vt:lpstr>_1.6._Yby_Yau</vt:lpstr>
      <vt:lpstr>_1.7._San_Carlos_del_Apa</vt:lpstr>
      <vt:lpstr>_1.8._Azotey</vt:lpstr>
      <vt:lpstr>_1.9._Sgto._José_Félix_López</vt:lpstr>
      <vt:lpstr>_10.1._Ciudad_del_Este</vt:lpstr>
      <vt:lpstr>_10.10._Yguazú</vt:lpstr>
      <vt:lpstr>_10.11._Los_Cedrales</vt:lpstr>
      <vt:lpstr>_10.12._Minga_Guazú</vt:lpstr>
      <vt:lpstr>_10.13._San_Cristóbal</vt:lpstr>
      <vt:lpstr>_10.14._Santa_Rita</vt:lpstr>
      <vt:lpstr>_10.15._Naranjal</vt:lpstr>
      <vt:lpstr>_10.16._Santa_Rosa_del_Monday</vt:lpstr>
      <vt:lpstr>_10.17._Minga_Pora</vt:lpstr>
      <vt:lpstr>_10.18._Mbaracayú</vt:lpstr>
      <vt:lpstr>_10.19._San_Alberto</vt:lpstr>
      <vt:lpstr>_10.2._Pte._Franco</vt:lpstr>
      <vt:lpstr>_10.20._Iruña</vt:lpstr>
      <vt:lpstr>_10.21._Tavapy</vt:lpstr>
      <vt:lpstr>_10.22._Dr._Raúl_Peña</vt:lpstr>
      <vt:lpstr>_10.3._Domingo_Martínez_de_Irala</vt:lpstr>
      <vt:lpstr>_10.4._Juan_León_Mallorquín</vt:lpstr>
      <vt:lpstr>_10.5._Hernandarias</vt:lpstr>
      <vt:lpstr>_10.6._Santa_Fe_del_Paraná</vt:lpstr>
      <vt:lpstr>_10.7._Itakyry</vt:lpstr>
      <vt:lpstr>_10.8._Juan_E._O_leary</vt:lpstr>
      <vt:lpstr>_10.9._Ñacunday</vt:lpstr>
      <vt:lpstr>_11.1._Areguá</vt:lpstr>
      <vt:lpstr>_11.10._Mariano_Roque_Alonso</vt:lpstr>
      <vt:lpstr>_11.11._Nueva_Italia</vt:lpstr>
      <vt:lpstr>_11.12._Ñemby</vt:lpstr>
      <vt:lpstr>_11.13._San_Antonio</vt:lpstr>
      <vt:lpstr>_11.14._San_Lorenzo</vt:lpstr>
      <vt:lpstr>_11.15._Villa_Elisa</vt:lpstr>
      <vt:lpstr>_11.16._Villeta</vt:lpstr>
      <vt:lpstr>_11.17._Ypacarai</vt:lpstr>
      <vt:lpstr>_11.18._Ypané</vt:lpstr>
      <vt:lpstr>_11.19._J._Augusto_Saldivar</vt:lpstr>
      <vt:lpstr>_11.2._Capiatá</vt:lpstr>
      <vt:lpstr>_11.3._Fernando_de_al_Mora</vt:lpstr>
      <vt:lpstr>_11.4._Guarambaré</vt:lpstr>
      <vt:lpstr>_11.5._Itá</vt:lpstr>
      <vt:lpstr>_11.6._Itaugua</vt:lpstr>
      <vt:lpstr>_11.8._Limpio</vt:lpstr>
      <vt:lpstr>_11.9._Luque</vt:lpstr>
      <vt:lpstr>_12.1_Pilar</vt:lpstr>
      <vt:lpstr>_12.10._Mayor_José_Martínez</vt:lpstr>
      <vt:lpstr>_12.11._Paso_de_Patria</vt:lpstr>
      <vt:lpstr>_12.12._San_Juan_Bautista_de_Ñeembucú</vt:lpstr>
      <vt:lpstr>_12.13._Tacuaras</vt:lpstr>
      <vt:lpstr>_12.14._Villa_Franca</vt:lpstr>
      <vt:lpstr>_12.15._Villa_Oliva</vt:lpstr>
      <vt:lpstr>_12.16._Villalbín</vt:lpstr>
      <vt:lpstr>_12.2._Alberdi</vt:lpstr>
      <vt:lpstr>_12.3._Cerrito</vt:lpstr>
      <vt:lpstr>_12.4._Desmochados</vt:lpstr>
      <vt:lpstr>_12.5._Gral._José_Eduvigis_Díaz</vt:lpstr>
      <vt:lpstr>_12.6._Guazú_Cuá</vt:lpstr>
      <vt:lpstr>_12.7._Humaitá</vt:lpstr>
      <vt:lpstr>_12.8._Isla_Umbú</vt:lpstr>
      <vt:lpstr>_12.9._Laureles</vt:lpstr>
      <vt:lpstr>_13.1._Pedro_Juan_Caballero</vt:lpstr>
      <vt:lpstr>_13.2._Capitán_Bado</vt:lpstr>
      <vt:lpstr>_13.3._Bella_Vista</vt:lpstr>
      <vt:lpstr>_13.4._Zanja_Pyta</vt:lpstr>
      <vt:lpstr>_13.5._Karapai</vt:lpstr>
      <vt:lpstr>_14.1._Salto_del_Guairá</vt:lpstr>
      <vt:lpstr>_14.10._La_Paloma_del_Espíritu_Santo</vt:lpstr>
      <vt:lpstr>_14.11._Nueva_Esperanza</vt:lpstr>
      <vt:lpstr>_14.12._Ybyrarobana</vt:lpstr>
      <vt:lpstr>_14.13._Yby_Pyta</vt:lpstr>
      <vt:lpstr>_14.14._Maracana</vt:lpstr>
      <vt:lpstr>_14.2._Corpus_Christi</vt:lpstr>
      <vt:lpstr>_14.3._Villa_Curuguaty</vt:lpstr>
      <vt:lpstr>_14.4._Yasy_Cañy</vt:lpstr>
      <vt:lpstr>_14.5._Villa_Ygatimi</vt:lpstr>
      <vt:lpstr>_14.6._Itanará</vt:lpstr>
      <vt:lpstr>_14.7._Ypejhu</vt:lpstr>
      <vt:lpstr>_14.8._Francisco_Caballero_Álvarez</vt:lpstr>
      <vt:lpstr>_14.9._Katuete</vt:lpstr>
      <vt:lpstr>_15.1._Benjamín_Aceval</vt:lpstr>
      <vt:lpstr>_15.2._Puerto_Pinasco</vt:lpstr>
      <vt:lpstr>_15.3._Villa_Hayes</vt:lpstr>
      <vt:lpstr>_15.4._Nanawa</vt:lpstr>
      <vt:lpstr>_15.5._Puerto_José_Falcón</vt:lpstr>
      <vt:lpstr>_15.6._Tte._Manuel_Irala_Fernández</vt:lpstr>
      <vt:lpstr>_15.7._Tte._Esteban_Martínez</vt:lpstr>
      <vt:lpstr>_15.8._Gral._José_María_Bruguez</vt:lpstr>
      <vt:lpstr>_16.1._Mariscal_José_Félix_Estigarribia</vt:lpstr>
      <vt:lpstr>_16.2._Filadelfia</vt:lpstr>
      <vt:lpstr>_16.3._Loma_Plata</vt:lpstr>
      <vt:lpstr>_17.1._Fuerte_Olimpo</vt:lpstr>
      <vt:lpstr>_17.2._Puerto_Casado</vt:lpstr>
      <vt:lpstr>_17.3._Bahía_Negra</vt:lpstr>
      <vt:lpstr>_17.4._Carmelo_Peralta</vt:lpstr>
      <vt:lpstr>_2.1._San_Pedro_del_Ycuamandyyú</vt:lpstr>
      <vt:lpstr>_2.10._San_Pablo</vt:lpstr>
      <vt:lpstr>_2.11._Tacuati</vt:lpstr>
      <vt:lpstr>_2.12._Unión</vt:lpstr>
      <vt:lpstr>_2.13._25_de_Diciembre</vt:lpstr>
      <vt:lpstr>_2.14._Villa_del_Rosario</vt:lpstr>
      <vt:lpstr>_2.15._Gral._Francisco_Isidoro_Resquín</vt:lpstr>
      <vt:lpstr>_2.16._Yataity_del_Norte</vt:lpstr>
      <vt:lpstr>_2.17._Guayayvi</vt:lpstr>
      <vt:lpstr>_2.18._Capiibary</vt:lpstr>
      <vt:lpstr>_2.19._Santa_Rosa_del_Aguaray</vt:lpstr>
      <vt:lpstr>_2.2._Antequera</vt:lpstr>
      <vt:lpstr>_2.20._Liberación</vt:lpstr>
      <vt:lpstr>_2.21._San_Vicente_Pancholo</vt:lpstr>
      <vt:lpstr>_2.3._Choré</vt:lpstr>
      <vt:lpstr>_2.4._Gral._Elizardo_Aquino</vt:lpstr>
      <vt:lpstr>_2.5._Itacurubí_del_Rosario</vt:lpstr>
      <vt:lpstr>_2.6._Lima</vt:lpstr>
      <vt:lpstr>_2.7._Nueva_Germania</vt:lpstr>
      <vt:lpstr>_2.8._San_Estanislao</vt:lpstr>
      <vt:lpstr>_2.9._Yrybucua</vt:lpstr>
      <vt:lpstr>_3.1._Caacupé</vt:lpstr>
      <vt:lpstr>_3.10._Juan_de_Mena</vt:lpstr>
      <vt:lpstr>_3.11._Loma_Grande</vt:lpstr>
      <vt:lpstr>_3.12._Mbocayaty_del_Yhaguy</vt:lpstr>
      <vt:lpstr>_3.13._Nueva_Colombia</vt:lpstr>
      <vt:lpstr>_3.14._Piribebuy</vt:lpstr>
      <vt:lpstr>_3.15._Primero_de_Marzo</vt:lpstr>
      <vt:lpstr>_3.16._San_Bernardino</vt:lpstr>
      <vt:lpstr>_3.17._Santa_Elena</vt:lpstr>
      <vt:lpstr>_3.18._Tobati</vt:lpstr>
      <vt:lpstr>_3.19._Valenzuela</vt:lpstr>
      <vt:lpstr>_3.2._Altos</vt:lpstr>
      <vt:lpstr>_3.20._San_José_Obrero</vt:lpstr>
      <vt:lpstr>_3.3._Arroyos_y_Esteros</vt:lpstr>
      <vt:lpstr>_3.4._Atyrá</vt:lpstr>
      <vt:lpstr>_3.5._Caraguatay</vt:lpstr>
      <vt:lpstr>_3.6_._Emboscada</vt:lpstr>
      <vt:lpstr>_3.7._Eusebio_Ayala</vt:lpstr>
      <vt:lpstr>_3.8._Isla_Pucú</vt:lpstr>
      <vt:lpstr>_3.9._Itacurubí_de_la_Cordillera</vt:lpstr>
      <vt:lpstr>_4.1._Villarrica</vt:lpstr>
      <vt:lpstr>_4.10._José_Fassardi</vt:lpstr>
      <vt:lpstr>_4.11._Mbocayaty_del_Guairá</vt:lpstr>
      <vt:lpstr>_4.12._Natalicio_Talavera</vt:lpstr>
      <vt:lpstr>_4.13._Ñumi</vt:lpstr>
      <vt:lpstr>_4.14._San_Salvador</vt:lpstr>
      <vt:lpstr>_4.15._Yataity_del_Guairá</vt:lpstr>
      <vt:lpstr>_4.16._Dr._Bottrell</vt:lpstr>
      <vt:lpstr>_4.17._Paso_Yobai</vt:lpstr>
      <vt:lpstr>_4.18._Tebicuary</vt:lpstr>
      <vt:lpstr>_4.2._Borja</vt:lpstr>
      <vt:lpstr>_4.3._Troche</vt:lpstr>
      <vt:lpstr>_4.4._Coronel_Martínez</vt:lpstr>
      <vt:lpstr>_4.5._Félix_Pérez_Cardozo</vt:lpstr>
      <vt:lpstr>_4.6._Gral._Eugenio_A._Garay</vt:lpstr>
      <vt:lpstr>_4.7._Independencia</vt:lpstr>
      <vt:lpstr>_4.8._Itapé</vt:lpstr>
      <vt:lpstr>_4.9._Iturbe</vt:lpstr>
      <vt:lpstr>_5._18._3_de_Febrero</vt:lpstr>
      <vt:lpstr>_5.1._Coronel_Oviedo</vt:lpstr>
      <vt:lpstr>_5.10._San_José_de_los_Arroyos</vt:lpstr>
      <vt:lpstr>_5.11._Yhu</vt:lpstr>
      <vt:lpstr>_5.12._Dr._J._Eulogio_Estigarribia</vt:lpstr>
      <vt:lpstr>_5.13._Raúl_Arsenio_Oviedo</vt:lpstr>
      <vt:lpstr>_5.14._R.I._3_Corrales</vt:lpstr>
      <vt:lpstr>_5.15._José_Domingo_Ocampos</vt:lpstr>
      <vt:lpstr>_5.16._Mcal._Francisco_Solano_López</vt:lpstr>
      <vt:lpstr>_5.17._La_Pastora</vt:lpstr>
      <vt:lpstr>_5.19._Simón_Bolívar</vt:lpstr>
      <vt:lpstr>_5.2._Caaguazú</vt:lpstr>
      <vt:lpstr>_5.20._Vaquería</vt:lpstr>
      <vt:lpstr>_5.21._Tembiapora</vt:lpstr>
      <vt:lpstr>_5.22._Nueva_Toledo</vt:lpstr>
      <vt:lpstr>_5.3._Carayao</vt:lpstr>
      <vt:lpstr>_5.4._Dr._Cecilio_Báez</vt:lpstr>
      <vt:lpstr>_5.5._Santa_Rosa_del_Mbutuy</vt:lpstr>
      <vt:lpstr>_5.6._Dr._Juan_Manuel_Frutos</vt:lpstr>
      <vt:lpstr>_5.7._Repatriación</vt:lpstr>
      <vt:lpstr>_5.8._Nueva_Londres</vt:lpstr>
      <vt:lpstr>_5.9._San_Joaquin</vt:lpstr>
      <vt:lpstr>_6.1._Caazapá</vt:lpstr>
      <vt:lpstr>_6.10._Yuty</vt:lpstr>
      <vt:lpstr>_6.11._3_de_Mayo</vt:lpstr>
      <vt:lpstr>_6.2._Abai</vt:lpstr>
      <vt:lpstr>_6.3._Buena_Vista</vt:lpstr>
      <vt:lpstr>_6.4._Moisés_Bertoni</vt:lpstr>
      <vt:lpstr>_6.5._Gral._Higinio_Morinigo</vt:lpstr>
      <vt:lpstr>_6.6._Coronel_Maciel</vt:lpstr>
      <vt:lpstr>_6.7._San_Juan_Nepomuceno</vt:lpstr>
      <vt:lpstr>_6.8._Tavai</vt:lpstr>
      <vt:lpstr>_6.9._Yegros</vt:lpstr>
      <vt:lpstr>_7.1._Encarnación</vt:lpstr>
      <vt:lpstr>_7.10._Natalio</vt:lpstr>
      <vt:lpstr>_7.11._Fram</vt:lpstr>
      <vt:lpstr>_7.12._Gral._Artigas</vt:lpstr>
      <vt:lpstr>_7.13._Gral._Delgado</vt:lpstr>
      <vt:lpstr>_7.14._Hohenau</vt:lpstr>
      <vt:lpstr>_7.15._Jesús</vt:lpstr>
      <vt:lpstr>_7.16._José_Leandro_Oviedo</vt:lpstr>
      <vt:lpstr>_7.17._Obligado</vt:lpstr>
      <vt:lpstr>_7.18._Mayor_Otaño</vt:lpstr>
      <vt:lpstr>_7.19._San_Cosme_y_Damián</vt:lpstr>
      <vt:lpstr>_7.2._Bella_Vista</vt:lpstr>
      <vt:lpstr>_7.20._San_Pedro_del_Paraná</vt:lpstr>
      <vt:lpstr>_7.21._San_Rafael_del_Paraná</vt:lpstr>
      <vt:lpstr>_7.22._Trinidad</vt:lpstr>
      <vt:lpstr>_7.23._Edelira</vt:lpstr>
      <vt:lpstr>_7.24._Tomás_Romero_Pereira</vt:lpstr>
      <vt:lpstr>_7.25._Alto_Vera</vt:lpstr>
      <vt:lpstr>_7.26._La_Paz</vt:lpstr>
      <vt:lpstr>_7.27._Yatytay</vt:lpstr>
      <vt:lpstr>_7.28._San_Juan_del_Paraná</vt:lpstr>
      <vt:lpstr>_7.29._Pirapó</vt:lpstr>
      <vt:lpstr>_7.3._Cambyretá</vt:lpstr>
      <vt:lpstr>_7.30._Itapúa_Poty</vt:lpstr>
      <vt:lpstr>_7.4._Capitán_Meza</vt:lpstr>
      <vt:lpstr>_7.5._Capitán_Miranda</vt:lpstr>
      <vt:lpstr>_7.6._Nueva_Alborada</vt:lpstr>
      <vt:lpstr>_7.7._Carmen_del_Paraná</vt:lpstr>
      <vt:lpstr>_7.8._Coronel_Bogado</vt:lpstr>
      <vt:lpstr>_7.9._Carlos_Antonio_López</vt:lpstr>
      <vt:lpstr>_8.1._San_Juan_Bautista</vt:lpstr>
      <vt:lpstr>_8.10._Yabebyry</vt:lpstr>
      <vt:lpstr>_8.2._Ayolas</vt:lpstr>
      <vt:lpstr>_8.3._San_Ignacio</vt:lpstr>
      <vt:lpstr>_8.4._San_Miguel</vt:lpstr>
      <vt:lpstr>_8.5._San_Patricio</vt:lpstr>
      <vt:lpstr>_8.6._Santa_María_de_Fe</vt:lpstr>
      <vt:lpstr>_8.7._Santa_Rosa</vt:lpstr>
      <vt:lpstr>_8.8._Santiago</vt:lpstr>
      <vt:lpstr>_8.9._Villa_Florida</vt:lpstr>
      <vt:lpstr>_9.1._Paraguarí</vt:lpstr>
      <vt:lpstr>_9.10._Quiindy</vt:lpstr>
      <vt:lpstr>_9.11._Quyquyho</vt:lpstr>
      <vt:lpstr>_9.12._San_Roque_González_de_Santa_Cruz</vt:lpstr>
      <vt:lpstr>_9.13._Sapucai</vt:lpstr>
      <vt:lpstr>_9.14._Tebicuarymí</vt:lpstr>
      <vt:lpstr>_9.15._Yaguarón</vt:lpstr>
      <vt:lpstr>_9.16._Ybycui</vt:lpstr>
      <vt:lpstr>_9.17._Ybytymi</vt:lpstr>
      <vt:lpstr>_9.18._María_Antonia</vt:lpstr>
      <vt:lpstr>_9.2._Acahay</vt:lpstr>
      <vt:lpstr>_9.3._Caapucú</vt:lpstr>
      <vt:lpstr>_9.4._Gral._Bernardino_Caballero</vt:lpstr>
      <vt:lpstr>_9.5._Carapegua</vt:lpstr>
      <vt:lpstr>_9.6._Escobar</vt:lpstr>
      <vt:lpstr>_9.7._La_Colmena</vt:lpstr>
      <vt:lpstr>_9.8._Mbuyapey</vt:lpstr>
      <vt:lpstr>_9.9._Pirayú</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fortalecimiento</dc:creator>
  <cp:lastModifiedBy>Oscar Galeano</cp:lastModifiedBy>
  <cp:lastPrinted>2019-05-13T14:14:10Z</cp:lastPrinted>
  <dcterms:created xsi:type="dcterms:W3CDTF">2018-05-22T16:03:22Z</dcterms:created>
  <dcterms:modified xsi:type="dcterms:W3CDTF">2019-06-21T11:38:06Z</dcterms:modified>
</cp:coreProperties>
</file>