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UIIH-004\uii\Dpto. de Transparencia\2. ÁREA DE TRANSPARENCIA\2. RENDICIÓN DE CUENTAS\2024\3. INFORME FINAL\Informes publicados en la web\"/>
    </mc:Choice>
  </mc:AlternateContent>
  <bookViews>
    <workbookView xWindow="0" yWindow="0" windowWidth="24000" windowHeight="9600"/>
  </bookViews>
  <sheets>
    <sheet name="MATRIZ RCC_24" sheetId="1" r:id="rId1"/>
  </sheets>
  <definedNames>
    <definedName name="_xlnm.Print_Area" localSheetId="0">'MATRIZ RCC_24'!$A$1:$P$364</definedName>
  </definedNames>
  <calcPr calcId="162913"/>
</workbook>
</file>

<file path=xl/calcChain.xml><?xml version="1.0" encoding="utf-8"?>
<calcChain xmlns="http://schemas.openxmlformats.org/spreadsheetml/2006/main">
  <c r="N113" i="1" l="1"/>
  <c r="M113" i="1"/>
  <c r="O112" i="1"/>
  <c r="O111" i="1"/>
  <c r="O110" i="1"/>
  <c r="O109" i="1"/>
  <c r="O108" i="1"/>
  <c r="O107" i="1"/>
  <c r="O106" i="1"/>
  <c r="O105" i="1"/>
  <c r="O104" i="1"/>
  <c r="O103" i="1"/>
  <c r="O102" i="1"/>
  <c r="O101" i="1"/>
  <c r="L101" i="1"/>
  <c r="O100" i="1"/>
  <c r="L100" i="1"/>
  <c r="O99" i="1"/>
  <c r="L99" i="1"/>
  <c r="O98" i="1"/>
  <c r="O97" i="1"/>
  <c r="O96" i="1"/>
  <c r="L96" i="1"/>
  <c r="O95" i="1"/>
  <c r="L95" i="1"/>
  <c r="O94" i="1"/>
  <c r="L94" i="1"/>
  <c r="O93" i="1"/>
  <c r="O92" i="1"/>
  <c r="L92" i="1"/>
  <c r="O91" i="1"/>
  <c r="L91" i="1"/>
  <c r="O90" i="1"/>
  <c r="L90" i="1"/>
  <c r="O89" i="1"/>
  <c r="L89" i="1"/>
  <c r="O88" i="1"/>
  <c r="O113" i="1" l="1"/>
</calcChain>
</file>

<file path=xl/sharedStrings.xml><?xml version="1.0" encoding="utf-8"?>
<sst xmlns="http://schemas.openxmlformats.org/spreadsheetml/2006/main" count="737" uniqueCount="456">
  <si>
    <t>1- PRESENTACIÓN</t>
  </si>
  <si>
    <t>Institución:</t>
  </si>
  <si>
    <t>Misión institucional</t>
  </si>
  <si>
    <t>Nro.</t>
  </si>
  <si>
    <t>Dependencia</t>
  </si>
  <si>
    <t>Responsable</t>
  </si>
  <si>
    <t>Cargo que Ocupa</t>
  </si>
  <si>
    <t>Priorización</t>
  </si>
  <si>
    <t>Vinculación POI, PEI, PND, ODS.</t>
  </si>
  <si>
    <t>Justificaciones</t>
  </si>
  <si>
    <t xml:space="preserve">Evidencia </t>
  </si>
  <si>
    <t>1°</t>
  </si>
  <si>
    <t>2°</t>
  </si>
  <si>
    <t>Mes</t>
  </si>
  <si>
    <t>Nivel de Cumplimiento (%)</t>
  </si>
  <si>
    <t>Cantidad de Consultas</t>
  </si>
  <si>
    <t>Respondidos</t>
  </si>
  <si>
    <t>N°</t>
  </si>
  <si>
    <t>Descripción</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</si>
  <si>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</si>
  <si>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</si>
  <si>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</si>
  <si>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</si>
  <si>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</si>
  <si>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</si>
  <si>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</si>
  <si>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</si>
  <si>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</si>
  <si>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</si>
  <si>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</si>
  <si>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</si>
  <si>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</si>
  <si>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</si>
  <si>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</si>
  <si>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</si>
  <si>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</si>
  <si>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</si>
  <si>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Evidencia (Enlace Ley 5282/14)</t>
  </si>
  <si>
    <t>Informe de referencia</t>
  </si>
  <si>
    <t>Periodo</t>
  </si>
  <si>
    <t>Cantidad de Miembros del CRCC:</t>
  </si>
  <si>
    <t>Total Mujeres:</t>
  </si>
  <si>
    <t>Total Hombres :</t>
  </si>
  <si>
    <t>Nivel de Cumplimiento</t>
  </si>
  <si>
    <t>Total nivel directivo o rango superior:</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</si>
  <si>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</si>
  <si>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</si>
  <si>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</si>
  <si>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</si>
  <si>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</si>
  <si>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</si>
  <si>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</si>
  <si>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</si>
  <si>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</si>
  <si>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Producto (actividades, materiales, insumos, etc)</t>
  </si>
  <si>
    <t>Enlace</t>
  </si>
  <si>
    <t>Ambito de Aplicación</t>
  </si>
  <si>
    <t>Cantidad de Riesgos detectados</t>
  </si>
  <si>
    <t>Medidas de mitigación</t>
  </si>
  <si>
    <t>Descripción del Riesgo de corrupción</t>
  </si>
  <si>
    <t>Descripción de las actividades realizadas en base a los resultados</t>
  </si>
  <si>
    <t>Cantidad de funcionarios que completaron el diagnostico</t>
  </si>
  <si>
    <t>Cantidad de indicadores</t>
  </si>
  <si>
    <t>Descripción del Indicador misional</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</si>
  <si>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</si>
  <si>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</si>
  <si>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</si>
  <si>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</si>
  <si>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</si>
  <si>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</si>
  <si>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5.2. Participación y difusión en idioma Guaraní</t>
  </si>
  <si>
    <t>8- CONTROL INTERNO Y EXTERNO</t>
  </si>
  <si>
    <t>8.2 Modelo Estándar de Control Interno para las Instituciones Públicas del Paraguay</t>
  </si>
  <si>
    <t xml:space="preserve">9- DESCRIPCIÓN CUALITATIVA DE LOGROS ALCANZADOS </t>
  </si>
  <si>
    <t>3.4- Servicios o Productos Misionales (Depende de la Naturaleza de la Misión Insitucional, puede abarcar un Programa o Proyecto)</t>
  </si>
  <si>
    <t>3.5 Contrataciones realizadas</t>
  </si>
  <si>
    <t>3.6 Ejecución Financiera</t>
  </si>
  <si>
    <t>5- PARTICIPACIÓN CIUDADANA</t>
  </si>
  <si>
    <t>6.2 Gestión de riesgos de corrupción</t>
  </si>
  <si>
    <t>2.1. Resolución de Aprobación y Anexo de Plan de Rendición de Cuentas</t>
  </si>
  <si>
    <t>6- INDICADORES MISIONALES DE RENDICIÓN DE CUENTAS AL CIUDADANO</t>
  </si>
  <si>
    <t>6.1- Indicadores Misionales Identificados</t>
  </si>
  <si>
    <t>7- GESTIÓN DE DENUNCIAS</t>
  </si>
  <si>
    <t xml:space="preserve">Cantidad de hombres </t>
  </si>
  <si>
    <t>Cantidad de mujeres</t>
  </si>
  <si>
    <t>No Respondidos o Reconsideradas</t>
  </si>
  <si>
    <t>7.1.Gestión de denuncias de corrupción</t>
  </si>
  <si>
    <t xml:space="preserve">Periodo del informe: </t>
  </si>
  <si>
    <t>Óptimo 100%</t>
  </si>
  <si>
    <t>N/A</t>
  </si>
  <si>
    <t>PENDIENTE DE PÚBLICACIÓN</t>
  </si>
  <si>
    <t>https://transparencia.senac.gov.py/portal</t>
  </si>
  <si>
    <t>https://informacionpublica.paraguay.gov.py/portal/#!/estadisticas/burbujas</t>
  </si>
  <si>
    <t>DESCRIPCIÓN DE ACTIVIDADES</t>
  </si>
  <si>
    <t>Clase 
de Programa</t>
  </si>
  <si>
    <t>Denominación de Clase de Programa</t>
  </si>
  <si>
    <t>Programa</t>
  </si>
  <si>
    <t>Denominación del Programa</t>
  </si>
  <si>
    <t>Proyecto / Actividad</t>
  </si>
  <si>
    <t>Denominación de Proyecto/Actividad</t>
  </si>
  <si>
    <t>Denominación de Actividad/Obra</t>
  </si>
  <si>
    <t xml:space="preserve">Metas </t>
  </si>
  <si>
    <t>Ejecución Financiera</t>
  </si>
  <si>
    <t>Unidad</t>
  </si>
  <si>
    <t>%</t>
  </si>
  <si>
    <t>Plan Financiero
Anual</t>
  </si>
  <si>
    <t>PROGRAMA CENTRAL</t>
  </si>
  <si>
    <t>ADM</t>
  </si>
  <si>
    <t>SERVICIOS</t>
  </si>
  <si>
    <t>PAGOS</t>
  </si>
  <si>
    <t>PAGO DE PENSIONES VARIAS</t>
  </si>
  <si>
    <t>INVENTARIO DE BIENES INMUEBLES</t>
  </si>
  <si>
    <t>CERT.CTRAL</t>
  </si>
  <si>
    <t>VERIFICACIÓN DE TRANSACIONES EN ZONAS FRANCAS</t>
  </si>
  <si>
    <t>DESPACHOS</t>
  </si>
  <si>
    <t>CAPACITACIÓN PROGRAMA NACIONAL DE BECAS AL EXTERIOR</t>
  </si>
  <si>
    <t>GESTIÓN DEL PROYECTO</t>
  </si>
  <si>
    <t>INFORMES</t>
  </si>
  <si>
    <t>CAPACITACIÓN PROGRAMA NACIONAL DE BECAS EN EL EXTERIOR II</t>
  </si>
  <si>
    <t>CAPACITACION PROGRAMA NACIONAL DE BECAS EN EL EXTERIOR II</t>
  </si>
  <si>
    <t>BECAS</t>
  </si>
  <si>
    <t>SERVICIO DE ORIENTACIÓN ESTRATEGICA EN PPR</t>
  </si>
  <si>
    <t>FORMULACIÓN Y EVALUACIÓN DE LA POLITICA ECONOMICA</t>
  </si>
  <si>
    <t>MSM</t>
  </si>
  <si>
    <t>ADMINISTRACIÓN DE LOS RECURSOS DEL ESTADO</t>
  </si>
  <si>
    <t>CAPACITACIÓN PROGRAMA DE BECAS PARA ESTUDIOS EN EL EXTERIOR</t>
  </si>
  <si>
    <t>ACTIVIDAD</t>
  </si>
  <si>
    <t>MEJORAMIENTO DE LA GESTIÓN DE LA SSEAF (FASE III)</t>
  </si>
  <si>
    <t>MEDICIÓN DE LAS ACCIONES TRANSVERSALES DEL PRESUPUESTO</t>
  </si>
  <si>
    <t>PARTIDAS NO ASIGNABLES A PROGRAMAS</t>
  </si>
  <si>
    <t>TRANSFERENCIAS DIVERSAS DEL ESTADO REALIZADAS</t>
  </si>
  <si>
    <t>TRANSFERENCIA A GOBIERNOS SUBNACIONALES</t>
  </si>
  <si>
    <t>OBLIGACIONES DEL ESTADO DESTINADOS AL DESARROLLO ECONÓMICO</t>
  </si>
  <si>
    <t>TRANSFERENCIA A CUERPOS DE BOMBEROS VOLUNTARIOS DEL PARAGUAY</t>
  </si>
  <si>
    <t>INVERSIONES DE LOS SECTORES SUPERAVITARIOS</t>
  </si>
  <si>
    <t>PAGO DE JUBILACIONES Y PENSIONES</t>
  </si>
  <si>
    <t>ADMINISTRACIÓN Y EJECUCIÓN DEL SERVICIO DE LA DEUDA PÚBLICA</t>
  </si>
  <si>
    <t>TOTAL</t>
  </si>
  <si>
    <t>Incluye Transferencias Consolidables</t>
  </si>
  <si>
    <t>2,76 CC DISEÑADO</t>
  </si>
  <si>
    <t>2,85 CC DISEÑADO</t>
  </si>
  <si>
    <t>2,97 CC DISEÑADO</t>
  </si>
  <si>
    <t>Oficina de Acceso a la Información Pública</t>
  </si>
  <si>
    <t>Canales de Denuncias Ciudadanas</t>
  </si>
  <si>
    <t>Auditorias Ejecutadas</t>
  </si>
  <si>
    <t xml:space="preserve">Nro. </t>
  </si>
  <si>
    <t>Área a Auditar</t>
  </si>
  <si>
    <t>Informe N°</t>
  </si>
  <si>
    <t>Instalación de canales de denuncias ciudadanas con seguimiento periódico.</t>
  </si>
  <si>
    <t>Instalación de canales de solicitudes de acceso a la información pública.</t>
  </si>
  <si>
    <t>Línea Transversal del Plan Nacional de Desarrollo 2030 : "Gestión Pública Eficiente y Transparente". Las iniciativas  se encuentran vinculadas con el Objetivo de Desarrollo Sostenible (ODS) N°16, el cual trata sobre Paz, Justicia e Instituciones Sólidas, cuya meta N°10 específicamente guarda relación con garantizar el acceso público a la información y proteger las libertades fundamentales, de conformidad con las leyes nacionales y los acuerdos internacionales.</t>
  </si>
  <si>
    <t>La descripción de las metas a alcanzar se encuentran relacionadas con los Lineamientos Estratégicos: “2.1 Desarrollar Mecanismos de Comunicación Externa Proactiva”, “3.1 Mejorar la Comunicación Institucional” y “3.3 Impulsar Campañas de Promoción de Identidad Institucional”  teniendo en cuenta el cumplimiento de las disposiciones emanadas de las leyes, resoluciones y demás reglamentaciones en materia de Transparencia, Rendición de Cuentas al Ciudadano e Integridad.</t>
  </si>
  <si>
    <t>5.3 Diagnóstico "The Integrity app"</t>
  </si>
  <si>
    <t>3,08 B- GESTIONADO</t>
  </si>
  <si>
    <t>OTORGAMIENTO DE BECAS DE POSGRADO EN EL EXTR. Y EN EL PAIS PARA TRABAJADORES DEL SEC. PÚBL. Y PRIV.</t>
  </si>
  <si>
    <t>Celina Gertopan</t>
  </si>
  <si>
    <t>Horacio Esteban Codas</t>
  </si>
  <si>
    <t xml:space="preserve">Avance </t>
  </si>
  <si>
    <t>Carlos Maldonado</t>
  </si>
  <si>
    <t>Pendiente de calificación</t>
  </si>
  <si>
    <t>PENDIENTE DE CALIFICACIÓN</t>
  </si>
  <si>
    <t>PROCESO</t>
  </si>
  <si>
    <t xml:space="preserve">Nombre </t>
  </si>
  <si>
    <t>Monto (en Guaraníes)</t>
  </si>
  <si>
    <t>Contrato N°</t>
  </si>
  <si>
    <t>Plan de Mejoramiento Institucional</t>
  </si>
  <si>
    <t>2.2 Plan de Rendición de Cuentas</t>
  </si>
  <si>
    <t>Código de Actividad /Obra</t>
  </si>
  <si>
    <t>Fuente: SIPP (Módulo de Plan Financiero) y SICO (Sistema de Contabilidad)</t>
  </si>
  <si>
    <t>Ministerio de Economía y Finanzas (MEF)</t>
  </si>
  <si>
    <t>Enlace Evidencia</t>
  </si>
  <si>
    <t>PAGO DE PENSION ALIMENTARIA A ADULTOS MAYORES</t>
  </si>
  <si>
    <t>CAPACITACIÓN CONSOLIDAC. DE CAPACID CATASTRALES MUNICIPALES</t>
  </si>
  <si>
    <t>MEJORAMIENTO DE FINANZAS PÚBLICAS PARA EL DESARROLLO SOSTEN</t>
  </si>
  <si>
    <t>GESTION ADMINISTRATIVA DEL PROYECTO</t>
  </si>
  <si>
    <t>MEJORAMIENTO DE LA GESTION DE LA SSEAF - FASE III</t>
  </si>
  <si>
    <t>ADMINISTRACIÓN Y SISTEMAS DE GESTIÓN PÚBLICA</t>
  </si>
  <si>
    <t>GESTION ORGANIZACIONAL Y DE CAPITAL HUMANO</t>
  </si>
  <si>
    <t xml:space="preserve">Meta </t>
  </si>
  <si>
    <t>TRANSFERENCIAS A OTROS ORGANISMOS Y ENTIDADES DEL ESTADO</t>
  </si>
  <si>
    <t>Ejecución Mensual</t>
  </si>
  <si>
    <t>El Informe de referencia se encuentra disponible en la Página Web Institucional del MEF</t>
  </si>
  <si>
    <t>En trámite para su publicación dentro del plazo establecido</t>
  </si>
  <si>
    <t>3,49 B- GESTIONADO</t>
  </si>
  <si>
    <t>En trámite de públicación dentro del plazo establecido</t>
  </si>
  <si>
    <t>Dirección General de Anticorrupción y Transparencia</t>
  </si>
  <si>
    <t xml:space="preserve">8.1 Informes de Auditorías Internas y Auditorías Externas </t>
  </si>
  <si>
    <t>MATRIZ DE INFORMACIÓN MÍNIMA PARA INFORME DE RENDICIÓN DE CUENTAS AL CIUDADANO - EJERCICIO 2024</t>
  </si>
  <si>
    <t>Es la dependencia encargada de canalizar las solicitudes de informaciones obrantes en las diferentes fuentes de esta Cartera de Estado que sean realizadas en el marco de la Ley N° 5.282/2014 “DE LIBRE ACCESO CIUDADANO A LA INFORMACIÓN PÚBLICA Y TRANSAPARENCIA GUBERNAMENTAL" y el Decreto N° 4.064/2015. La Institución, se encuentra comprometida con la promoción de la participación ciudadana, prevención y lucha contra la corrupción, propiciando herramientas que permitan hacer uso efectivo del derecho al acceso a la información pública.</t>
  </si>
  <si>
    <t>Dirección General de Gabinete del Viceministerio de Economía y Planificación</t>
  </si>
  <si>
    <t>Dirección General de Gabinete del Viceministerio de Administración Financiera</t>
  </si>
  <si>
    <t xml:space="preserve">Flavia Ayala </t>
  </si>
  <si>
    <t>Edgar Nuñez</t>
  </si>
  <si>
    <t>La implementación de la herramienta "The Integrity App" - Versión Sector Público Paraguay, se realizó a 13 funcionarios de la Dirección General de Anticorrupción y Transparencia</t>
  </si>
  <si>
    <t>Canal de Consultas Ciudadanas</t>
  </si>
  <si>
    <t>Dirección General de Gabinete Ejecutivo</t>
  </si>
  <si>
    <t>Directora General</t>
  </si>
  <si>
    <t>Director General</t>
  </si>
  <si>
    <t>Martín Colmán</t>
  </si>
  <si>
    <t>Gerencia General</t>
  </si>
  <si>
    <t>Gerente General</t>
  </si>
  <si>
    <r>
      <t>La Dirección General de Anticorrupción y Transparencia</t>
    </r>
    <r>
      <rPr>
        <sz val="12"/>
        <color rgb="FFFF0000"/>
        <rFont val="Garamond"/>
        <family val="1"/>
      </rPr>
      <t>,</t>
    </r>
    <r>
      <rPr>
        <sz val="12"/>
        <color theme="1"/>
        <rFont val="Garamond"/>
        <family val="1"/>
      </rPr>
      <t xml:space="preserve"> es el órgano encargado de desempeñar labores relativas a la lucha contra la corrupción desde los puntos de vistas de prevención y detección de hechos ilícitos. En este contexto ante cualquier denuncia de hechos punibles o irregularidades por parte de funcionarios o personal contratado de la Institución puede acudir a la Dirección General de Anticorrupción y Transparencia a través del siguiente número habilitado: 0976 181 816 o escribiendo al correo: anticorrupcion.mef@gmail.com. También puede recurrir personalmente a las oficinas de la Dirección General de Anticorrupción y Transparencia ubicada en Caballero 705 esq. Luis Alberto de Herrera.</t>
    </r>
  </si>
  <si>
    <t>Auditoría ejecución presupuestaria: Verificación PBC, contrato, cumplimiento, revisión patrimonial, verificación in situ. Se emitió recomendaciones y se solicitó Plan de Mejoramiento.</t>
  </si>
  <si>
    <t>Auditoría ejecución presupuestaria: Verificación PBC, contrato, cumplimiento, conformidad, pago, verificación in situ. Se emitió recomendaciones y se solicitó Plan de Mejoramiento.</t>
  </si>
  <si>
    <t>CAPACITACIÓN CONSOLIDAC. DE CAPACID 
CATASTRALES MUNICIPALES</t>
  </si>
  <si>
    <t>MEDICIÓN DE LAS ACCIONES TRANSVERSALES
DEL PRESUPUESTO</t>
  </si>
  <si>
    <t>ADMINISTRACIÓN Y SISTEMAS DE GESTIÓN 
PÚBLICA</t>
  </si>
  <si>
    <t>GESTION ORGANIZACIONAL Y DE CAPITAL 
HUMANO</t>
  </si>
  <si>
    <t>TRANSFERENCIAS A OTROS ORGANISMOS Y 
ENTIDADES DEL ESTADO</t>
  </si>
  <si>
    <t>ANEXO</t>
  </si>
  <si>
    <t>«Somos el organismo público encargado de la planificación, coordinación y conducción de la política de desarrollo económico sostenible del Estado, comprometido con la gestión eficaz de las personas del sector público, el desarrollo organizacional de los OEE y la administración de los recursos con transparencia y eficiencia, promoviendo el bienestar integral de la ciudadanía».</t>
  </si>
  <si>
    <t>Julio</t>
  </si>
  <si>
    <t>Agosto</t>
  </si>
  <si>
    <t>Septiembre</t>
  </si>
  <si>
    <t>Ejecución presupuestaria "Activo Intangible y Servicio Técnico profesional"</t>
  </si>
  <si>
    <t>Ejecución presupuestaria "Mantenimiento y reparación menores de transporte"</t>
  </si>
  <si>
    <t>Auditoria de TIC - Dirección General del Servicio Nacional de Catastro</t>
  </si>
  <si>
    <t>Auditoría Informática: Revisión de gestión de seguridad de la información y gestión de proyectos. Se emitió recomendaciones y se solicitó Plan de Mejoramiento.</t>
  </si>
  <si>
    <t>https://www.mef.gov.py/rendicion-de-cuentas-2024</t>
  </si>
  <si>
    <t xml:space="preserve">Sujeto a la priorización temática del Plan Anual de Rendición de Cuentas al Ciudadano aprobado por Res. MEF. N° 122/2024, a ser acordado por el Comité de Rendición de Cuentas al Ciudadano.                                                                                       </t>
  </si>
  <si>
    <t>Reclamo sobre el monto otorgado para el cobro de haberes jubilatorios</t>
  </si>
  <si>
    <t>Presuntas irregularidades en el concurso interno de oposición en la Dirección Nacional del Transporte (DINATRAN)</t>
  </si>
  <si>
    <t>Supuestas irregularidades en la compra de equipos en el CBVP</t>
  </si>
  <si>
    <t>Presunta asignación irregular de inmueble donde funciona el CBVP en la ciudad de San Antonio por parte de la DGSNC</t>
  </si>
  <si>
    <t>Denuncia sobre solicitud de dinero para emitir constancias por parte de funcionarias de la Dirección General de Personas y Estructuras Juridicas y de Beneficiarios Finales (DGPEJBF)</t>
  </si>
  <si>
    <t xml:space="preserve">Desestimada en fecha 17/07/2024 </t>
  </si>
  <si>
    <t xml:space="preserve">Desestimada en fecha 06/09/2024 </t>
  </si>
  <si>
    <t>Desestimada en fecha 18/09/2024</t>
  </si>
  <si>
    <t>Investigación preliminar en fecha 27/09/2024</t>
  </si>
  <si>
    <t xml:space="preserve">Desestimada en fecha 07/10/2024 </t>
  </si>
  <si>
    <t>https://denuncias.gov.py/gestion-interna/denuncia/ver/17400</t>
  </si>
  <si>
    <t>https://denuncias.gov.py/gestion-interna/denuncia/ver/17417</t>
  </si>
  <si>
    <t>https://denuncias.gov.py/gestion-interna/denuncia/ver/17734</t>
  </si>
  <si>
    <t>https://denuncias.gov.py/gestion-interna/denuncia/ver/17795</t>
  </si>
  <si>
    <t>https://denuncias.gov.py/gestion-interna/denuncia/ver/17836</t>
  </si>
  <si>
    <t>https://www.mef.gov.py/denuncie-aquí</t>
  </si>
  <si>
    <t>https://www.mef.gov.py/oficina-acceso-informacion-publica</t>
  </si>
  <si>
    <t>-</t>
  </si>
  <si>
    <t>CODIUM S.A.</t>
  </si>
  <si>
    <t>EXCELSIS S.A.</t>
  </si>
  <si>
    <t>CORPORATION SEKIURA S.A.C.E.I.</t>
  </si>
  <si>
    <t>TECHNOMA S.A.E.C.A.</t>
  </si>
  <si>
    <t>Adjudicado (Ejecutado)</t>
  </si>
  <si>
    <t>Con llamado (en etapa de evaluación)</t>
  </si>
  <si>
    <t>https://www.contrataciones.gov.py/buscador/licitaciones.html</t>
  </si>
  <si>
    <t>Locación de Inmuebles</t>
  </si>
  <si>
    <t>ABRAHAM DUMOT S.A. INMOBILIARIA</t>
  </si>
  <si>
    <t>CENTRAL PIRARETA S.A.</t>
  </si>
  <si>
    <t>25/2024.</t>
  </si>
  <si>
    <t>26/2024.</t>
  </si>
  <si>
    <t>Informe Final (Enero a diciembre 2024)</t>
  </si>
  <si>
    <t>Enero</t>
  </si>
  <si>
    <t>Febrero</t>
  </si>
  <si>
    <t>Marzo</t>
  </si>
  <si>
    <t>Abril</t>
  </si>
  <si>
    <t>Mayo</t>
  </si>
  <si>
    <t>Junio</t>
  </si>
  <si>
    <t>Octubre</t>
  </si>
  <si>
    <t>Noviembre</t>
  </si>
  <si>
    <t>Diciembre</t>
  </si>
  <si>
    <t>https://www.sfp.gov.py/vchgo/application/files/1417/3409/4628/100Porc_Septiembre_2024.pdf</t>
  </si>
  <si>
    <t>https://www.sfp.gov.py/vchgo/application/files/9917/3410/7641/100Porc_Agosto_2024.pdf</t>
  </si>
  <si>
    <t>https://www.sfp.gov.py/vchgo/application/files/9117/3402/8756/100Porc_Julio_2024.pdf</t>
  </si>
  <si>
    <t>https://www.sfp.gov.py/vchgo/application/files/5017/2409/7873/100Porc_Junio_2024.pdf</t>
  </si>
  <si>
    <t>https://www.sfp.gov.py/vchgo/application/files/7217/2297/0348/100Porc_Mayo_2024.pdf</t>
  </si>
  <si>
    <t>https://www.sfp.gov.py/vchgo/application/files/9017/2176/0214/100Porc_Abril_2024.pdf</t>
  </si>
  <si>
    <t>https://www.sfp.gov.py/vchgo/application/files/5817/1813/1322/100Porc_Marzo_2024.pdf</t>
  </si>
  <si>
    <t>https://www.sfp.gov.py/vchgo/application/files/6417/1716/7192/100porc_Febrero_2024.pdf</t>
  </si>
  <si>
    <t>https://www.sfp.gov.py/vchgo/application/files/6217/1516/9742/100Porc_Enero_2024.pdf</t>
  </si>
  <si>
    <t xml:space="preserve">https://www.mef.gov.py/ley-5-189-2014?page=2 </t>
  </si>
  <si>
    <t xml:space="preserve">Octubre </t>
  </si>
  <si>
    <t>https://www.mef.gov.py/ley-5-189-2014?page=3</t>
  </si>
  <si>
    <t>https://www.mef.gov.py/ley-5-189-2014?page=4</t>
  </si>
  <si>
    <t>https://www.mef.gov.py/ley-5-189-2014?page=5</t>
  </si>
  <si>
    <t>https://www.mef.gov.py/ley-5-189-2014?page=6</t>
  </si>
  <si>
    <t>https://www.mef.gov.py/ley-5-189-2014?page=7</t>
  </si>
  <si>
    <t>https://www.mef.gov.py/ley-5-189-2014?page=8</t>
  </si>
  <si>
    <t>https://www.mef.gov.py/ley-5-189-2014?page=9</t>
  </si>
  <si>
    <t>https://www.mef.gov.py/ley-5-189-2014?page=10</t>
  </si>
  <si>
    <t>https://www.mef.gov.py/ley-5-189-2014?page=11</t>
  </si>
  <si>
    <t>https://www.mef.gov.py/ley-5-189-2014?page=12</t>
  </si>
  <si>
    <t xml:space="preserve"> Denuncia sobre supuesto abandono de trabajo por parte de funcionarios del MEF</t>
  </si>
  <si>
    <t xml:space="preserve">Desestimada en fecha 23/04/2024 </t>
  </si>
  <si>
    <t>https://denuncias.gov.py/gestion-interna/denuncia/ver/16956</t>
  </si>
  <si>
    <t xml:space="preserve"> Denuncia sobre presuntas irregularidades en la rendición de cuentas presentada por parte del Cuerpo de Bomberos Voluntarios del Paraguay (CBVP)</t>
  </si>
  <si>
    <t xml:space="preserve">Desestimada en fecha 22/05/2024 </t>
  </si>
  <si>
    <t>https://denuncias.gov.py/gestion-interna/denuncia/ver/16997</t>
  </si>
  <si>
    <t>Denuncia sobre irregularidades en relación a una donación recibida por parte del Cuerpo de Bomberos Voluntarios del Paraguay (CBVP)</t>
  </si>
  <si>
    <t>https://denuncias.gov.py/gestion-interna/denuncia/ver/17027</t>
  </si>
  <si>
    <t>Denuncia sobre supuesta malversación de fondos en el Cuerpo de Bomberos  Voluntarios del Paraguay (CBVP)</t>
  </si>
  <si>
    <t>https://denuncias.gov.py/gestion-interna/denuncia/ver/17055</t>
  </si>
  <si>
    <t>Solicitud de información respecto a un inmueble, que sería propiedad del Ministerio de Economia y Finanzas (MEF)</t>
  </si>
  <si>
    <t>Desestimada en fecha 17/5/2024</t>
  </si>
  <si>
    <t>https://denuncias.gov.py/gestion-interna/denuncia/ver/17069</t>
  </si>
  <si>
    <t xml:space="preserve"> Denuncia sobre supuesto pedido de dinero por parte de funcionarios de la Dirección General de Personas y Estructuras Juridicas y Beneficiarios Finales (DGPEJBF)</t>
  </si>
  <si>
    <t xml:space="preserve">Desestimada en fecha 27/05/2024 </t>
  </si>
  <si>
    <t>https://denuncias.gov.py/gestion-interna/denuncia/ver/17098</t>
  </si>
  <si>
    <t>Denuncia sobre supuestas irregularidades en el Cuerpo de Bombero Voluntarios del Paraguay (CBVP)</t>
  </si>
  <si>
    <t xml:space="preserve">Desestimada en fecha 07/06/2024 </t>
  </si>
  <si>
    <t>https://denuncias.gov.py/gestion-interna/denuncia/ver/17175</t>
  </si>
  <si>
    <t xml:space="preserve"> Denuncia sobre supuestas irregularidades en el concurso público de oposición llevado a cabo por la Agencia Espacial del Paraguay (AEP).</t>
  </si>
  <si>
    <t>Desestimada en fecha 02/07/2024</t>
  </si>
  <si>
    <t>https://denuncias.gov.py/gestion-interna/denuncia/ver/17296</t>
  </si>
  <si>
    <t xml:space="preserve"> Denuncia sobre supuestos aumentos indebidos a funcionarios del Rectorado de la Universidad Nacional de Caaguazu</t>
  </si>
  <si>
    <t>Desestimada en fecha 09/07/2024</t>
  </si>
  <si>
    <t>https://denuncias.gov.py/gestion-interna/denuncia/ver/17284</t>
  </si>
  <si>
    <t>Supuestas irregularidades que guardan relación con la emisión de un dictamen por parte de la DGASPE</t>
  </si>
  <si>
    <t>Investigación Preliminar</t>
  </si>
  <si>
    <t>https://denuncias.gov.py/portal-publico/seguimiento-denuncia/15519</t>
  </si>
  <si>
    <t>Supuestas irregularidades en el marco del programa de retiro incentivado</t>
  </si>
  <si>
    <t>Desestimada en fecha 26/01/2024</t>
  </si>
  <si>
    <t>https://denuncias.gov.py/portal-publico/seguimiento-denuncia/16554</t>
  </si>
  <si>
    <t>Supuesto caso de nepotismo en el Ministerio de la Niñez y la Adolescencia (MINNA)</t>
  </si>
  <si>
    <t>https://denuncias.gov.py/portal-publico/seguimiento-denuncia/16638</t>
  </si>
  <si>
    <t>Supuesto pedido de dinero por parte de un funcionario de la DGASPE a cambio de información</t>
  </si>
  <si>
    <t>Desestimada en fecha 12/03/2024</t>
  </si>
  <si>
    <t>https://denuncias.gov.py/portal-publico/seguimiento-denuncia/16757</t>
  </si>
  <si>
    <t xml:space="preserve">Supuestas irregularidades en el marco de un expediente del Servicio Nacional de Catastro (SNC) en relación a un inmueble del distrito de Mcal. Estigarribia </t>
  </si>
  <si>
    <t>https://denuncias.gov.py/portal-publico/seguimiento-denuncia/16761</t>
  </si>
  <si>
    <t>Servicio de limpieza de edificios y oficinas del Ministerio de Economía y Finanzas</t>
  </si>
  <si>
    <t>MARIELA CAROLINA MOLAS SAMUDIO</t>
  </si>
  <si>
    <t>Renovación, soporte Metalink, actualización de licencias ORACLE y soporte local</t>
  </si>
  <si>
    <t>Suscripción al servicio Cisco Cloud Email Security</t>
  </si>
  <si>
    <t>TECHNOMA SOCIEDAD ANONIMA COMERCIAL E INDUSTRIAL</t>
  </si>
  <si>
    <t>Desierto</t>
  </si>
  <si>
    <t>Actualización, mantenimiento y soporte técnico para plataforma de integración de firma digital del sistema de tesorería (SITE) del MEF</t>
  </si>
  <si>
    <t>Servicios de Mantenimiento y actualización de Base de Datos de la DA</t>
  </si>
  <si>
    <t>Contratación del Servicio de publicación en prensa escrita</t>
  </si>
  <si>
    <t>Mantenimiento y reparación de acondicionadores de aire</t>
  </si>
  <si>
    <t>Adquisición de licencia de gestión para la cuenta de desarrollador en el App Store</t>
  </si>
  <si>
    <t>Actualización de Programas Oracle y Servicios de Asistencia Técnica Local</t>
  </si>
  <si>
    <t>Renovación De Licencias Antivirus Corporativo Kaspersky Para La Dgic (Mef)</t>
  </si>
  <si>
    <t>Extensión De Garantía De Equipos Cisco Aci Para La Dgic (Mef)</t>
  </si>
  <si>
    <t>Servicio De Mantenimiento Y Reparación De Equipos Informáticos Para El Mef</t>
  </si>
  <si>
    <t>Servicio De Televisión Digital Para El Mef</t>
  </si>
  <si>
    <t>Mantenimiento Y Recarga De Extintores Del Mef</t>
  </si>
  <si>
    <t>Mantenimiento Y Reparacion De Servidores Del Mef</t>
  </si>
  <si>
    <t>Servicio De Mantenimiento Preventivo Y Correctivo De Cctv Para El Mef</t>
  </si>
  <si>
    <t>Servicio De Provisión De Máquina Expendedora De Café Para El Mef</t>
  </si>
  <si>
    <t>Adquisición De Relojes Biométricos Para El Mef</t>
  </si>
  <si>
    <t>Mantenimiento Y Reparación De Edificios Y Oficinas Del Mef</t>
  </si>
  <si>
    <t>Servicio De Alojamiento Externo De Servicios Para La Dgaf (Mef)</t>
  </si>
  <si>
    <t>Extensión De Garantia De Equipos De La Marca Juniper De La Dgic (Mef)</t>
  </si>
  <si>
    <t>Extensión De Garantía De Servidores Y Storage De La Dgsnc Del Mef</t>
  </si>
  <si>
    <t>Renovación De Licencias Y Certificados De La Dgaf (Mef)</t>
  </si>
  <si>
    <t>Adquisición De Artículos De Ferretería Para El Mef</t>
  </si>
  <si>
    <t>Servicio De Internet Redundante Para El Mef</t>
  </si>
  <si>
    <t>Contratación De Seguros Varios (Vehículos, Edificios Y Contenido) Para El Mef</t>
  </si>
  <si>
    <t>Suscripción A Sistema De Base De Datos Y Revista Jurídica Para El Mef</t>
  </si>
  <si>
    <t>Mantenimiento Y Reparacion De Ascensores Del Mef</t>
  </si>
  <si>
    <t>Servicio De Consultoría Especializada En Legislación De Juegos De Azar, Derecho Administrativo Y Penal Para La Conajzar (Mef)</t>
  </si>
  <si>
    <t>Contratación De Servicio De Sepelio Para El Mef</t>
  </si>
  <si>
    <t>Implementación De Herramienta Bpm Para El Análisis, Diseño Y Automatización De Procesos De Negocio De La Dirección Superior Del Mef</t>
  </si>
  <si>
    <t>Adquisición De Equipamiento Para El Datacenter De La Dgaf (Mef)</t>
  </si>
  <si>
    <t>Servicio De Mantenimiento, Reparación E Inspección De Vehículos En General Para El Mef</t>
  </si>
  <si>
    <t>PS LINE S.A.</t>
  </si>
  <si>
    <t>SSD S.R.L</t>
  </si>
  <si>
    <t>APOLO 11 PUBLICITARIA S.R.L.</t>
  </si>
  <si>
    <t>Carlos José Ortigoza Moreno</t>
  </si>
  <si>
    <t>SSD S.R.L.</t>
  </si>
  <si>
    <t>TELEFONICA CELULAR DEL PARAGUAY SAE (TELECEL SAE)</t>
  </si>
  <si>
    <t>ALDO OSCAR ACUÑA</t>
  </si>
  <si>
    <t>PROVETEC S.R.L</t>
  </si>
  <si>
    <t>BENITA YEGROS VALLEJOS</t>
  </si>
  <si>
    <t>CORPORACION LEMURIA S.A.</t>
  </si>
  <si>
    <t>TECNOLOGIA EN ELECTRONICA E INFORMATICA SA (T.E.I.S.A.)</t>
  </si>
  <si>
    <t>DATA SYSTEMS SA EMISORA DE CAPITAL ABIERTO</t>
  </si>
  <si>
    <t>CONSTRUCTORA BAMETAL S.A.</t>
  </si>
  <si>
    <t>IMUT SA (IMPORTADORA DE UTILIDADES SA)</t>
  </si>
  <si>
    <t>FENIX S.A. DE SEGUROS Y REASEGUROS</t>
  </si>
  <si>
    <t>LA LEY PARAGUAYA S.A.</t>
  </si>
  <si>
    <t>HOLLER INGENIERIA S.R.L.</t>
  </si>
  <si>
    <t>Fuente:MEMORANDUM MEF/GG/DGAF/CUOC/DP N° 07/2025</t>
  </si>
  <si>
    <t>ANEXO II
 LOCACIÓN  DE INMUEBLES, RENOVACIÓN DE  LOCACIÓN y EXPENSAS COMUNES - Enero a diciembre año 2024</t>
  </si>
  <si>
    <r>
      <t xml:space="preserve"> Anexo I - </t>
    </r>
    <r>
      <rPr>
        <b/>
        <i/>
        <u/>
        <sz val="10"/>
        <color theme="1"/>
        <rFont val="Garamond"/>
        <family val="1"/>
      </rPr>
      <t>Enero a diciembre año 2024</t>
    </r>
  </si>
  <si>
    <t>Expensas comunes copropietarios.</t>
  </si>
  <si>
    <t>Renovación de Locación</t>
  </si>
  <si>
    <t>CONSORCIO DE PROPIETARIOS DEL EDIFICIO YBAGA</t>
  </si>
  <si>
    <t>Tirrena S.A. Inmobiliaria</t>
  </si>
  <si>
    <t>Arturo Resquín Lezcano</t>
  </si>
  <si>
    <t>Vector y Asociados S.A</t>
  </si>
  <si>
    <t>Víctor Rafael Gorostiaga Saguier</t>
  </si>
  <si>
    <t>José Daniel Bogarín Canale representado por la firma STEROMAR S.A.</t>
  </si>
  <si>
    <t>B&amp;C Inmobiliaria S.A. representado por la firma STEROMAR S.A.</t>
  </si>
  <si>
    <t>Consorcio de Propietarios del Edificio Ybaga</t>
  </si>
  <si>
    <t>Inmobiliaria Rey Sol de María Ceferina Valiente Vda. De Sabe</t>
  </si>
  <si>
    <t>Arcallana S.A</t>
  </si>
  <si>
    <t>Antonio Rolando Caner</t>
  </si>
  <si>
    <t>Milda María Rivarola Espinoza</t>
  </si>
  <si>
    <t>SABE S.A.C</t>
  </si>
  <si>
    <t>05/2024.</t>
  </si>
  <si>
    <t>06/2024.</t>
  </si>
  <si>
    <t>07/2024.</t>
  </si>
  <si>
    <t>08/2024.</t>
  </si>
  <si>
    <t>09/2024.</t>
  </si>
  <si>
    <t>10/2024.</t>
  </si>
  <si>
    <t>11/2024.</t>
  </si>
  <si>
    <t>12/2024.</t>
  </si>
  <si>
    <t>13/2024.</t>
  </si>
  <si>
    <t>14/2024.</t>
  </si>
  <si>
    <t>15/2024.</t>
  </si>
  <si>
    <t>16/2024.</t>
  </si>
  <si>
    <t>17/2024.</t>
  </si>
  <si>
    <t>18/2024.</t>
  </si>
  <si>
    <t>19/2024.</t>
  </si>
  <si>
    <t>20/2024.</t>
  </si>
  <si>
    <t>30/2024.</t>
  </si>
  <si>
    <t>48/2024.</t>
  </si>
  <si>
    <t>(*)</t>
  </si>
  <si>
    <t>(*) Contratos pendientes de suscripción.</t>
  </si>
  <si>
    <t>Auditoría Informática, Dirección General de Catastro-GG</t>
  </si>
  <si>
    <t>Devolución de Aportes, Dirección General de Jubilaciones y Pensiones</t>
  </si>
  <si>
    <t>Cuentas por cobrar "Recupero de Fondos", Dirección General de Jubilaciones y Pensiones</t>
  </si>
  <si>
    <t>Ejecución presupuestaria " Especies timbradas y valores"</t>
  </si>
  <si>
    <t>Gestión de ingreso y promoción del capital humano - VCHGO</t>
  </si>
  <si>
    <t>Auditoría Informática, Coordinación de Soporte Tecnológico - VCHGO</t>
  </si>
  <si>
    <t>Ejecución presupuestaria " Servicios Básicos"</t>
  </si>
  <si>
    <t>Auditoría Informática, revisión de gestión de seguridad de la información y gestión de proyectos. Se emitió recomendaciones y se solicitó Plan de Mejoramiento.</t>
  </si>
  <si>
    <t>Revisión de los procedimientos aplicados para la devolución de aportes jubilatorios de funcionarios desvinculados y fallecidos en servicio. Se emitió recomendaciones y se solicitó Plan de Mejoramiento.</t>
  </si>
  <si>
    <t>Revisión de procedimientos aplicados para detección de cobros indebidos y recupero del mismo. Se emitió recomendaciones y se solicitó Plan de Mejoramiento.</t>
  </si>
  <si>
    <t>Auditoría ejecución presupuestaria: Verificación PBC, contrato, cumplimiento, verificación in situ. Se emitió recomendaciones y se solicitó Plan de Mejoramiento.</t>
  </si>
  <si>
    <t>Verificación de procedimientos aplicados en las aprobaciones de homologaciones y matriz de concursos. Se emitió recomendaciones y se solicitó Plan de Mejoramiento.</t>
  </si>
  <si>
    <t>Revisión de procesos aplicados para el pago por servicio de telefonía fija. Se emitió recomendaciones y se solicitó Plan de Mejoramiento.</t>
  </si>
  <si>
    <t>Análisis de los Estados Financieros - MEF 2023</t>
  </si>
  <si>
    <t>Revisión de las principales cuentas patrimoniales, bienes de uso correspondiente al ejercicio fiscal 2023. Se emitió recomendaciones y se solicitó Plan de Mejoramiento Institucional.</t>
  </si>
  <si>
    <t>Dirección General de Crédito y Deuda Pública</t>
  </si>
  <si>
    <t>Auditoría de Gestión: Revisión de procedimientos, pagos y documentación. Se emitió recomendaciones y se solicitó Plan de Mejoramiento Institucional</t>
  </si>
  <si>
    <t>Matriz de Evaluación del Sistema de Control Interno NRM: 2015</t>
  </si>
  <si>
    <t>Evaluación de la Efectividad del Sistema de Control interno institucional, año 2023: Matriz de evaluación del grado de madurez del SCI NRM: 2015  e informe de descripción de puntos principales.</t>
  </si>
  <si>
    <t>Informe de Cierre -  NRM: 2015</t>
  </si>
  <si>
    <t>Nivel 500 - Adquisición de Automotores.</t>
  </si>
  <si>
    <t>Objeto del Gasto 252 "Alquileres de maquinarias y equipos".</t>
  </si>
  <si>
    <t>Objeto del Gasto 262 "Imprenta, publicaciones y reproducciones".</t>
  </si>
  <si>
    <t>Auditoría ejecución presupuestaria: Verificación PBC, contrato, cumplimiento, conformidad, pago. Se emitió recomendaciones y se solicitó Plan de Mejoramiento.</t>
  </si>
  <si>
    <t>Revisión de contrato - Auditoría Informática.</t>
  </si>
  <si>
    <t>Gestión de transferencias DGDM.</t>
  </si>
  <si>
    <t>Auditoría ejecución presupuestaria y gestión: Verificación cumplimiento normativo, revisión de la aplicación del sistema de control interno. Se emitió recomendaciones y se solicitó Plan de Mejoramiento.</t>
  </si>
  <si>
    <t>Ingresos Canon por Zonas Francas.</t>
  </si>
  <si>
    <t>Auditoría ejecución de ingresos: Verificación de la oportunidad de los pagos, contratos suscritos, procedimientos vigente. Se emitió recomendaciones y se solicitó Plan de Mejoramiento.</t>
  </si>
  <si>
    <t>Gestión de transferencias Entidades sin Fines Lucro.</t>
  </si>
  <si>
    <t>Dirección General de Gabinete del Viceministerio de Capital Humano y Gestión Organizacional</t>
  </si>
  <si>
    <t>En seguimiento a las actividades vinculadas a la elaboración del Mapa de Riesgo de Corrupción de la Dirección General de Personas y Estructuras Jurídicas y de Beneficiarios Finales (DGPJBF) se realizó un taller de sensibilización sobre el alcance del Mapa de Riesgo de Corrupción (MRC), dirigido a los funcionarios designados como equipo de apoyo, sugiriendo además calendarizar las actividades que faciliten la identificación de las etapas, plazos y procedimientos para la elaboración de los procedimientos actualizados, así como del Manual de Organizaciónra una mejor planificación de las actividades a ser realizadas.</t>
  </si>
  <si>
    <r>
      <t xml:space="preserve">El Ministerio de Economía y Finanzas (MEF) realizó un informe de gestión del año 2024, destacando hitos clave que marcan avances significativos en la economía nacional. Uno de ellos es sin dudas la obtención del Grado de Inversión otorgado por Moody’s. Otro hecho histórico fue la primera emisión de Bonos Soberanos en moneda local en los mercados internacionales, por un total de G. 3,643 billones (USD 500 millones). 
Como parte de su compromiso con el desarrollo sostenible, Paraguay desarrolló el Marco de Bonos Verdes, Sociales y Sostenibles, el cual establece directrices para financiar proyectos alineados con los Objetivos de Desarrollo Sostenible (ODS) y el Plan Nacional de Desarrollo 2030. Este marco prepara al país para emitir bonos destinados a iniciativas sociales y ambientales, reafirmando su compromiso con un desarrollo inclusivo y sostenible.
En el marco de las acciones realizadas por el MEF a través del Viceministerio de Capital Humano y Gestión Organizacional, no se puede dejar de mencionar la promulgación e implementación de la Ley Organización Administrativa del Estado, así como la recientemente sancionada ley de la Función Pública y del Servicio Civil.
PGN 2025 con más recursos para la acción social Durante el ejercicio 2024, el MEF trabajó en la formulación del Presupuesto General de la Nación (PGN) para el ejercicio fiscal 2025. Este proyecto se desarrolló bajo un enfoque de racionalidad, priorizando las necesidades del Gobierno y optimizando la asignación de recursos para garantizar que los bienes y servicios necesarios lleguen a la población. El PGN 2025 da especial atención a sectores clave como salud, educación, seguridad, protección social e inversiones en infraestructura, buscando mejorar la calidad de vida de los ciudadanos.
En el ámbito de la rectoría del Sistema Nacional de Suministro Público (SNSP), el MEF emitió lineamientos clave bajo la visión de cadena integrada, promoviendo la eficiencia, transparencia e innovación en los procesos de contratación pública. Estas acciones están orientadas a la optimización del uso de los recursos públicos, garantizando un gasto más eficiente y transparente.
Fortalecimiento del control de compras públicas. Asimismo, se han fortalecido las instancias de control relacionadas con las compras públicas, promoviendo la eficiencia en el gasto público y asegurando que las contrataciones se realicen bajo los principios de transparencia e innovación. Estas medidas buscan consolidar una gestión pública más eficiente y efectiva, en beneficio directo de la población.
</t>
    </r>
    <r>
      <rPr>
        <b/>
        <sz val="12"/>
        <color theme="1"/>
        <rFont val="Garamond"/>
        <family val="1"/>
      </rPr>
      <t>Para acceder a mayor contenido de interés vinculada a la gestión institucional, se sugiere acceder a la sección de noticias a través del siguiente enlance:</t>
    </r>
    <r>
      <rPr>
        <sz val="12"/>
        <color theme="1"/>
        <rFont val="Garamond"/>
        <family val="1"/>
      </rPr>
      <t xml:space="preserve"> https://www.mef.gov.py/institucional/sala-de-prensa/noticias/mef-destaca-obtencion-del-grado-inversion-otros-logros y https://www.mef.gov.py/rendicion-de-cuentas-2024
</t>
    </r>
  </si>
  <si>
    <t>Fuente: MEMORÁNDUM GGO/DGDO Nº 01/2025</t>
  </si>
  <si>
    <t>DATOS DE ENERO A DICIEMBRE 2024</t>
  </si>
  <si>
    <t>GESTION ADMINISTRATIVA</t>
  </si>
  <si>
    <t xml:space="preserve">GESTION ADMINISTRATIVA </t>
  </si>
  <si>
    <t>(*) Fecha del reporte: 08/01/2025</t>
  </si>
  <si>
    <t xml:space="preserve"> Memorándum C.T. N° 02/2025</t>
  </si>
  <si>
    <t>3 solicitudes en trámite de respuesta dentro del plazo establecido</t>
  </si>
  <si>
    <t xml:space="preserve">Encuesta de participación ciudadana disponible en la web del Ministerio de Economía y Finanzas a fin de realizar consultas sobre la gestión institucional y Formulario de Contacto:  https://www.mef.gov.py/contactos disponible para facilitar la interacción entre el público y el MEF. </t>
  </si>
  <si>
    <t xml:space="preserve">Dirección General de Anticorrupción y Transparencia /  Dirección General de Comunicación </t>
  </si>
  <si>
    <t>https://www.mef.gov.py/rendicion-de-cuentas-2024 y https://www.mef.gov.py/contactos</t>
  </si>
  <si>
    <t>(*) El enlace detallado se en encuentran sin funcionamiento temporal, debido a la construcción y migración de datos al portal que sera administrado por la CGR, conforme a la Ley N° 7389/24</t>
  </si>
  <si>
    <t>(*) Los enlaces detallados se en encuentran sin funcionamiento temporal, debido a la construcción y migración de datos al portal que sera administrado por la CGR, conforme a la Ley N° 7389/24</t>
  </si>
  <si>
    <t>La ejecución del Plan de Mejoramiento Institucional aprobado por la Máxima Autoridad de la Institución en el mes de abril, contiene los avances correspondiente al ejercicio fiscal 2024. Al respecto, cabe destacar que los datos reportados reflejan avances hasta el mes de diciembre de 2024. Se anexa la matriz de avances correspondientes, aclarando que el reporte final estará disponible entre los meses de enero y febrero del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</si>
</sst>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43" formatCode="_ * #,##0.00_ ;_ * \-#,##0.00_ ;_ * &quot;-&quot;??_ ;_ @_ "/>
    <numFmt numFmtId="164" formatCode="_(* #,##0_);_(* \(#,##0\);_(* &quot;-&quot;??_);_(@_)"/>
    <numFmt numFmtId="165" formatCode="_(* #,##0_);_(* \(#,##0\);_(* &quot;-&quot;_);_(@_)"/>
  </numFmts>
  <fonts count="38">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sz val="11"/>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b/>
      <sz val="13"/>
      <color rgb="FF000000"/>
      <name val="Garamond"/>
      <family val="1"/>
    </font>
    <font>
      <b/>
      <sz val="13"/>
      <color theme="1"/>
      <name val="Garamond"/>
      <family val="1"/>
    </font>
    <font>
      <u/>
      <sz val="11"/>
      <color theme="10"/>
      <name val="Calibri"/>
      <family val="2"/>
      <scheme val="minor"/>
    </font>
    <font>
      <sz val="10"/>
      <name val="Book Antiqua"/>
      <family val="1"/>
    </font>
    <font>
      <sz val="11"/>
      <color theme="1"/>
      <name val="Calibri"/>
      <family val="2"/>
      <scheme val="minor"/>
    </font>
    <font>
      <b/>
      <sz val="10"/>
      <name val="Book Antiqua"/>
      <family val="1"/>
    </font>
    <font>
      <sz val="10"/>
      <name val="Arial"/>
      <family val="2"/>
    </font>
    <font>
      <sz val="10"/>
      <name val="Arial"/>
      <family val="2"/>
    </font>
    <font>
      <b/>
      <i/>
      <sz val="10"/>
      <color theme="1"/>
      <name val="Garamond"/>
      <family val="1"/>
    </font>
    <font>
      <b/>
      <sz val="11"/>
      <name val="Calibri"/>
      <family val="2"/>
      <scheme val="minor"/>
    </font>
    <font>
      <b/>
      <sz val="11"/>
      <color theme="1"/>
      <name val="Calibri "/>
    </font>
    <font>
      <u/>
      <sz val="10"/>
      <name val="Book Antiqua"/>
      <family val="1"/>
    </font>
    <font>
      <u/>
      <sz val="10"/>
      <color theme="10"/>
      <name val="Arial"/>
      <family val="2"/>
    </font>
    <font>
      <sz val="11"/>
      <name val="Calibri"/>
      <family val="2"/>
      <scheme val="minor"/>
    </font>
    <font>
      <sz val="12"/>
      <color rgb="FFFF0000"/>
      <name val="Garamond"/>
      <family val="1"/>
    </font>
    <font>
      <sz val="9"/>
      <color theme="1"/>
      <name val="Gotham"/>
    </font>
    <font>
      <b/>
      <sz val="72"/>
      <color theme="1"/>
      <name val="Garamond"/>
      <family val="1"/>
    </font>
    <font>
      <sz val="11"/>
      <color rgb="FFFF0000"/>
      <name val="Garamond"/>
      <family val="1"/>
    </font>
    <font>
      <sz val="9"/>
      <color theme="1"/>
      <name val="Gotham"/>
      <family val="3"/>
    </font>
    <font>
      <sz val="10"/>
      <color theme="1"/>
      <name val="Gotham"/>
    </font>
    <font>
      <u/>
      <sz val="11"/>
      <color rgb="FFFF0000"/>
      <name val="Calibri"/>
      <family val="2"/>
      <scheme val="minor"/>
    </font>
    <font>
      <b/>
      <i/>
      <sz val="11"/>
      <color rgb="FFFF0000"/>
      <name val="Garamond"/>
      <family val="1"/>
    </font>
    <font>
      <b/>
      <i/>
      <sz val="11"/>
      <color theme="1"/>
      <name val="Garamond"/>
      <family val="1"/>
    </font>
    <font>
      <b/>
      <i/>
      <u/>
      <sz val="10"/>
      <color theme="1"/>
      <name val="Garamond"/>
      <family val="1"/>
    </font>
    <font>
      <b/>
      <sz val="9"/>
      <color theme="1"/>
      <name val="Gotham"/>
    </font>
  </fonts>
  <fills count="10">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59999389629810485"/>
        <bgColor rgb="FF000000"/>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CF3"/>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8">
    <xf numFmtId="0" fontId="0" fillId="0" borderId="0">
      <alignment vertical="center"/>
    </xf>
    <xf numFmtId="0" fontId="15" fillId="0" borderId="0" applyNumberFormat="0" applyFill="0" applyBorder="0" applyAlignment="0" applyProtection="0">
      <alignment vertical="center"/>
    </xf>
    <xf numFmtId="43" fontId="17" fillId="0" borderId="0" applyFont="0" applyFill="0" applyBorder="0" applyAlignment="0" applyProtection="0"/>
    <xf numFmtId="41" fontId="19" fillId="0" borderId="0" applyNumberFormat="0" applyFont="0" applyFill="0" applyBorder="0" applyAlignment="0" applyProtection="0"/>
    <xf numFmtId="41" fontId="20" fillId="0" borderId="0" applyNumberFormat="0" applyFont="0" applyFill="0" applyBorder="0" applyAlignment="0" applyProtection="0"/>
    <xf numFmtId="165" fontId="20" fillId="0" borderId="0" applyNumberFormat="0" applyFont="0" applyFill="0" applyBorder="0" applyAlignment="0" applyProtection="0"/>
    <xf numFmtId="0" fontId="19" fillId="0" borderId="0" applyNumberFormat="0" applyFont="0" applyFill="0" applyBorder="0" applyAlignment="0" applyProtection="0"/>
    <xf numFmtId="0" fontId="25" fillId="0" borderId="0" applyNumberForma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3" fontId="2" fillId="0" borderId="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0" fontId="2" fillId="0" borderId="0">
      <alignment vertical="center"/>
    </xf>
    <xf numFmtId="43" fontId="2" fillId="0" borderId="0" applyFont="0" applyFill="0" applyBorder="0" applyAlignment="0" applyProtection="0"/>
    <xf numFmtId="0" fontId="1" fillId="0" borderId="0">
      <alignment vertical="center"/>
    </xf>
    <xf numFmtId="43" fontId="1" fillId="0" borderId="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xf numFmtId="41" fontId="19" fillId="0" borderId="0" applyNumberFormat="0" applyFont="0" applyFill="0" applyBorder="0" applyAlignment="0" applyProtection="0"/>
  </cellStyleXfs>
  <cellXfs count="298">
    <xf numFmtId="0" fontId="0" fillId="0" borderId="0" xfId="0">
      <alignment vertical="center"/>
    </xf>
    <xf numFmtId="0" fontId="5" fillId="0" borderId="0" xfId="0" applyFont="1">
      <alignment vertical="center"/>
    </xf>
    <xf numFmtId="0" fontId="7" fillId="0" borderId="0" xfId="0" applyFont="1">
      <alignment vertical="center"/>
    </xf>
    <xf numFmtId="0" fontId="11" fillId="0" borderId="0" xfId="0" applyFont="1">
      <alignment vertical="center"/>
    </xf>
    <xf numFmtId="0" fontId="7" fillId="3" borderId="0" xfId="0" applyFont="1" applyFill="1">
      <alignment vertical="center"/>
    </xf>
    <xf numFmtId="0" fontId="5" fillId="3" borderId="0" xfId="0" applyFont="1" applyFill="1">
      <alignment vertical="center"/>
    </xf>
    <xf numFmtId="0" fontId="10" fillId="3" borderId="0" xfId="0" applyFont="1" applyFill="1" applyAlignment="1">
      <alignment horizontal="center" vertical="center"/>
    </xf>
    <xf numFmtId="0" fontId="10" fillId="2" borderId="1" xfId="0" applyFont="1" applyFill="1" applyBorder="1">
      <alignment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2" fillId="3" borderId="0" xfId="0" applyFont="1" applyFill="1" applyBorder="1" applyAlignment="1">
      <alignment horizontal="center" vertical="center"/>
    </xf>
    <xf numFmtId="0" fontId="7" fillId="3" borderId="0" xfId="0" applyFont="1" applyFill="1" applyBorder="1">
      <alignment vertical="center"/>
    </xf>
    <xf numFmtId="0" fontId="7" fillId="3" borderId="0" xfId="0" applyFont="1" applyFill="1" applyBorder="1" applyAlignment="1">
      <alignment horizontal="center" vertical="center"/>
    </xf>
    <xf numFmtId="0" fontId="10" fillId="3" borderId="0" xfId="0" applyFont="1" applyFill="1" applyBorder="1" applyAlignment="1">
      <alignment horizontal="center" vertical="center"/>
    </xf>
    <xf numFmtId="0" fontId="5" fillId="0" borderId="0" xfId="0" applyFont="1" applyBorder="1">
      <alignment vertical="center"/>
    </xf>
    <xf numFmtId="0" fontId="10" fillId="3" borderId="0" xfId="0" applyFont="1" applyFill="1" applyBorder="1" applyAlignment="1">
      <alignment horizontal="center" vertical="top"/>
    </xf>
    <xf numFmtId="0" fontId="10" fillId="8" borderId="1" xfId="0" applyFont="1" applyFill="1" applyBorder="1" applyAlignment="1">
      <alignment horizontal="justify" vertical="top" wrapText="1"/>
    </xf>
    <xf numFmtId="0" fontId="10" fillId="0" borderId="0" xfId="0" applyFont="1" applyFill="1" applyBorder="1" applyAlignment="1">
      <alignment horizontal="center" vertical="center"/>
    </xf>
    <xf numFmtId="0" fontId="7" fillId="0" borderId="0" xfId="0" applyFont="1" applyFill="1">
      <alignment vertical="center"/>
    </xf>
    <xf numFmtId="0" fontId="7" fillId="0" borderId="0" xfId="0" applyFont="1" applyAlignment="1">
      <alignment vertical="top"/>
    </xf>
    <xf numFmtId="0" fontId="10" fillId="2" borderId="1" xfId="0" applyFont="1" applyFill="1" applyBorder="1" applyAlignment="1">
      <alignment horizontal="center" vertical="center" wrapText="1"/>
    </xf>
    <xf numFmtId="0" fontId="5" fillId="0" borderId="0" xfId="0" applyFont="1" applyFill="1">
      <alignment vertical="center"/>
    </xf>
    <xf numFmtId="0" fontId="21" fillId="3" borderId="0" xfId="0" applyFont="1" applyFill="1" applyBorder="1" applyAlignment="1">
      <alignment vertical="top" wrapText="1"/>
    </xf>
    <xf numFmtId="0" fontId="21" fillId="3" borderId="0" xfId="0" applyFont="1" applyFill="1" applyBorder="1" applyAlignment="1">
      <alignment horizontal="center" vertical="top" wrapText="1"/>
    </xf>
    <xf numFmtId="0" fontId="10" fillId="2" borderId="1" xfId="0" applyFont="1" applyFill="1" applyBorder="1" applyAlignment="1">
      <alignment horizontal="center" vertical="center" wrapText="1"/>
    </xf>
    <xf numFmtId="0" fontId="12"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top"/>
    </xf>
    <xf numFmtId="0" fontId="5" fillId="0" borderId="0" xfId="0" applyFont="1" applyAlignment="1">
      <alignment vertical="center" wrapText="1"/>
    </xf>
    <xf numFmtId="0" fontId="5" fillId="3" borderId="0" xfId="0" applyFont="1" applyFill="1" applyAlignment="1">
      <alignment vertical="center" wrapText="1"/>
    </xf>
    <xf numFmtId="0" fontId="5" fillId="0" borderId="0" xfId="0" applyFont="1" applyFill="1" applyAlignment="1">
      <alignment vertical="center" wrapText="1"/>
    </xf>
    <xf numFmtId="0" fontId="7" fillId="0" borderId="0" xfId="0" applyFont="1" applyFill="1" applyBorder="1" applyAlignment="1">
      <alignment horizontal="center" vertical="center" wrapText="1"/>
    </xf>
    <xf numFmtId="0" fontId="15" fillId="0" borderId="0" xfId="1" applyFill="1" applyBorder="1" applyAlignment="1">
      <alignment horizontal="center" vertical="center" wrapText="1"/>
    </xf>
    <xf numFmtId="0" fontId="10" fillId="2" borderId="1" xfId="0" applyFont="1" applyFill="1" applyBorder="1" applyAlignment="1">
      <alignmen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Alignment="1">
      <alignment vertical="center"/>
    </xf>
    <xf numFmtId="0" fontId="5" fillId="0" borderId="0" xfId="0" applyFont="1" applyAlignment="1">
      <alignment vertical="center"/>
    </xf>
    <xf numFmtId="0" fontId="7" fillId="0" borderId="0" xfId="0" applyFont="1" applyFill="1" applyAlignment="1">
      <alignment horizontal="left" vertical="center"/>
    </xf>
    <xf numFmtId="0" fontId="16" fillId="3" borderId="0" xfId="6"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9" borderId="0" xfId="0" applyFont="1" applyFill="1" applyBorder="1">
      <alignment vertical="center"/>
    </xf>
    <xf numFmtId="0" fontId="9" fillId="9" borderId="0" xfId="0" applyFont="1" applyFill="1" applyBorder="1">
      <alignment vertical="center"/>
    </xf>
    <xf numFmtId="0" fontId="21" fillId="3" borderId="0" xfId="0" applyFont="1" applyFill="1" applyBorder="1" applyAlignment="1">
      <alignment horizontal="center" wrapText="1"/>
    </xf>
    <xf numFmtId="0" fontId="5" fillId="0" borderId="0" xfId="0" applyFont="1" applyFill="1" applyAlignment="1"/>
    <xf numFmtId="0" fontId="21" fillId="0" borderId="0" xfId="0" applyFont="1" applyFill="1" applyBorder="1" applyAlignment="1">
      <alignment horizontal="center" vertical="top" wrapText="1"/>
    </xf>
    <xf numFmtId="0" fontId="22" fillId="0" borderId="0" xfId="1" applyFont="1" applyFill="1" applyBorder="1" applyAlignment="1">
      <alignment vertical="center" wrapText="1"/>
    </xf>
    <xf numFmtId="0" fontId="26" fillId="0" borderId="0" xfId="1"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3" borderId="0" xfId="1" applyFill="1" applyBorder="1" applyAlignment="1">
      <alignment horizontal="center" vertical="center" wrapText="1"/>
    </xf>
    <xf numFmtId="0" fontId="7" fillId="9" borderId="0" xfId="0" applyFont="1" applyFill="1" applyBorder="1" applyAlignment="1">
      <alignment horizontal="center" vertical="center" wrapText="1"/>
    </xf>
    <xf numFmtId="0" fontId="15" fillId="9" borderId="0" xfId="1" applyFill="1" applyBorder="1" applyAlignment="1">
      <alignment horizontal="center" vertical="center" wrapText="1"/>
    </xf>
    <xf numFmtId="0" fontId="7" fillId="9"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5" fillId="3" borderId="0" xfId="0" applyFont="1" applyFill="1" applyAlignment="1">
      <alignment vertical="center"/>
    </xf>
    <xf numFmtId="0" fontId="7" fillId="3" borderId="0" xfId="0" applyFont="1" applyFill="1" applyBorder="1" applyAlignment="1" applyProtection="1">
      <alignment horizontal="center" vertical="center" wrapText="1"/>
      <protection locked="0"/>
    </xf>
    <xf numFmtId="0" fontId="7" fillId="9" borderId="0" xfId="0" applyFont="1" applyFill="1" applyBorder="1" applyAlignment="1">
      <alignment horizontal="left" vertical="center" wrapText="1"/>
    </xf>
    <xf numFmtId="0" fontId="28" fillId="0" borderId="14" xfId="0" applyFont="1" applyBorder="1" applyAlignment="1">
      <alignment horizontal="center" vertical="center"/>
    </xf>
    <xf numFmtId="0" fontId="28" fillId="0" borderId="14" xfId="0" applyFont="1" applyBorder="1" applyAlignment="1">
      <alignment horizontal="left" vertical="center" wrapText="1"/>
    </xf>
    <xf numFmtId="164" fontId="28" fillId="0" borderId="14" xfId="2" applyNumberFormat="1" applyFont="1" applyFill="1" applyBorder="1" applyAlignment="1">
      <alignment vertical="center"/>
    </xf>
    <xf numFmtId="164" fontId="31" fillId="0" borderId="14" xfId="2" applyNumberFormat="1" applyFont="1" applyFill="1" applyBorder="1" applyAlignment="1">
      <alignment vertical="center"/>
    </xf>
    <xf numFmtId="2" fontId="28" fillId="0" borderId="14" xfId="0" applyNumberFormat="1" applyFont="1" applyFill="1" applyBorder="1" applyAlignment="1">
      <alignment horizontal="center" vertical="center"/>
    </xf>
    <xf numFmtId="3" fontId="28" fillId="0" borderId="0" xfId="0" applyNumberFormat="1" applyFont="1" applyAlignment="1">
      <alignment vertical="center"/>
    </xf>
    <xf numFmtId="0" fontId="30" fillId="0" borderId="0" xfId="0" applyFont="1" applyFill="1">
      <alignment vertical="center"/>
    </xf>
    <xf numFmtId="3" fontId="16" fillId="3" borderId="1"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xf>
    <xf numFmtId="0" fontId="34" fillId="0" borderId="0" xfId="0" applyFont="1" applyFill="1" applyBorder="1" applyAlignment="1">
      <alignment vertical="top"/>
    </xf>
    <xf numFmtId="0" fontId="16" fillId="3" borderId="0" xfId="0" applyNumberFormat="1" applyFont="1" applyFill="1" applyBorder="1" applyAlignment="1">
      <alignment horizontal="center" vertical="center"/>
    </xf>
    <xf numFmtId="14" fontId="16" fillId="3" borderId="0" xfId="0" applyNumberFormat="1" applyFont="1" applyFill="1" applyBorder="1" applyAlignment="1">
      <alignment horizontal="center" vertical="center" wrapText="1"/>
    </xf>
    <xf numFmtId="49" fontId="16" fillId="3" borderId="0" xfId="0" applyNumberFormat="1" applyFont="1" applyFill="1" applyBorder="1" applyAlignment="1">
      <alignment horizontal="center" vertical="center" wrapText="1"/>
    </xf>
    <xf numFmtId="0" fontId="24" fillId="3" borderId="0" xfId="1" applyFont="1" applyFill="1" applyBorder="1" applyAlignment="1">
      <alignment horizontal="center" vertical="center" wrapText="1"/>
    </xf>
    <xf numFmtId="0" fontId="35" fillId="0" borderId="0" xfId="0" applyFont="1" applyFill="1" applyBorder="1" applyAlignment="1">
      <alignment vertical="top"/>
    </xf>
    <xf numFmtId="0" fontId="7" fillId="9" borderId="1" xfId="0" applyFont="1" applyFill="1" applyBorder="1" applyAlignment="1">
      <alignment horizontal="center" vertical="center"/>
    </xf>
    <xf numFmtId="0" fontId="5" fillId="0" borderId="0" xfId="0" applyFont="1">
      <alignment vertical="center"/>
    </xf>
    <xf numFmtId="0" fontId="5" fillId="3" borderId="0" xfId="0" applyFont="1" applyFill="1">
      <alignment vertical="center"/>
    </xf>
    <xf numFmtId="0" fontId="16" fillId="3" borderId="0" xfId="0" applyNumberFormat="1" applyFont="1" applyFill="1" applyBorder="1" applyAlignment="1">
      <alignment horizontal="center" wrapText="1"/>
    </xf>
    <xf numFmtId="0" fontId="16" fillId="3" borderId="0" xfId="0" applyNumberFormat="1" applyFont="1" applyFill="1" applyBorder="1" applyAlignment="1">
      <alignment horizontal="left" vertical="center" wrapText="1"/>
    </xf>
    <xf numFmtId="0" fontId="16" fillId="3" borderId="0" xfId="0" applyNumberFormat="1" applyFont="1" applyFill="1" applyBorder="1" applyAlignment="1">
      <alignment wrapText="1"/>
    </xf>
    <xf numFmtId="0" fontId="7"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21" applyFont="1" applyFill="1" applyBorder="1" applyAlignment="1">
      <alignment horizontal="center" vertical="center" wrapText="1"/>
    </xf>
    <xf numFmtId="0" fontId="7" fillId="9" borderId="1" xfId="0" applyFont="1" applyFill="1" applyBorder="1" applyAlignment="1">
      <alignment horizontal="center" vertical="center"/>
    </xf>
    <xf numFmtId="0" fontId="7" fillId="0" borderId="1" xfId="0" applyFont="1" applyFill="1" applyBorder="1" applyAlignment="1">
      <alignment horizontal="center" vertical="center"/>
    </xf>
    <xf numFmtId="3"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3" fontId="7" fillId="0" borderId="1" xfId="19" applyNumberFormat="1" applyFont="1" applyFill="1" applyBorder="1" applyAlignment="1">
      <alignment horizontal="center" vertical="center"/>
    </xf>
    <xf numFmtId="14" fontId="7" fillId="0" borderId="1" xfId="19"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3" fontId="37" fillId="7" borderId="14" xfId="0" applyNumberFormat="1" applyFont="1" applyFill="1" applyBorder="1" applyAlignment="1">
      <alignment vertical="center"/>
    </xf>
    <xf numFmtId="2" fontId="37" fillId="7" borderId="14" xfId="0" applyNumberFormat="1" applyFont="1" applyFill="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left" vertical="center" wrapText="1"/>
    </xf>
    <xf numFmtId="0" fontId="28" fillId="0" borderId="0" xfId="0" applyFont="1" applyAlignment="1">
      <alignment vertical="center"/>
    </xf>
    <xf numFmtId="0" fontId="30" fillId="3" borderId="0" xfId="0" applyFont="1" applyFill="1">
      <alignment vertical="center"/>
    </xf>
    <xf numFmtId="0" fontId="7" fillId="3" borderId="0" xfId="0" applyFont="1" applyFill="1" applyBorder="1" applyAlignment="1">
      <alignment horizontal="left" vertical="top"/>
    </xf>
    <xf numFmtId="0" fontId="7" fillId="3" borderId="8" xfId="0" applyFont="1" applyFill="1" applyBorder="1" applyAlignment="1">
      <alignment horizontal="left" vertical="top"/>
    </xf>
    <xf numFmtId="49" fontId="16" fillId="3" borderId="2" xfId="0" applyNumberFormat="1" applyFont="1" applyFill="1" applyBorder="1" applyAlignment="1">
      <alignment horizontal="center" vertical="center" wrapText="1"/>
    </xf>
    <xf numFmtId="49" fontId="16" fillId="3" borderId="3" xfId="0" applyNumberFormat="1"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2" fillId="0" borderId="0" xfId="0" applyFont="1" applyAlignment="1">
      <alignment horizontal="left" vertical="center"/>
    </xf>
    <xf numFmtId="0" fontId="7"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16" fillId="3" borderId="3"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xf>
    <xf numFmtId="0" fontId="16" fillId="3" borderId="18" xfId="0" applyNumberFormat="1" applyFont="1" applyFill="1" applyBorder="1" applyAlignment="1">
      <alignment horizontal="center" vertical="center"/>
    </xf>
    <xf numFmtId="49" fontId="16" fillId="3" borderId="6" xfId="0" applyNumberFormat="1" applyFont="1" applyFill="1" applyBorder="1" applyAlignment="1">
      <alignment horizontal="center" vertical="center" wrapText="1"/>
    </xf>
    <xf numFmtId="49" fontId="16" fillId="3" borderId="7"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3" borderId="10" xfId="0" applyNumberFormat="1" applyFont="1" applyFill="1" applyBorder="1" applyAlignment="1">
      <alignment horizontal="center" vertical="center" wrapText="1"/>
    </xf>
    <xf numFmtId="0" fontId="8" fillId="8" borderId="4"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7" borderId="2" xfId="21" applyFont="1" applyFill="1" applyBorder="1" applyAlignment="1">
      <alignment horizontal="left" vertical="center" wrapText="1"/>
    </xf>
    <xf numFmtId="0" fontId="7" fillId="7" borderId="5" xfId="21" applyFont="1" applyFill="1" applyBorder="1" applyAlignment="1">
      <alignment horizontal="left" vertical="center" wrapText="1"/>
    </xf>
    <xf numFmtId="0" fontId="7" fillId="7" borderId="3" xfId="21" applyFont="1" applyFill="1" applyBorder="1" applyAlignment="1">
      <alignment horizontal="left" vertical="center" wrapText="1"/>
    </xf>
    <xf numFmtId="0" fontId="7" fillId="7" borderId="1" xfId="21"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5" borderId="2"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 xfId="0" applyFont="1" applyFill="1" applyBorder="1" applyAlignment="1">
      <alignment horizontal="left" vertical="center" wrapText="1"/>
    </xf>
    <xf numFmtId="3" fontId="16" fillId="3" borderId="2"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0" fontId="16" fillId="3" borderId="8" xfId="0" applyNumberFormat="1" applyFont="1" applyFill="1" applyBorder="1" applyAlignment="1">
      <alignment horizontal="left" vertical="center" wrapText="1"/>
    </xf>
    <xf numFmtId="0" fontId="7" fillId="7" borderId="2"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1" xfId="0" applyFont="1" applyFill="1" applyBorder="1" applyAlignment="1">
      <alignment horizontal="left" vertical="center" wrapText="1"/>
    </xf>
    <xf numFmtId="14" fontId="16" fillId="3" borderId="2" xfId="5" applyNumberFormat="1" applyFont="1" applyFill="1" applyBorder="1" applyAlignment="1">
      <alignment horizontal="center" vertical="center" wrapText="1"/>
    </xf>
    <xf numFmtId="14" fontId="16" fillId="3" borderId="5" xfId="5" applyNumberFormat="1" applyFont="1" applyFill="1" applyBorder="1" applyAlignment="1">
      <alignment horizontal="center" vertical="center" wrapText="1"/>
    </xf>
    <xf numFmtId="14" fontId="16" fillId="3" borderId="3" xfId="5"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2" xfId="1" applyFill="1" applyBorder="1" applyAlignment="1">
      <alignment horizontal="center" vertical="center" wrapText="1"/>
    </xf>
    <xf numFmtId="0" fontId="15" fillId="0" borderId="5" xfId="1" applyFill="1" applyBorder="1" applyAlignment="1">
      <alignment horizontal="center" vertical="center" wrapText="1"/>
    </xf>
    <xf numFmtId="0" fontId="15" fillId="0" borderId="3" xfId="1" applyFill="1" applyBorder="1" applyAlignment="1">
      <alignment horizontal="center" vertical="center" wrapText="1"/>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15" fillId="9" borderId="2" xfId="1" applyFill="1" applyBorder="1" applyAlignment="1">
      <alignment horizontal="left" vertical="center" wrapText="1"/>
    </xf>
    <xf numFmtId="0" fontId="26" fillId="9" borderId="5" xfId="1" applyFont="1" applyFill="1" applyBorder="1" applyAlignment="1">
      <alignment horizontal="left" vertical="center" wrapText="1"/>
    </xf>
    <xf numFmtId="0" fontId="26" fillId="9" borderId="3" xfId="1" applyFont="1" applyFill="1" applyBorder="1" applyAlignment="1">
      <alignment horizontal="left" vertical="center" wrapText="1"/>
    </xf>
    <xf numFmtId="0" fontId="10" fillId="2" borderId="1" xfId="0" applyFont="1" applyFill="1" applyBorder="1" applyAlignment="1">
      <alignment horizontal="center" vertical="center" wrapText="1"/>
    </xf>
    <xf numFmtId="0" fontId="7" fillId="3" borderId="6"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9" borderId="2" xfId="0" applyFont="1" applyFill="1" applyBorder="1" applyAlignment="1" applyProtection="1">
      <alignment horizontal="center" vertical="center" wrapText="1"/>
      <protection locked="0"/>
    </xf>
    <xf numFmtId="0" fontId="7" fillId="9" borderId="5" xfId="0" applyFont="1" applyFill="1" applyBorder="1" applyAlignment="1" applyProtection="1">
      <alignment horizontal="center" vertical="center" wrapText="1"/>
      <protection locked="0"/>
    </xf>
    <xf numFmtId="0" fontId="7" fillId="9" borderId="3" xfId="0" applyFont="1" applyFill="1" applyBorder="1" applyAlignment="1" applyProtection="1">
      <alignment horizontal="center" vertical="center" wrapText="1"/>
      <protection locked="0"/>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5" fillId="3" borderId="6" xfId="1" applyFill="1" applyBorder="1" applyAlignment="1" applyProtection="1">
      <alignment horizontal="center" vertical="center" wrapText="1"/>
      <protection locked="0"/>
    </xf>
    <xf numFmtId="0" fontId="7" fillId="0" borderId="2" xfId="19" applyFont="1" applyFill="1" applyBorder="1" applyAlignment="1">
      <alignment horizontal="center" vertical="center" wrapText="1"/>
    </xf>
    <xf numFmtId="0" fontId="7" fillId="0" borderId="5" xfId="19" applyFont="1" applyFill="1" applyBorder="1" applyAlignment="1">
      <alignment horizontal="center" vertical="center" wrapText="1"/>
    </xf>
    <xf numFmtId="14" fontId="7" fillId="0" borderId="2" xfId="19" applyNumberFormat="1" applyFont="1" applyFill="1" applyBorder="1" applyAlignment="1">
      <alignment horizontal="center" vertical="center" wrapText="1"/>
    </xf>
    <xf numFmtId="14" fontId="7" fillId="0" borderId="5" xfId="19" applyNumberFormat="1" applyFont="1" applyFill="1" applyBorder="1" applyAlignment="1">
      <alignment horizontal="center" vertical="center" wrapText="1"/>
    </xf>
    <xf numFmtId="14" fontId="7" fillId="0" borderId="3" xfId="19" applyNumberFormat="1" applyFont="1" applyFill="1" applyBorder="1" applyAlignment="1">
      <alignment horizontal="center" vertical="center" wrapText="1"/>
    </xf>
    <xf numFmtId="0" fontId="2" fillId="0" borderId="5" xfId="19" applyFill="1" applyBorder="1" applyAlignment="1">
      <alignment horizontal="center" vertical="center" wrapText="1"/>
    </xf>
    <xf numFmtId="0" fontId="2" fillId="0" borderId="3" xfId="19" applyFill="1" applyBorder="1" applyAlignment="1">
      <alignment horizontal="center" vertical="center" wrapText="1"/>
    </xf>
    <xf numFmtId="0" fontId="7" fillId="0" borderId="3" xfId="19" applyFont="1" applyFill="1" applyBorder="1" applyAlignment="1">
      <alignment horizontal="center" vertical="center" wrapText="1"/>
    </xf>
    <xf numFmtId="0" fontId="15" fillId="9" borderId="1" xfId="1" applyFill="1" applyBorder="1" applyAlignment="1">
      <alignment horizontal="center" vertical="center" wrapText="1"/>
    </xf>
    <xf numFmtId="0" fontId="7" fillId="0" borderId="0" xfId="0" applyFont="1" applyFill="1" applyBorder="1" applyAlignment="1">
      <alignment horizontal="center" vertical="center" wrapText="1"/>
    </xf>
    <xf numFmtId="0" fontId="10" fillId="2" borderId="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0" xfId="0" applyFont="1" applyFill="1" applyBorder="1" applyAlignment="1">
      <alignment horizontal="left" vertical="top" wrapText="1"/>
    </xf>
    <xf numFmtId="0" fontId="10" fillId="2" borderId="1" xfId="0" applyFont="1" applyFill="1" applyBorder="1" applyAlignment="1" applyProtection="1">
      <alignment horizontal="center" vertical="center" wrapText="1"/>
      <protection locked="0"/>
    </xf>
    <xf numFmtId="0" fontId="18" fillId="2" borderId="2"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wrapText="1"/>
    </xf>
    <xf numFmtId="0" fontId="18" fillId="2" borderId="3"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3" borderId="1" xfId="1" applyFill="1" applyBorder="1" applyAlignment="1">
      <alignment horizontal="center" vertical="center" wrapText="1"/>
    </xf>
    <xf numFmtId="0" fontId="12" fillId="5" borderId="4" xfId="0" applyFont="1" applyFill="1" applyBorder="1" applyAlignment="1">
      <alignment horizontal="center" vertical="center"/>
    </xf>
    <xf numFmtId="0" fontId="33" fillId="3" borderId="1" xfId="1" applyFont="1" applyFill="1" applyBorder="1" applyAlignment="1">
      <alignment horizontal="center" vertical="center" wrapText="1"/>
    </xf>
    <xf numFmtId="0" fontId="10" fillId="2" borderId="5" xfId="0" applyFont="1" applyFill="1" applyBorder="1" applyAlignment="1">
      <alignment horizontal="center" vertical="center"/>
    </xf>
    <xf numFmtId="0" fontId="7" fillId="9" borderId="5" xfId="0" applyFont="1" applyFill="1" applyBorder="1" applyAlignment="1">
      <alignment horizontal="center" vertical="center"/>
    </xf>
    <xf numFmtId="49" fontId="16" fillId="3" borderId="5" xfId="0" applyNumberFormat="1" applyFont="1" applyFill="1" applyBorder="1" applyAlignment="1">
      <alignment horizontal="center" vertical="center" wrapText="1"/>
    </xf>
    <xf numFmtId="0" fontId="21" fillId="2" borderId="2" xfId="0" applyFont="1" applyFill="1" applyBorder="1" applyAlignment="1">
      <alignment horizontal="center" vertical="top" wrapText="1"/>
    </xf>
    <xf numFmtId="0" fontId="21" fillId="2" borderId="5" xfId="0" applyFont="1" applyFill="1" applyBorder="1" applyAlignment="1">
      <alignment horizontal="center" vertical="top" wrapText="1"/>
    </xf>
    <xf numFmtId="0" fontId="21" fillId="2" borderId="3" xfId="0" applyFont="1" applyFill="1" applyBorder="1" applyAlignment="1">
      <alignment horizontal="center" vertical="top" wrapText="1"/>
    </xf>
    <xf numFmtId="0" fontId="6" fillId="8" borderId="0"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3" fontId="18" fillId="0" borderId="0" xfId="4" applyNumberFormat="1" applyFont="1" applyFill="1" applyBorder="1" applyAlignment="1">
      <alignment horizontal="center" vertical="center" wrapText="1"/>
    </xf>
    <xf numFmtId="0" fontId="16" fillId="3" borderId="0" xfId="0" applyNumberFormat="1" applyFont="1" applyFill="1" applyBorder="1" applyAlignment="1">
      <alignment horizontal="center" wrapText="1"/>
    </xf>
    <xf numFmtId="3" fontId="18" fillId="2" borderId="1" xfId="4" applyNumberFormat="1" applyFont="1" applyFill="1" applyBorder="1" applyAlignment="1">
      <alignment horizontal="center" vertical="center" wrapText="1"/>
    </xf>
    <xf numFmtId="0" fontId="12" fillId="5" borderId="2"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3" xfId="0" applyFont="1" applyFill="1" applyBorder="1" applyAlignment="1">
      <alignment horizontal="center" vertical="center"/>
    </xf>
    <xf numFmtId="0" fontId="15" fillId="3" borderId="2" xfId="1" applyFill="1" applyBorder="1" applyAlignment="1">
      <alignment horizontal="center" vertical="center" wrapText="1"/>
    </xf>
    <xf numFmtId="0" fontId="24" fillId="3" borderId="5" xfId="1" applyFont="1" applyFill="1" applyBorder="1" applyAlignment="1">
      <alignment horizontal="center" vertical="center" wrapText="1"/>
    </xf>
    <xf numFmtId="0" fontId="24" fillId="3" borderId="3" xfId="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14" fontId="16" fillId="3" borderId="3"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2" fillId="5" borderId="0" xfId="0" applyFont="1" applyFill="1" applyBorder="1" applyAlignment="1">
      <alignment horizontal="center" vertical="center"/>
    </xf>
    <xf numFmtId="0" fontId="15" fillId="0" borderId="6" xfId="1" applyFill="1" applyBorder="1" applyAlignment="1">
      <alignment horizontal="center" vertical="center" wrapText="1"/>
    </xf>
    <xf numFmtId="0" fontId="15" fillId="0" borderId="8" xfId="1" applyFill="1" applyBorder="1" applyAlignment="1">
      <alignment horizontal="center" vertical="center" wrapText="1"/>
    </xf>
    <xf numFmtId="0" fontId="15" fillId="0" borderId="7" xfId="1" applyFill="1" applyBorder="1" applyAlignment="1">
      <alignment horizontal="center" vertical="center" wrapText="1"/>
    </xf>
    <xf numFmtId="0" fontId="15" fillId="0" borderId="9" xfId="1" applyFill="1" applyBorder="1" applyAlignment="1">
      <alignment horizontal="center" vertical="center" wrapText="1"/>
    </xf>
    <xf numFmtId="0" fontId="15" fillId="0" borderId="4" xfId="1" applyFill="1" applyBorder="1" applyAlignment="1">
      <alignment horizontal="center" vertical="center" wrapText="1"/>
    </xf>
    <xf numFmtId="0" fontId="15" fillId="0" borderId="10" xfId="1" applyFill="1" applyBorder="1" applyAlignment="1">
      <alignment horizontal="center" vertical="center" wrapText="1"/>
    </xf>
    <xf numFmtId="0" fontId="13" fillId="6" borderId="4" xfId="0" applyFont="1" applyFill="1" applyBorder="1" applyAlignment="1" applyProtection="1">
      <alignment horizontal="center" vertical="center"/>
      <protection locked="0"/>
    </xf>
    <xf numFmtId="0" fontId="8" fillId="8" borderId="0" xfId="0" applyFont="1" applyFill="1" applyBorder="1" applyAlignment="1">
      <alignment horizontal="center" vertical="center"/>
    </xf>
    <xf numFmtId="0" fontId="14" fillId="5" borderId="4" xfId="0" applyFont="1" applyFill="1" applyBorder="1" applyAlignment="1" applyProtection="1">
      <alignment horizontal="center" vertical="center"/>
      <protection locked="0"/>
    </xf>
    <xf numFmtId="0" fontId="14" fillId="5" borderId="4" xfId="0" applyFont="1" applyFill="1" applyBorder="1" applyAlignment="1">
      <alignment horizontal="center" vertical="center"/>
    </xf>
    <xf numFmtId="0" fontId="15" fillId="0" borderId="2" xfId="1" applyBorder="1" applyAlignment="1">
      <alignment horizontal="center" vertical="center" wrapText="1"/>
    </xf>
    <xf numFmtId="0" fontId="15" fillId="0" borderId="5" xfId="1" applyBorder="1" applyAlignment="1">
      <alignment horizontal="center" vertical="center" wrapText="1"/>
    </xf>
    <xf numFmtId="0" fontId="15" fillId="0" borderId="3" xfId="1" applyBorder="1" applyAlignment="1">
      <alignment horizontal="center" vertical="center" wrapText="1"/>
    </xf>
    <xf numFmtId="0" fontId="7" fillId="9" borderId="2"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3" xfId="0" applyFont="1" applyFill="1" applyBorder="1" applyAlignment="1">
      <alignment horizontal="left" vertical="center" wrapText="1"/>
    </xf>
    <xf numFmtId="0" fontId="4" fillId="4" borderId="0" xfId="0" applyFont="1" applyFill="1" applyBorder="1" applyAlignment="1">
      <alignment horizontal="center" vertical="center"/>
    </xf>
    <xf numFmtId="0" fontId="9" fillId="9" borderId="0" xfId="0" applyFont="1" applyFill="1" applyBorder="1" applyAlignment="1">
      <alignment horizontal="left" vertical="center"/>
    </xf>
    <xf numFmtId="0" fontId="9" fillId="9" borderId="0" xfId="0" applyFont="1" applyFill="1" applyBorder="1" applyAlignment="1">
      <alignment horizontal="center" vertical="center" wrapText="1"/>
    </xf>
    <xf numFmtId="0" fontId="15" fillId="3" borderId="0" xfId="1" applyFill="1" applyBorder="1" applyAlignment="1">
      <alignment horizontal="center" vertical="center" wrapText="1"/>
    </xf>
    <xf numFmtId="0" fontId="10" fillId="8" borderId="1" xfId="0" applyFont="1" applyFill="1" applyBorder="1" applyAlignment="1">
      <alignment horizontal="center" vertical="center"/>
    </xf>
    <xf numFmtId="0" fontId="10" fillId="8" borderId="1" xfId="0" applyFont="1" applyFill="1" applyBorder="1" applyAlignment="1">
      <alignment horizontal="center" vertical="top" wrapText="1"/>
    </xf>
    <xf numFmtId="0" fontId="12" fillId="5" borderId="0" xfId="0" applyFont="1" applyFill="1" applyBorder="1" applyAlignment="1">
      <alignment horizontal="center" vertical="center" wrapText="1"/>
    </xf>
    <xf numFmtId="0" fontId="23" fillId="0" borderId="0" xfId="0" applyFont="1" applyFill="1" applyAlignment="1">
      <alignment horizontal="center" vertical="center" wrapText="1"/>
    </xf>
    <xf numFmtId="17" fontId="10" fillId="2" borderId="1" xfId="0" applyNumberFormat="1" applyFont="1" applyFill="1" applyBorder="1" applyAlignment="1">
      <alignment horizontal="center" vertical="center" wrapText="1"/>
    </xf>
    <xf numFmtId="0" fontId="12" fillId="5" borderId="4" xfId="0" applyFont="1" applyFill="1" applyBorder="1" applyAlignment="1">
      <alignment vertical="center"/>
    </xf>
    <xf numFmtId="0" fontId="28" fillId="0" borderId="1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10" fillId="5" borderId="1" xfId="0" applyFont="1" applyFill="1" applyBorder="1" applyAlignment="1">
      <alignment horizontal="center" vertical="top"/>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7" fillId="5" borderId="1" xfId="0" applyFont="1" applyFill="1" applyBorder="1" applyAlignment="1">
      <alignment horizontal="center" vertical="center"/>
    </xf>
    <xf numFmtId="0" fontId="7" fillId="9" borderId="1" xfId="0" applyFont="1" applyFill="1" applyBorder="1" applyAlignment="1" applyProtection="1">
      <alignment horizontal="center" vertical="center" wrapText="1"/>
      <protection locked="0"/>
    </xf>
    <xf numFmtId="0" fontId="15" fillId="9" borderId="6" xfId="1" applyFill="1" applyBorder="1" applyAlignment="1">
      <alignment horizontal="center" vertical="center" wrapText="1"/>
    </xf>
    <xf numFmtId="0" fontId="15" fillId="9" borderId="8" xfId="1" applyFill="1" applyBorder="1" applyAlignment="1">
      <alignment horizontal="center" vertical="center" wrapText="1"/>
    </xf>
    <xf numFmtId="0" fontId="15" fillId="9" borderId="7" xfId="1" applyFill="1" applyBorder="1" applyAlignment="1">
      <alignment horizontal="center" vertical="center" wrapText="1"/>
    </xf>
    <xf numFmtId="0" fontId="15" fillId="9" borderId="11" xfId="1" applyFill="1" applyBorder="1" applyAlignment="1">
      <alignment horizontal="center" vertical="center" wrapText="1"/>
    </xf>
    <xf numFmtId="0" fontId="15" fillId="9" borderId="0" xfId="1" applyFill="1" applyBorder="1" applyAlignment="1">
      <alignment horizontal="center" vertical="center" wrapText="1"/>
    </xf>
    <xf numFmtId="0" fontId="15" fillId="9" borderId="12" xfId="1" applyFill="1" applyBorder="1" applyAlignment="1">
      <alignment horizontal="center" vertical="center" wrapText="1"/>
    </xf>
    <xf numFmtId="0" fontId="15" fillId="9" borderId="9" xfId="1" applyFill="1" applyBorder="1" applyAlignment="1">
      <alignment horizontal="center" vertical="center" wrapText="1"/>
    </xf>
    <xf numFmtId="0" fontId="15" fillId="9" borderId="4" xfId="1" applyFill="1" applyBorder="1" applyAlignment="1">
      <alignment horizontal="center" vertical="center" wrapText="1"/>
    </xf>
    <xf numFmtId="0" fontId="15" fillId="9" borderId="10" xfId="1" applyFill="1" applyBorder="1" applyAlignment="1">
      <alignment horizontal="center" vertical="center" wrapText="1"/>
    </xf>
    <xf numFmtId="0" fontId="16" fillId="0" borderId="0" xfId="0" applyNumberFormat="1" applyFont="1" applyFill="1" applyBorder="1" applyAlignment="1">
      <alignment horizontal="center" vertical="center"/>
    </xf>
    <xf numFmtId="0" fontId="29" fillId="0" borderId="0" xfId="0" applyFont="1" applyAlignment="1">
      <alignment horizontal="center" vertical="center" wrapText="1"/>
    </xf>
    <xf numFmtId="0" fontId="14" fillId="5" borderId="0" xfId="0" applyFont="1" applyFill="1" applyBorder="1" applyAlignment="1">
      <alignment horizontal="center" vertical="center"/>
    </xf>
    <xf numFmtId="0" fontId="11" fillId="5" borderId="4"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9" borderId="6" xfId="0" applyFont="1" applyFill="1" applyBorder="1" applyAlignment="1">
      <alignment horizontal="left" vertical="center" wrapText="1"/>
    </xf>
    <xf numFmtId="0" fontId="7" fillId="9" borderId="8"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11" xfId="0" applyFont="1" applyFill="1" applyBorder="1" applyAlignment="1">
      <alignment horizontal="left" vertical="center" wrapText="1"/>
    </xf>
    <xf numFmtId="0" fontId="7" fillId="9" borderId="0"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10" xfId="0" applyFont="1" applyFill="1" applyBorder="1" applyAlignment="1">
      <alignment horizontal="left" vertical="center" wrapText="1"/>
    </xf>
    <xf numFmtId="0" fontId="7" fillId="9" borderId="2" xfId="0" applyFont="1" applyFill="1" applyBorder="1" applyAlignment="1">
      <alignment horizontal="left" vertical="center"/>
    </xf>
    <xf numFmtId="0" fontId="7" fillId="9" borderId="5" xfId="0" applyFont="1" applyFill="1" applyBorder="1" applyAlignment="1">
      <alignment horizontal="left" vertical="center"/>
    </xf>
    <xf numFmtId="0" fontId="11" fillId="2" borderId="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7" fillId="7" borderId="6"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cellXfs>
  <cellStyles count="28">
    <cellStyle name="Hipervínculo" xfId="1" builtinId="8"/>
    <cellStyle name="Hipervínculo 2" xfId="7"/>
    <cellStyle name="Millares" xfId="2" builtinId="3"/>
    <cellStyle name="Millares [0] 2" xfId="9"/>
    <cellStyle name="Millares [0] 2 2" xfId="3"/>
    <cellStyle name="Millares [0] 2 2 2" xfId="12"/>
    <cellStyle name="Millares [0] 2 2 3" xfId="23"/>
    <cellStyle name="Millares [0] 2 3" xfId="17"/>
    <cellStyle name="Millares [0] 2 4" xfId="26"/>
    <cellStyle name="Millares [0] 3" xfId="5"/>
    <cellStyle name="Millares [0] 3 2" xfId="4"/>
    <cellStyle name="Millares [0] 3 2 2" xfId="13"/>
    <cellStyle name="Millares [0] 3 2 3" xfId="24"/>
    <cellStyle name="Millares [0] 3 3" xfId="10"/>
    <cellStyle name="Millares [0] 3 3 2" xfId="18"/>
    <cellStyle name="Millares [0] 3 3 3" xfId="27"/>
    <cellStyle name="Millares [0] 4" xfId="8"/>
    <cellStyle name="Millares [0] 4 2" xfId="16"/>
    <cellStyle name="Millares [0] 4 3" xfId="25"/>
    <cellStyle name="Millares 2" xfId="11"/>
    <cellStyle name="Millares 3" xfId="14"/>
    <cellStyle name="Millares 4" xfId="20"/>
    <cellStyle name="Millares 5" xfId="22"/>
    <cellStyle name="Normal" xfId="0" builtinId="0"/>
    <cellStyle name="Normal 2" xfId="6"/>
    <cellStyle name="Normal 3" xfId="19"/>
    <cellStyle name="Normal 4" xfId="21"/>
    <cellStyle name="Porcentaje 2" xfId="15"/>
  </cellStyles>
  <dxfs count="0"/>
  <tableStyles count="0" defaultTableStyle="TableStyleMedium2" defaultPivotStyle="PivotStyleLight16"/>
  <colors>
    <mruColors>
      <color rgb="FFFFF9E7"/>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senac.gov.py/portal" TargetMode="External"/><Relationship Id="rId21" Type="http://schemas.openxmlformats.org/officeDocument/2006/relationships/hyperlink" Target="https://www.sfp.gov.py/vchgo/application/files/9017/2176/0214/100Porc_Abril_2024.pdf" TargetMode="External"/><Relationship Id="rId42" Type="http://schemas.openxmlformats.org/officeDocument/2006/relationships/hyperlink" Target="https://www.mef.gov.py/ley-5-189-2014?page=2" TargetMode="External"/><Relationship Id="rId47" Type="http://schemas.openxmlformats.org/officeDocument/2006/relationships/hyperlink" Target="https://denuncias.gov.py/gestion-interna/denuncia/ver/17400" TargetMode="External"/><Relationship Id="rId63" Type="http://schemas.openxmlformats.org/officeDocument/2006/relationships/hyperlink" Target="https://www.contrataciones.gov.py/buscador/licitaciones.html" TargetMode="External"/><Relationship Id="rId68" Type="http://schemas.openxmlformats.org/officeDocument/2006/relationships/hyperlink" Target="https://www.contrataciones.gov.py/buscador/licitaciones.html" TargetMode="External"/><Relationship Id="rId84" Type="http://schemas.openxmlformats.org/officeDocument/2006/relationships/hyperlink" Target="https://www.contrataciones.gov.py/buscador/licitaciones.html" TargetMode="External"/><Relationship Id="rId89" Type="http://schemas.openxmlformats.org/officeDocument/2006/relationships/hyperlink" Target="https://www.contrataciones.gov.py/buscador/licitaciones.html" TargetMode="External"/><Relationship Id="rId16" Type="http://schemas.openxmlformats.org/officeDocument/2006/relationships/hyperlink" Target="https://www.sfp.gov.py/vchgo/application/files/1417/3409/4628/100Porc_Septiembre_2024.pdf" TargetMode="External"/><Relationship Id="rId11" Type="http://schemas.openxmlformats.org/officeDocument/2006/relationships/hyperlink" Target="https://denuncias.gov.py/gestion-interna/denuncia/ver/17795" TargetMode="External"/><Relationship Id="rId32" Type="http://schemas.openxmlformats.org/officeDocument/2006/relationships/hyperlink" Target="https://transparencia.senac.gov.py/portal" TargetMode="External"/><Relationship Id="rId37" Type="http://schemas.openxmlformats.org/officeDocument/2006/relationships/hyperlink" Target="https://www.mef.gov.py/ley-5-189-2014?page=2" TargetMode="External"/><Relationship Id="rId53" Type="http://schemas.openxmlformats.org/officeDocument/2006/relationships/hyperlink" Target="https://denuncias.gov.py/gestion-interna/denuncia/ver/17098" TargetMode="External"/><Relationship Id="rId58" Type="http://schemas.openxmlformats.org/officeDocument/2006/relationships/hyperlink" Target="https://denuncias.gov.py/portal-publico/seguimiento-denuncia/16554" TargetMode="External"/><Relationship Id="rId74" Type="http://schemas.openxmlformats.org/officeDocument/2006/relationships/hyperlink" Target="https://www.contrataciones.gov.py/buscador/licitaciones.html" TargetMode="External"/><Relationship Id="rId79" Type="http://schemas.openxmlformats.org/officeDocument/2006/relationships/hyperlink" Target="https://www.contrataciones.gov.py/buscador/licitaciones.html" TargetMode="External"/><Relationship Id="rId5" Type="http://schemas.openxmlformats.org/officeDocument/2006/relationships/hyperlink" Target="https://www.mef.gov.py/rendicion-de-cuentas-2024" TargetMode="External"/><Relationship Id="rId90" Type="http://schemas.openxmlformats.org/officeDocument/2006/relationships/hyperlink" Target="https://www.contrataciones.gov.py/buscador/licitaciones.html" TargetMode="External"/><Relationship Id="rId95" Type="http://schemas.openxmlformats.org/officeDocument/2006/relationships/hyperlink" Target="https://www.contrataciones.gov.py/buscador/licitaciones.html" TargetMode="External"/><Relationship Id="rId22" Type="http://schemas.openxmlformats.org/officeDocument/2006/relationships/hyperlink" Target="https://www.sfp.gov.py/vchgo/application/files/5817/1813/1322/100Porc_Marzo_2024.pdf" TargetMode="External"/><Relationship Id="rId27" Type="http://schemas.openxmlformats.org/officeDocument/2006/relationships/hyperlink" Target="https://transparencia.senac.gov.py/portal" TargetMode="External"/><Relationship Id="rId43" Type="http://schemas.openxmlformats.org/officeDocument/2006/relationships/hyperlink" Target="https://www.mef.gov.py/ley-5-189-2014?page=2" TargetMode="External"/><Relationship Id="rId48" Type="http://schemas.openxmlformats.org/officeDocument/2006/relationships/hyperlink" Target="https://denuncias.gov.py/gestion-interna/denuncia/ver/16956" TargetMode="External"/><Relationship Id="rId64" Type="http://schemas.openxmlformats.org/officeDocument/2006/relationships/hyperlink" Target="https://www.contrataciones.gov.py/buscador/licitaciones.html" TargetMode="External"/><Relationship Id="rId69" Type="http://schemas.openxmlformats.org/officeDocument/2006/relationships/hyperlink" Target="https://www.contrataciones.gov.py/buscador/licitaciones.html" TargetMode="External"/><Relationship Id="rId8" Type="http://schemas.openxmlformats.org/officeDocument/2006/relationships/hyperlink" Target="https://www.mef.gov.py/rendicion-de-cuentas-2024" TargetMode="External"/><Relationship Id="rId51" Type="http://schemas.openxmlformats.org/officeDocument/2006/relationships/hyperlink" Target="https://denuncias.gov.py/gestion-interna/denuncia/ver/17055" TargetMode="External"/><Relationship Id="rId72" Type="http://schemas.openxmlformats.org/officeDocument/2006/relationships/hyperlink" Target="https://www.contrataciones.gov.py/buscador/licitaciones.html" TargetMode="External"/><Relationship Id="rId80" Type="http://schemas.openxmlformats.org/officeDocument/2006/relationships/hyperlink" Target="https://www.contrataciones.gov.py/buscador/licitaciones.html" TargetMode="External"/><Relationship Id="rId85" Type="http://schemas.openxmlformats.org/officeDocument/2006/relationships/hyperlink" Target="https://www.contrataciones.gov.py/buscador/licitaciones.html" TargetMode="External"/><Relationship Id="rId93" Type="http://schemas.openxmlformats.org/officeDocument/2006/relationships/hyperlink" Target="https://www.contrataciones.gov.py/buscador/licitaciones.html" TargetMode="External"/><Relationship Id="rId3" Type="http://schemas.openxmlformats.org/officeDocument/2006/relationships/hyperlink" Target="https://informacionpublica.paraguay.gov.py/portal/" TargetMode="External"/><Relationship Id="rId12" Type="http://schemas.openxmlformats.org/officeDocument/2006/relationships/hyperlink" Target="https://denuncias.gov.py/gestion-interna/denuncia/ver/17836" TargetMode="External"/><Relationship Id="rId17" Type="http://schemas.openxmlformats.org/officeDocument/2006/relationships/hyperlink" Target="https://www.sfp.gov.py/vchgo/application/files/9917/3410/7641/100Porc_Agosto_2024.pdf" TargetMode="External"/><Relationship Id="rId25" Type="http://schemas.openxmlformats.org/officeDocument/2006/relationships/hyperlink" Target="https://transparencia.senac.gov.py/portal" TargetMode="External"/><Relationship Id="rId33" Type="http://schemas.openxmlformats.org/officeDocument/2006/relationships/hyperlink" Target="https://transparencia.senac.gov.py/portal" TargetMode="External"/><Relationship Id="rId38" Type="http://schemas.openxmlformats.org/officeDocument/2006/relationships/hyperlink" Target="https://www.mef.gov.py/ley-5-189-2014?page=2" TargetMode="External"/><Relationship Id="rId46" Type="http://schemas.openxmlformats.org/officeDocument/2006/relationships/hyperlink" Target="https://www.mef.gov.py/ley-5-189-2014?page=2" TargetMode="External"/><Relationship Id="rId59" Type="http://schemas.openxmlformats.org/officeDocument/2006/relationships/hyperlink" Target="https://denuncias.gov.py/portal-publico/seguimiento-denuncia/16638" TargetMode="External"/><Relationship Id="rId67" Type="http://schemas.openxmlformats.org/officeDocument/2006/relationships/hyperlink" Target="https://www.contrataciones.gov.py/buscador/licitaciones.html" TargetMode="External"/><Relationship Id="rId20" Type="http://schemas.openxmlformats.org/officeDocument/2006/relationships/hyperlink" Target="https://www.sfp.gov.py/vchgo/application/files/7217/2297/0348/100Porc_Mayo_2024.pdf" TargetMode="External"/><Relationship Id="rId41" Type="http://schemas.openxmlformats.org/officeDocument/2006/relationships/hyperlink" Target="https://www.mef.gov.py/ley-5-189-2014?page=2" TargetMode="External"/><Relationship Id="rId54" Type="http://schemas.openxmlformats.org/officeDocument/2006/relationships/hyperlink" Target="https://denuncias.gov.py/gestion-interna/denuncia/ver/17175" TargetMode="External"/><Relationship Id="rId62" Type="http://schemas.openxmlformats.org/officeDocument/2006/relationships/hyperlink" Target="https://www.contrataciones.gov.py/buscador/licitaciones.html" TargetMode="External"/><Relationship Id="rId70" Type="http://schemas.openxmlformats.org/officeDocument/2006/relationships/hyperlink" Target="https://www.contrataciones.gov.py/buscador/licitaciones.html" TargetMode="External"/><Relationship Id="rId75" Type="http://schemas.openxmlformats.org/officeDocument/2006/relationships/hyperlink" Target="https://www.contrataciones.gov.py/buscador/licitaciones.html" TargetMode="External"/><Relationship Id="rId83" Type="http://schemas.openxmlformats.org/officeDocument/2006/relationships/hyperlink" Target="https://www.contrataciones.gov.py/buscador/licitaciones.html" TargetMode="External"/><Relationship Id="rId88" Type="http://schemas.openxmlformats.org/officeDocument/2006/relationships/hyperlink" Target="https://www.contrataciones.gov.py/buscador/licitaciones.html" TargetMode="External"/><Relationship Id="rId91" Type="http://schemas.openxmlformats.org/officeDocument/2006/relationships/hyperlink" Target="https://www.contrataciones.gov.py/buscador/licitaciones.html" TargetMode="External"/><Relationship Id="rId96" Type="http://schemas.openxmlformats.org/officeDocument/2006/relationships/printerSettings" Target="../printerSettings/printerSettings1.bin"/><Relationship Id="rId1" Type="http://schemas.openxmlformats.org/officeDocument/2006/relationships/hyperlink" Target="https://transparencia.senac.gov.py/portal" TargetMode="External"/><Relationship Id="rId6" Type="http://schemas.openxmlformats.org/officeDocument/2006/relationships/hyperlink" Target="https://www.mef.gov.py/rendicion-de-cuentas-2024" TargetMode="External"/><Relationship Id="rId15" Type="http://schemas.openxmlformats.org/officeDocument/2006/relationships/hyperlink" Target="https://www.mef.gov.py/oficina-acceso-informacion-publica" TargetMode="External"/><Relationship Id="rId23" Type="http://schemas.openxmlformats.org/officeDocument/2006/relationships/hyperlink" Target="https://www.sfp.gov.py/vchgo/application/files/6417/1716/7192/100porc_Febrero_2024.pdf" TargetMode="External"/><Relationship Id="rId28" Type="http://schemas.openxmlformats.org/officeDocument/2006/relationships/hyperlink" Target="https://transparencia.senac.gov.py/portal" TargetMode="External"/><Relationship Id="rId36" Type="http://schemas.openxmlformats.org/officeDocument/2006/relationships/hyperlink" Target="https://www.mef.gov.py/ley-5-189-2014?page=2" TargetMode="External"/><Relationship Id="rId49" Type="http://schemas.openxmlformats.org/officeDocument/2006/relationships/hyperlink" Target="https://denuncias.gov.py/gestion-interna/denuncia/ver/16997" TargetMode="External"/><Relationship Id="rId57" Type="http://schemas.openxmlformats.org/officeDocument/2006/relationships/hyperlink" Target="https://denuncias.gov.py/portal-publico/seguimiento-denuncia/15519" TargetMode="External"/><Relationship Id="rId10" Type="http://schemas.openxmlformats.org/officeDocument/2006/relationships/hyperlink" Target="https://denuncias.gov.py/gestion-interna/denuncia/ver/17734" TargetMode="External"/><Relationship Id="rId31" Type="http://schemas.openxmlformats.org/officeDocument/2006/relationships/hyperlink" Target="https://transparencia.senac.gov.py/portal" TargetMode="External"/><Relationship Id="rId44" Type="http://schemas.openxmlformats.org/officeDocument/2006/relationships/hyperlink" Target="https://www.mef.gov.py/ley-5-189-2014?page=2" TargetMode="External"/><Relationship Id="rId52" Type="http://schemas.openxmlformats.org/officeDocument/2006/relationships/hyperlink" Target="https://denuncias.gov.py/gestion-interna/denuncia/ver/17069" TargetMode="External"/><Relationship Id="rId60" Type="http://schemas.openxmlformats.org/officeDocument/2006/relationships/hyperlink" Target="https://denuncias.gov.py/portal-publico/seguimiento-denuncia/16757" TargetMode="External"/><Relationship Id="rId65" Type="http://schemas.openxmlformats.org/officeDocument/2006/relationships/hyperlink" Target="https://www.contrataciones.gov.py/buscador/licitaciones.html" TargetMode="External"/><Relationship Id="rId73" Type="http://schemas.openxmlformats.org/officeDocument/2006/relationships/hyperlink" Target="https://www.contrataciones.gov.py/buscador/licitaciones.html" TargetMode="External"/><Relationship Id="rId78" Type="http://schemas.openxmlformats.org/officeDocument/2006/relationships/hyperlink" Target="https://www.contrataciones.gov.py/buscador/licitaciones.html" TargetMode="External"/><Relationship Id="rId81" Type="http://schemas.openxmlformats.org/officeDocument/2006/relationships/hyperlink" Target="https://www.contrataciones.gov.py/buscador/licitaciones.html" TargetMode="External"/><Relationship Id="rId86" Type="http://schemas.openxmlformats.org/officeDocument/2006/relationships/hyperlink" Target="https://www.contrataciones.gov.py/buscador/licitaciones.html" TargetMode="External"/><Relationship Id="rId94" Type="http://schemas.openxmlformats.org/officeDocument/2006/relationships/hyperlink" Target="https://www.contrataciones.gov.py/buscador/licitaciones.html" TargetMode="External"/><Relationship Id="rId4" Type="http://schemas.openxmlformats.org/officeDocument/2006/relationships/hyperlink" Target="https://www.mef.gov.py/rendicion-de-cuentas-2024" TargetMode="External"/><Relationship Id="rId9" Type="http://schemas.openxmlformats.org/officeDocument/2006/relationships/hyperlink" Target="https://denuncias.gov.py/gestion-interna/denuncia/ver/17417" TargetMode="External"/><Relationship Id="rId13" Type="http://schemas.openxmlformats.org/officeDocument/2006/relationships/hyperlink" Target="https://www.mef.gov.py/rendicion-de-cuentas-2024" TargetMode="External"/><Relationship Id="rId18" Type="http://schemas.openxmlformats.org/officeDocument/2006/relationships/hyperlink" Target="https://www.sfp.gov.py/vchgo/application/files/9117/3402/8756/100Porc_Julio_2024.pdf" TargetMode="External"/><Relationship Id="rId39" Type="http://schemas.openxmlformats.org/officeDocument/2006/relationships/hyperlink" Target="https://www.mef.gov.py/ley-5-189-2014?page=2" TargetMode="External"/><Relationship Id="rId34" Type="http://schemas.openxmlformats.org/officeDocument/2006/relationships/hyperlink" Target="https://transparencia.senac.gov.py/portal" TargetMode="External"/><Relationship Id="rId50" Type="http://schemas.openxmlformats.org/officeDocument/2006/relationships/hyperlink" Target="https://denuncias.gov.py/gestion-interna/denuncia/ver/17027" TargetMode="External"/><Relationship Id="rId55" Type="http://schemas.openxmlformats.org/officeDocument/2006/relationships/hyperlink" Target="https://denuncias.gov.py/gestion-interna/denuncia/ver/17296" TargetMode="External"/><Relationship Id="rId76" Type="http://schemas.openxmlformats.org/officeDocument/2006/relationships/hyperlink" Target="https://www.contrataciones.gov.py/buscador/licitaciones.html" TargetMode="External"/><Relationship Id="rId7" Type="http://schemas.openxmlformats.org/officeDocument/2006/relationships/hyperlink" Target="https://www.mef.gov.py/rendicion-de-cuentas-2024" TargetMode="External"/><Relationship Id="rId71" Type="http://schemas.openxmlformats.org/officeDocument/2006/relationships/hyperlink" Target="https://www.contrataciones.gov.py/buscador/licitaciones.html" TargetMode="External"/><Relationship Id="rId92" Type="http://schemas.openxmlformats.org/officeDocument/2006/relationships/hyperlink" Target="https://www.contrataciones.gov.py/buscador/licitaciones.html" TargetMode="External"/><Relationship Id="rId2" Type="http://schemas.openxmlformats.org/officeDocument/2006/relationships/hyperlink" Target="https://transparencia.senac.gov.py/portal" TargetMode="External"/><Relationship Id="rId29" Type="http://schemas.openxmlformats.org/officeDocument/2006/relationships/hyperlink" Target="https://transparencia.senac.gov.py/portal" TargetMode="External"/><Relationship Id="rId24" Type="http://schemas.openxmlformats.org/officeDocument/2006/relationships/hyperlink" Target="https://www.sfp.gov.py/vchgo/application/files/6217/1516/9742/100Porc_Enero_2024.pdf" TargetMode="External"/><Relationship Id="rId40" Type="http://schemas.openxmlformats.org/officeDocument/2006/relationships/hyperlink" Target="https://www.mef.gov.py/ley-5-189-2014?page=2" TargetMode="External"/><Relationship Id="rId45" Type="http://schemas.openxmlformats.org/officeDocument/2006/relationships/hyperlink" Target="https://www.mef.gov.py/ley-5-189-2014?page=2" TargetMode="External"/><Relationship Id="rId66" Type="http://schemas.openxmlformats.org/officeDocument/2006/relationships/hyperlink" Target="https://www.contrataciones.gov.py/buscador/licitaciones.html" TargetMode="External"/><Relationship Id="rId87" Type="http://schemas.openxmlformats.org/officeDocument/2006/relationships/hyperlink" Target="https://www.contrataciones.gov.py/buscador/licitaciones.html" TargetMode="External"/><Relationship Id="rId61" Type="http://schemas.openxmlformats.org/officeDocument/2006/relationships/hyperlink" Target="https://denuncias.gov.py/portal-publico/seguimiento-denuncia/16761" TargetMode="External"/><Relationship Id="rId82" Type="http://schemas.openxmlformats.org/officeDocument/2006/relationships/hyperlink" Target="https://www.contrataciones.gov.py/buscador/licitaciones.html" TargetMode="External"/><Relationship Id="rId19" Type="http://schemas.openxmlformats.org/officeDocument/2006/relationships/hyperlink" Target="https://www.sfp.gov.py/vchgo/application/files/5017/2409/7873/100Porc_Junio_2024.pdf" TargetMode="External"/><Relationship Id="rId14" Type="http://schemas.openxmlformats.org/officeDocument/2006/relationships/hyperlink" Target="https://www.mef.gov.py/denuncie-aqu&#237;" TargetMode="External"/><Relationship Id="rId30" Type="http://schemas.openxmlformats.org/officeDocument/2006/relationships/hyperlink" Target="https://transparencia.senac.gov.py/portal" TargetMode="External"/><Relationship Id="rId35" Type="http://schemas.openxmlformats.org/officeDocument/2006/relationships/hyperlink" Target="https://transparencia.senac.gov.py/portal" TargetMode="External"/><Relationship Id="rId56" Type="http://schemas.openxmlformats.org/officeDocument/2006/relationships/hyperlink" Target="https://denuncias.gov.py/gestion-interna/denuncia/ver/17284" TargetMode="External"/><Relationship Id="rId77" Type="http://schemas.openxmlformats.org/officeDocument/2006/relationships/hyperlink" Target="https://www.contrataciones.gov.py/buscador/licit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9"/>
  <sheetViews>
    <sheetView tabSelected="1" view="pageBreakPreview" topLeftCell="A295" zoomScale="70" zoomScaleNormal="70" zoomScaleSheetLayoutView="70" workbookViewId="0">
      <selection activeCell="A281" sqref="A281:O284"/>
    </sheetView>
  </sheetViews>
  <sheetFormatPr baseColWidth="10" defaultColWidth="9.140625" defaultRowHeight="15"/>
  <cols>
    <col min="1" max="1" width="11.85546875" style="1" customWidth="1"/>
    <col min="2" max="2" width="15.85546875" style="1" customWidth="1"/>
    <col min="3" max="3" width="11.42578125" style="1" customWidth="1"/>
    <col min="4" max="4" width="15.5703125" style="1" customWidth="1"/>
    <col min="5" max="5" width="11" style="1" customWidth="1"/>
    <col min="6" max="6" width="22" style="1" customWidth="1"/>
    <col min="7" max="7" width="13.85546875" style="1" customWidth="1"/>
    <col min="8" max="8" width="25.42578125" style="1" customWidth="1"/>
    <col min="9" max="9" width="15.5703125" style="1" customWidth="1"/>
    <col min="10" max="10" width="12.140625" style="1" customWidth="1"/>
    <col min="11" max="11" width="13.140625" style="1" customWidth="1"/>
    <col min="12" max="12" width="11.42578125" style="1" customWidth="1"/>
    <col min="13" max="13" width="25" style="1" customWidth="1"/>
    <col min="14" max="14" width="22.28515625" style="1" customWidth="1"/>
    <col min="15" max="15" width="9" style="1" customWidth="1"/>
    <col min="16" max="16" width="5.85546875" style="1" customWidth="1"/>
    <col min="17" max="16384" width="9.140625" style="1"/>
  </cols>
  <sheetData>
    <row r="1" spans="1:16" ht="23.25" customHeight="1">
      <c r="A1" s="243" t="s">
        <v>187</v>
      </c>
      <c r="B1" s="243"/>
      <c r="C1" s="243"/>
      <c r="D1" s="243"/>
      <c r="E1" s="243"/>
      <c r="F1" s="243"/>
      <c r="G1" s="243"/>
      <c r="H1" s="243"/>
      <c r="I1" s="243"/>
      <c r="J1" s="243"/>
      <c r="K1" s="243"/>
      <c r="L1" s="243"/>
      <c r="M1" s="243"/>
      <c r="N1" s="243"/>
      <c r="O1" s="243"/>
    </row>
    <row r="2" spans="1:16" ht="19.5" customHeight="1">
      <c r="A2" s="243"/>
      <c r="B2" s="243"/>
      <c r="C2" s="243"/>
      <c r="D2" s="243"/>
      <c r="E2" s="243"/>
      <c r="F2" s="243"/>
      <c r="G2" s="243"/>
      <c r="H2" s="243"/>
      <c r="I2" s="243"/>
      <c r="J2" s="243"/>
      <c r="K2" s="243"/>
      <c r="L2" s="243"/>
      <c r="M2" s="243"/>
      <c r="N2" s="243"/>
      <c r="O2" s="243"/>
    </row>
    <row r="3" spans="1:16" ht="18.75">
      <c r="A3" s="205" t="s">
        <v>0</v>
      </c>
      <c r="B3" s="205"/>
      <c r="C3" s="205"/>
      <c r="D3" s="205"/>
      <c r="E3" s="205"/>
      <c r="F3" s="205"/>
      <c r="G3" s="205"/>
      <c r="H3" s="205"/>
      <c r="I3" s="205"/>
      <c r="J3" s="205"/>
      <c r="K3" s="205"/>
      <c r="L3" s="205"/>
      <c r="M3" s="205"/>
      <c r="N3" s="205"/>
      <c r="O3" s="205"/>
    </row>
    <row r="4" spans="1:16" ht="20.25" customHeight="1">
      <c r="A4" s="43" t="s">
        <v>1</v>
      </c>
      <c r="B4" s="44"/>
      <c r="C4" s="244" t="s">
        <v>169</v>
      </c>
      <c r="D4" s="244"/>
      <c r="E4" s="244"/>
      <c r="F4" s="244"/>
      <c r="G4" s="244"/>
      <c r="H4" s="244"/>
      <c r="I4" s="244"/>
      <c r="J4" s="244"/>
      <c r="K4" s="244"/>
      <c r="L4" s="244"/>
      <c r="M4" s="244"/>
      <c r="N4" s="244"/>
      <c r="O4" s="244"/>
    </row>
    <row r="5" spans="1:16" ht="20.25" customHeight="1">
      <c r="A5" s="43" t="s">
        <v>87</v>
      </c>
      <c r="B5" s="44"/>
      <c r="C5" s="244" t="s">
        <v>250</v>
      </c>
      <c r="D5" s="244"/>
      <c r="E5" s="244"/>
      <c r="F5" s="244"/>
      <c r="G5" s="244"/>
      <c r="H5" s="244"/>
      <c r="I5" s="244"/>
      <c r="J5" s="244"/>
      <c r="K5" s="244"/>
      <c r="L5" s="244"/>
      <c r="M5" s="244"/>
      <c r="N5" s="244"/>
      <c r="O5" s="244"/>
    </row>
    <row r="6" spans="1:16" ht="18.75">
      <c r="A6" s="234" t="s">
        <v>2</v>
      </c>
      <c r="B6" s="234"/>
      <c r="C6" s="234"/>
      <c r="D6" s="234"/>
      <c r="E6" s="234"/>
      <c r="F6" s="234"/>
      <c r="G6" s="234"/>
      <c r="H6" s="234"/>
      <c r="I6" s="234"/>
      <c r="J6" s="234"/>
      <c r="K6" s="234"/>
      <c r="L6" s="234"/>
      <c r="M6" s="234"/>
      <c r="N6" s="234"/>
      <c r="O6" s="234"/>
      <c r="P6" s="29"/>
    </row>
    <row r="7" spans="1:16" ht="13.5" customHeight="1">
      <c r="A7" s="245" t="s">
        <v>210</v>
      </c>
      <c r="B7" s="245"/>
      <c r="C7" s="245"/>
      <c r="D7" s="245"/>
      <c r="E7" s="245"/>
      <c r="F7" s="245"/>
      <c r="G7" s="245"/>
      <c r="H7" s="245"/>
      <c r="I7" s="245"/>
      <c r="J7" s="245"/>
      <c r="K7" s="245"/>
      <c r="L7" s="245"/>
      <c r="M7" s="245"/>
      <c r="N7" s="245"/>
      <c r="O7" s="245"/>
      <c r="P7" s="5"/>
    </row>
    <row r="8" spans="1:16" ht="15" customHeight="1">
      <c r="A8" s="245"/>
      <c r="B8" s="245"/>
      <c r="C8" s="245"/>
      <c r="D8" s="245"/>
      <c r="E8" s="245"/>
      <c r="F8" s="245"/>
      <c r="G8" s="245"/>
      <c r="H8" s="245"/>
      <c r="I8" s="245"/>
      <c r="J8" s="245"/>
      <c r="K8" s="245"/>
      <c r="L8" s="245"/>
      <c r="M8" s="245"/>
      <c r="N8" s="245"/>
      <c r="O8" s="245"/>
      <c r="P8" s="5"/>
    </row>
    <row r="9" spans="1:16" ht="9" customHeight="1">
      <c r="A9" s="245"/>
      <c r="B9" s="245"/>
      <c r="C9" s="245"/>
      <c r="D9" s="245"/>
      <c r="E9" s="245"/>
      <c r="F9" s="245"/>
      <c r="G9" s="245"/>
      <c r="H9" s="245"/>
      <c r="I9" s="245"/>
      <c r="J9" s="245"/>
      <c r="K9" s="245"/>
      <c r="L9" s="245"/>
      <c r="M9" s="245"/>
      <c r="N9" s="245"/>
      <c r="O9" s="245"/>
      <c r="P9" s="5"/>
    </row>
    <row r="10" spans="1:16" ht="12.75" customHeight="1">
      <c r="A10" s="245"/>
      <c r="B10" s="245"/>
      <c r="C10" s="245"/>
      <c r="D10" s="245"/>
      <c r="E10" s="245"/>
      <c r="F10" s="245"/>
      <c r="G10" s="245"/>
      <c r="H10" s="245"/>
      <c r="I10" s="245"/>
      <c r="J10" s="245"/>
      <c r="K10" s="245"/>
      <c r="L10" s="245"/>
      <c r="M10" s="245"/>
      <c r="N10" s="245"/>
      <c r="O10" s="245"/>
      <c r="P10" s="5"/>
    </row>
    <row r="11" spans="1:16" ht="15" hidden="1" customHeight="1">
      <c r="A11" s="245"/>
      <c r="B11" s="245"/>
      <c r="C11" s="245"/>
      <c r="D11" s="245"/>
      <c r="E11" s="245"/>
      <c r="F11" s="245"/>
      <c r="G11" s="245"/>
      <c r="H11" s="245"/>
      <c r="I11" s="245"/>
      <c r="J11" s="245"/>
      <c r="K11" s="245"/>
      <c r="L11" s="245"/>
      <c r="M11" s="245"/>
      <c r="N11" s="245"/>
      <c r="O11" s="245"/>
      <c r="P11" s="5"/>
    </row>
    <row r="12" spans="1:16" ht="3.75" customHeight="1">
      <c r="A12" s="245"/>
      <c r="B12" s="245"/>
      <c r="C12" s="245"/>
      <c r="D12" s="245"/>
      <c r="E12" s="245"/>
      <c r="F12" s="245"/>
      <c r="G12" s="245"/>
      <c r="H12" s="245"/>
      <c r="I12" s="245"/>
      <c r="J12" s="245"/>
      <c r="K12" s="245"/>
      <c r="L12" s="245"/>
      <c r="M12" s="245"/>
      <c r="N12" s="245"/>
      <c r="O12" s="245"/>
      <c r="P12" s="5"/>
    </row>
    <row r="13" spans="1:16" s="3" customFormat="1" ht="18.75">
      <c r="A13" s="205" t="s">
        <v>46</v>
      </c>
      <c r="B13" s="205"/>
      <c r="C13" s="205"/>
      <c r="D13" s="205"/>
      <c r="E13" s="205"/>
      <c r="F13" s="205"/>
      <c r="G13" s="205"/>
      <c r="H13" s="205"/>
      <c r="I13" s="205"/>
      <c r="J13" s="205"/>
      <c r="K13" s="205"/>
      <c r="L13" s="205"/>
      <c r="M13" s="205"/>
      <c r="N13" s="205"/>
      <c r="O13" s="205"/>
      <c r="P13" s="29"/>
    </row>
    <row r="14" spans="1:16" s="3" customFormat="1" ht="39.75" customHeight="1">
      <c r="A14" s="246" t="s">
        <v>218</v>
      </c>
      <c r="B14" s="246"/>
      <c r="C14" s="246"/>
      <c r="D14" s="246"/>
      <c r="E14" s="246"/>
      <c r="F14" s="246"/>
      <c r="G14" s="246"/>
      <c r="H14" s="246"/>
      <c r="I14" s="246"/>
      <c r="J14" s="246"/>
      <c r="K14" s="246"/>
      <c r="L14" s="246"/>
      <c r="M14" s="246"/>
      <c r="N14" s="246"/>
      <c r="O14" s="246"/>
    </row>
    <row r="15" spans="1:16" ht="15.75">
      <c r="A15" s="16" t="s">
        <v>3</v>
      </c>
      <c r="B15" s="248" t="s">
        <v>4</v>
      </c>
      <c r="C15" s="248"/>
      <c r="D15" s="248"/>
      <c r="E15" s="248"/>
      <c r="F15" s="247" t="s">
        <v>5</v>
      </c>
      <c r="G15" s="247"/>
      <c r="H15" s="247" t="s">
        <v>6</v>
      </c>
      <c r="I15" s="247"/>
      <c r="J15" s="5"/>
    </row>
    <row r="16" spans="1:16" ht="41.25" customHeight="1">
      <c r="A16" s="42">
        <v>1</v>
      </c>
      <c r="B16" s="240" t="s">
        <v>195</v>
      </c>
      <c r="C16" s="241"/>
      <c r="D16" s="241"/>
      <c r="E16" s="242"/>
      <c r="F16" s="109" t="s">
        <v>155</v>
      </c>
      <c r="G16" s="109"/>
      <c r="H16" s="109" t="s">
        <v>196</v>
      </c>
      <c r="I16" s="109"/>
    </row>
    <row r="17" spans="1:16" ht="41.25" customHeight="1">
      <c r="A17" s="42">
        <v>2</v>
      </c>
      <c r="B17" s="240" t="s">
        <v>199</v>
      </c>
      <c r="C17" s="241"/>
      <c r="D17" s="241"/>
      <c r="E17" s="242"/>
      <c r="F17" s="109" t="s">
        <v>156</v>
      </c>
      <c r="G17" s="109"/>
      <c r="H17" s="154" t="s">
        <v>200</v>
      </c>
      <c r="I17" s="155"/>
    </row>
    <row r="18" spans="1:16" ht="41.25" customHeight="1">
      <c r="A18" s="42">
        <v>3</v>
      </c>
      <c r="B18" s="240" t="s">
        <v>185</v>
      </c>
      <c r="C18" s="241"/>
      <c r="D18" s="241"/>
      <c r="E18" s="242"/>
      <c r="F18" s="109" t="s">
        <v>158</v>
      </c>
      <c r="G18" s="109"/>
      <c r="H18" s="154" t="s">
        <v>197</v>
      </c>
      <c r="I18" s="155"/>
    </row>
    <row r="19" spans="1:16" ht="41.25" customHeight="1">
      <c r="A19" s="42">
        <v>4</v>
      </c>
      <c r="B19" s="240" t="s">
        <v>189</v>
      </c>
      <c r="C19" s="241"/>
      <c r="D19" s="241"/>
      <c r="E19" s="242"/>
      <c r="F19" s="109" t="s">
        <v>198</v>
      </c>
      <c r="G19" s="109"/>
      <c r="H19" s="154" t="s">
        <v>197</v>
      </c>
      <c r="I19" s="155"/>
    </row>
    <row r="20" spans="1:16" ht="41.25" customHeight="1">
      <c r="A20" s="42">
        <v>5</v>
      </c>
      <c r="B20" s="240" t="s">
        <v>190</v>
      </c>
      <c r="C20" s="241"/>
      <c r="D20" s="241"/>
      <c r="E20" s="242"/>
      <c r="F20" s="109" t="s">
        <v>191</v>
      </c>
      <c r="G20" s="109"/>
      <c r="H20" s="109" t="s">
        <v>196</v>
      </c>
      <c r="I20" s="109"/>
    </row>
    <row r="21" spans="1:16" ht="41.25" customHeight="1">
      <c r="A21" s="42">
        <v>6</v>
      </c>
      <c r="B21" s="240" t="s">
        <v>440</v>
      </c>
      <c r="C21" s="241"/>
      <c r="D21" s="241"/>
      <c r="E21" s="242"/>
      <c r="F21" s="109" t="s">
        <v>192</v>
      </c>
      <c r="G21" s="109"/>
      <c r="H21" s="154" t="s">
        <v>197</v>
      </c>
      <c r="I21" s="155"/>
    </row>
    <row r="22" spans="1:16" ht="28.5" customHeight="1">
      <c r="A22" s="256" t="s">
        <v>40</v>
      </c>
      <c r="B22" s="256"/>
      <c r="C22" s="256"/>
      <c r="D22" s="256"/>
      <c r="E22" s="256"/>
      <c r="F22" s="256"/>
      <c r="G22" s="260">
        <v>6</v>
      </c>
      <c r="H22" s="260"/>
      <c r="I22" s="260"/>
    </row>
    <row r="23" spans="1:16" ht="28.5" customHeight="1">
      <c r="A23" s="256" t="s">
        <v>42</v>
      </c>
      <c r="B23" s="256"/>
      <c r="C23" s="256"/>
      <c r="D23" s="256"/>
      <c r="E23" s="256"/>
      <c r="F23" s="256"/>
      <c r="G23" s="260">
        <v>4</v>
      </c>
      <c r="H23" s="260"/>
      <c r="I23" s="260"/>
    </row>
    <row r="24" spans="1:16" ht="28.5" customHeight="1">
      <c r="A24" s="256" t="s">
        <v>41</v>
      </c>
      <c r="B24" s="256"/>
      <c r="C24" s="256"/>
      <c r="D24" s="256"/>
      <c r="E24" s="256"/>
      <c r="F24" s="256"/>
      <c r="G24" s="260">
        <v>2</v>
      </c>
      <c r="H24" s="260"/>
      <c r="I24" s="260"/>
    </row>
    <row r="25" spans="1:16" ht="28.5" customHeight="1">
      <c r="A25" s="256" t="s">
        <v>44</v>
      </c>
      <c r="B25" s="256"/>
      <c r="C25" s="256"/>
      <c r="D25" s="256"/>
      <c r="E25" s="256"/>
      <c r="F25" s="256"/>
      <c r="G25" s="260">
        <v>6</v>
      </c>
      <c r="H25" s="260"/>
      <c r="I25" s="260"/>
    </row>
    <row r="26" spans="1:16" ht="30" customHeight="1">
      <c r="A26" s="15"/>
      <c r="B26" s="15"/>
      <c r="C26" s="15"/>
      <c r="D26" s="15"/>
      <c r="E26" s="15"/>
      <c r="F26" s="15"/>
      <c r="G26" s="12"/>
      <c r="H26" s="12"/>
      <c r="I26" s="12"/>
    </row>
    <row r="27" spans="1:16" ht="18.75">
      <c r="A27" s="205" t="s">
        <v>64</v>
      </c>
      <c r="B27" s="205"/>
      <c r="C27" s="205"/>
      <c r="D27" s="205"/>
      <c r="E27" s="205"/>
      <c r="F27" s="205"/>
      <c r="G27" s="205"/>
      <c r="H27" s="205"/>
      <c r="I27" s="205"/>
      <c r="J27" s="205"/>
      <c r="K27" s="205"/>
      <c r="L27" s="205"/>
      <c r="M27" s="205"/>
      <c r="N27" s="205"/>
      <c r="O27" s="205"/>
      <c r="P27" s="29"/>
    </row>
    <row r="28" spans="1:16" ht="16.5">
      <c r="A28" s="226" t="s">
        <v>79</v>
      </c>
      <c r="B28" s="226"/>
      <c r="C28" s="226"/>
      <c r="D28" s="226"/>
      <c r="E28" s="226"/>
      <c r="F28" s="226"/>
      <c r="G28" s="226"/>
      <c r="H28" s="226"/>
      <c r="I28" s="226"/>
      <c r="J28" s="226"/>
      <c r="K28" s="226"/>
      <c r="L28" s="226"/>
      <c r="M28" s="226"/>
      <c r="N28" s="226"/>
      <c r="O28" s="226"/>
    </row>
    <row r="29" spans="1:16" ht="35.25" customHeight="1">
      <c r="A29" s="246" t="s">
        <v>218</v>
      </c>
      <c r="B29" s="246"/>
      <c r="C29" s="246"/>
      <c r="D29" s="246"/>
      <c r="E29" s="246"/>
      <c r="F29" s="246"/>
      <c r="G29" s="246"/>
      <c r="H29" s="246"/>
      <c r="I29" s="246"/>
      <c r="J29" s="246"/>
      <c r="K29" s="246"/>
      <c r="L29" s="246"/>
      <c r="M29" s="246"/>
      <c r="N29" s="246"/>
      <c r="O29" s="246"/>
    </row>
    <row r="30" spans="1:16" ht="15.75" customHeight="1">
      <c r="A30" s="249" t="s">
        <v>166</v>
      </c>
      <c r="B30" s="249"/>
      <c r="C30" s="249"/>
      <c r="D30" s="249"/>
      <c r="E30" s="249"/>
      <c r="F30" s="249"/>
      <c r="G30" s="249"/>
      <c r="H30" s="249"/>
      <c r="I30" s="249"/>
      <c r="J30" s="249"/>
      <c r="K30" s="249"/>
      <c r="L30" s="249"/>
      <c r="M30" s="249"/>
      <c r="N30" s="249"/>
      <c r="O30" s="249"/>
      <c r="P30" s="29"/>
    </row>
    <row r="31" spans="1:16" ht="38.25" customHeight="1">
      <c r="A31" s="246" t="s">
        <v>218</v>
      </c>
      <c r="B31" s="246"/>
      <c r="C31" s="246"/>
      <c r="D31" s="246"/>
      <c r="E31" s="246"/>
      <c r="F31" s="246"/>
      <c r="G31" s="246"/>
      <c r="H31" s="246"/>
      <c r="I31" s="246"/>
      <c r="J31" s="246"/>
      <c r="K31" s="246"/>
      <c r="L31" s="246"/>
      <c r="M31" s="246"/>
      <c r="N31" s="246"/>
      <c r="O31" s="246"/>
    </row>
    <row r="32" spans="1:16" ht="36.75" customHeight="1">
      <c r="A32" s="8" t="s">
        <v>7</v>
      </c>
      <c r="B32" s="159" t="s">
        <v>47</v>
      </c>
      <c r="C32" s="159"/>
      <c r="D32" s="159" t="s">
        <v>8</v>
      </c>
      <c r="E32" s="159"/>
      <c r="F32" s="159"/>
      <c r="G32" s="159"/>
      <c r="H32" s="159" t="s">
        <v>9</v>
      </c>
      <c r="I32" s="159"/>
      <c r="J32" s="159"/>
      <c r="K32" s="159"/>
      <c r="L32" s="159"/>
      <c r="M32" s="186" t="s">
        <v>10</v>
      </c>
      <c r="N32" s="186"/>
      <c r="O32" s="186"/>
      <c r="P32" s="68"/>
    </row>
    <row r="33" spans="1:15" ht="63.75" customHeight="1">
      <c r="A33" s="51" t="s">
        <v>11</v>
      </c>
      <c r="B33" s="111" t="s">
        <v>148</v>
      </c>
      <c r="C33" s="111"/>
      <c r="D33" s="220" t="s">
        <v>150</v>
      </c>
      <c r="E33" s="221"/>
      <c r="F33" s="221"/>
      <c r="G33" s="222"/>
      <c r="H33" s="220" t="s">
        <v>151</v>
      </c>
      <c r="I33" s="221"/>
      <c r="J33" s="221"/>
      <c r="K33" s="221"/>
      <c r="L33" s="222"/>
      <c r="M33" s="227" t="s">
        <v>218</v>
      </c>
      <c r="N33" s="228"/>
      <c r="O33" s="229"/>
    </row>
    <row r="34" spans="1:15" ht="63.75" customHeight="1">
      <c r="A34" s="51" t="s">
        <v>12</v>
      </c>
      <c r="B34" s="111" t="s">
        <v>149</v>
      </c>
      <c r="C34" s="111"/>
      <c r="D34" s="223"/>
      <c r="E34" s="224"/>
      <c r="F34" s="224"/>
      <c r="G34" s="225"/>
      <c r="H34" s="223"/>
      <c r="I34" s="224"/>
      <c r="J34" s="224"/>
      <c r="K34" s="224"/>
      <c r="L34" s="225"/>
      <c r="M34" s="230"/>
      <c r="N34" s="231"/>
      <c r="O34" s="232"/>
    </row>
    <row r="35" spans="1:15" ht="8.25" customHeight="1">
      <c r="A35" s="53"/>
      <c r="B35" s="53"/>
      <c r="C35" s="53"/>
      <c r="D35" s="53"/>
      <c r="E35" s="53"/>
      <c r="F35" s="53"/>
      <c r="G35" s="53"/>
      <c r="H35" s="53"/>
      <c r="I35" s="53"/>
      <c r="J35" s="53"/>
      <c r="K35" s="53"/>
      <c r="L35" s="53"/>
      <c r="M35" s="32"/>
      <c r="N35" s="32"/>
      <c r="O35" s="32"/>
    </row>
    <row r="36" spans="1:15" ht="18.75">
      <c r="A36" s="205" t="s">
        <v>65</v>
      </c>
      <c r="B36" s="205"/>
      <c r="C36" s="205"/>
      <c r="D36" s="205"/>
      <c r="E36" s="205"/>
      <c r="F36" s="205"/>
      <c r="G36" s="205"/>
      <c r="H36" s="205"/>
      <c r="I36" s="205"/>
      <c r="J36" s="205"/>
      <c r="K36" s="205"/>
      <c r="L36" s="205"/>
      <c r="M36" s="29"/>
      <c r="N36" s="26"/>
      <c r="O36" s="26"/>
    </row>
    <row r="37" spans="1:15" ht="21.75" customHeight="1">
      <c r="A37" s="197" t="s">
        <v>66</v>
      </c>
      <c r="B37" s="197"/>
      <c r="C37" s="197"/>
      <c r="D37" s="197"/>
      <c r="E37" s="197"/>
      <c r="F37" s="197"/>
      <c r="G37" s="197"/>
      <c r="H37" s="197"/>
      <c r="I37" s="197"/>
      <c r="J37" s="197"/>
      <c r="K37" s="197"/>
      <c r="L37" s="197"/>
      <c r="M37" s="25"/>
      <c r="N37" s="25"/>
      <c r="O37" s="25"/>
    </row>
    <row r="38" spans="1:15" ht="15.75" customHeight="1">
      <c r="A38" s="159" t="s">
        <v>13</v>
      </c>
      <c r="B38" s="159"/>
      <c r="C38" s="159" t="s">
        <v>43</v>
      </c>
      <c r="D38" s="159"/>
      <c r="E38" s="159"/>
      <c r="F38" s="159"/>
      <c r="G38" s="159"/>
      <c r="H38" s="159" t="s">
        <v>49</v>
      </c>
      <c r="I38" s="159"/>
      <c r="J38" s="159"/>
      <c r="K38" s="159"/>
      <c r="L38" s="159"/>
    </row>
    <row r="39" spans="1:15" ht="36" customHeight="1">
      <c r="A39" s="108" t="s">
        <v>251</v>
      </c>
      <c r="B39" s="108"/>
      <c r="C39" s="108" t="s">
        <v>88</v>
      </c>
      <c r="D39" s="108"/>
      <c r="E39" s="108"/>
      <c r="F39" s="108"/>
      <c r="G39" s="108"/>
      <c r="H39" s="184" t="s">
        <v>268</v>
      </c>
      <c r="I39" s="108"/>
      <c r="J39" s="108"/>
      <c r="K39" s="108"/>
      <c r="L39" s="108"/>
    </row>
    <row r="40" spans="1:15" ht="36" customHeight="1">
      <c r="A40" s="108" t="s">
        <v>252</v>
      </c>
      <c r="B40" s="108"/>
      <c r="C40" s="108" t="s">
        <v>88</v>
      </c>
      <c r="D40" s="108"/>
      <c r="E40" s="108"/>
      <c r="F40" s="108"/>
      <c r="G40" s="108"/>
      <c r="H40" s="184" t="s">
        <v>267</v>
      </c>
      <c r="I40" s="108"/>
      <c r="J40" s="108"/>
      <c r="K40" s="108"/>
      <c r="L40" s="108"/>
    </row>
    <row r="41" spans="1:15" ht="36" customHeight="1">
      <c r="A41" s="108" t="s">
        <v>253</v>
      </c>
      <c r="B41" s="108"/>
      <c r="C41" s="108" t="s">
        <v>88</v>
      </c>
      <c r="D41" s="108"/>
      <c r="E41" s="108"/>
      <c r="F41" s="108"/>
      <c r="G41" s="108"/>
      <c r="H41" s="184" t="s">
        <v>266</v>
      </c>
      <c r="I41" s="108"/>
      <c r="J41" s="108"/>
      <c r="K41" s="108"/>
      <c r="L41" s="108"/>
    </row>
    <row r="42" spans="1:15" ht="36" customHeight="1">
      <c r="A42" s="108" t="s">
        <v>254</v>
      </c>
      <c r="B42" s="108"/>
      <c r="C42" s="108" t="s">
        <v>88</v>
      </c>
      <c r="D42" s="108"/>
      <c r="E42" s="108"/>
      <c r="F42" s="108"/>
      <c r="G42" s="108"/>
      <c r="H42" s="184" t="s">
        <v>265</v>
      </c>
      <c r="I42" s="108"/>
      <c r="J42" s="108"/>
      <c r="K42" s="108"/>
      <c r="L42" s="108"/>
    </row>
    <row r="43" spans="1:15" ht="36" customHeight="1">
      <c r="A43" s="108" t="s">
        <v>255</v>
      </c>
      <c r="B43" s="108"/>
      <c r="C43" s="108" t="s">
        <v>88</v>
      </c>
      <c r="D43" s="108"/>
      <c r="E43" s="108"/>
      <c r="F43" s="108"/>
      <c r="G43" s="108"/>
      <c r="H43" s="184" t="s">
        <v>264</v>
      </c>
      <c r="I43" s="108"/>
      <c r="J43" s="108"/>
      <c r="K43" s="108"/>
      <c r="L43" s="108"/>
    </row>
    <row r="44" spans="1:15" ht="36" customHeight="1">
      <c r="A44" s="108" t="s">
        <v>256</v>
      </c>
      <c r="B44" s="108"/>
      <c r="C44" s="108" t="s">
        <v>88</v>
      </c>
      <c r="D44" s="108"/>
      <c r="E44" s="108"/>
      <c r="F44" s="108"/>
      <c r="G44" s="108"/>
      <c r="H44" s="184" t="s">
        <v>263</v>
      </c>
      <c r="I44" s="108"/>
      <c r="J44" s="108"/>
      <c r="K44" s="108"/>
      <c r="L44" s="108"/>
    </row>
    <row r="45" spans="1:15" ht="36" customHeight="1">
      <c r="A45" s="108" t="s">
        <v>211</v>
      </c>
      <c r="B45" s="108"/>
      <c r="C45" s="108" t="s">
        <v>88</v>
      </c>
      <c r="D45" s="108"/>
      <c r="E45" s="108"/>
      <c r="F45" s="108"/>
      <c r="G45" s="108"/>
      <c r="H45" s="184" t="s">
        <v>262</v>
      </c>
      <c r="I45" s="108"/>
      <c r="J45" s="108"/>
      <c r="K45" s="108"/>
      <c r="L45" s="108"/>
    </row>
    <row r="46" spans="1:15" ht="36" customHeight="1">
      <c r="A46" s="108" t="s">
        <v>212</v>
      </c>
      <c r="B46" s="108"/>
      <c r="C46" s="108" t="s">
        <v>88</v>
      </c>
      <c r="D46" s="108"/>
      <c r="E46" s="108"/>
      <c r="F46" s="108"/>
      <c r="G46" s="108"/>
      <c r="H46" s="184" t="s">
        <v>261</v>
      </c>
      <c r="I46" s="108"/>
      <c r="J46" s="108"/>
      <c r="K46" s="108"/>
      <c r="L46" s="108"/>
    </row>
    <row r="47" spans="1:15" ht="36" customHeight="1">
      <c r="A47" s="108" t="s">
        <v>213</v>
      </c>
      <c r="B47" s="108"/>
      <c r="C47" s="108" t="s">
        <v>88</v>
      </c>
      <c r="D47" s="108"/>
      <c r="E47" s="108"/>
      <c r="F47" s="108"/>
      <c r="G47" s="108"/>
      <c r="H47" s="184" t="s">
        <v>260</v>
      </c>
      <c r="I47" s="108"/>
      <c r="J47" s="108"/>
      <c r="K47" s="108"/>
      <c r="L47" s="108"/>
    </row>
    <row r="48" spans="1:15" ht="36" customHeight="1">
      <c r="A48" s="108" t="s">
        <v>257</v>
      </c>
      <c r="B48" s="108"/>
      <c r="C48" s="108" t="s">
        <v>159</v>
      </c>
      <c r="D48" s="108" t="s">
        <v>160</v>
      </c>
      <c r="E48" s="108"/>
      <c r="F48" s="108"/>
      <c r="G48" s="108"/>
      <c r="H48" s="108" t="s">
        <v>89</v>
      </c>
      <c r="I48" s="108"/>
      <c r="J48" s="108"/>
      <c r="K48" s="108"/>
      <c r="L48" s="108"/>
    </row>
    <row r="49" spans="1:16" ht="36" customHeight="1">
      <c r="A49" s="108" t="s">
        <v>258</v>
      </c>
      <c r="B49" s="108"/>
      <c r="C49" s="108" t="s">
        <v>159</v>
      </c>
      <c r="D49" s="108" t="s">
        <v>160</v>
      </c>
      <c r="E49" s="108"/>
      <c r="F49" s="108"/>
      <c r="G49" s="108"/>
      <c r="H49" s="108" t="s">
        <v>89</v>
      </c>
      <c r="I49" s="108"/>
      <c r="J49" s="108"/>
      <c r="K49" s="108"/>
      <c r="L49" s="108"/>
    </row>
    <row r="50" spans="1:16" ht="36" customHeight="1">
      <c r="A50" s="108" t="s">
        <v>259</v>
      </c>
      <c r="B50" s="108"/>
      <c r="C50" s="108" t="s">
        <v>184</v>
      </c>
      <c r="D50" s="108" t="s">
        <v>90</v>
      </c>
      <c r="E50" s="108"/>
      <c r="F50" s="108"/>
      <c r="G50" s="108"/>
      <c r="H50" s="108" t="s">
        <v>89</v>
      </c>
      <c r="I50" s="108"/>
      <c r="J50" s="108"/>
      <c r="K50" s="108"/>
      <c r="L50" s="108"/>
    </row>
    <row r="51" spans="1:16" ht="18.75" customHeight="1">
      <c r="A51" s="31"/>
      <c r="B51" s="31"/>
      <c r="C51" s="31"/>
      <c r="D51" s="31"/>
      <c r="E51" s="31"/>
      <c r="F51" s="31"/>
      <c r="G51" s="31"/>
      <c r="H51" s="31"/>
      <c r="I51" s="31"/>
      <c r="J51" s="31"/>
      <c r="K51" s="31"/>
      <c r="L51" s="250"/>
      <c r="M51" s="250"/>
      <c r="N51" s="250"/>
      <c r="O51" s="250"/>
      <c r="P51" s="250"/>
    </row>
    <row r="52" spans="1:16" ht="16.5">
      <c r="A52" s="252" t="s">
        <v>67</v>
      </c>
      <c r="B52" s="252"/>
      <c r="C52" s="252"/>
      <c r="D52" s="252"/>
      <c r="E52" s="252"/>
      <c r="F52" s="252"/>
      <c r="G52" s="252"/>
      <c r="H52" s="252"/>
      <c r="I52" s="252"/>
      <c r="J52" s="252"/>
      <c r="K52" s="252"/>
      <c r="L52" s="252"/>
      <c r="M52" s="29"/>
      <c r="N52" s="25"/>
      <c r="O52" s="25"/>
    </row>
    <row r="53" spans="1:16" ht="15.75" customHeight="1">
      <c r="A53" s="159" t="s">
        <v>13</v>
      </c>
      <c r="B53" s="159"/>
      <c r="C53" s="159" t="s">
        <v>14</v>
      </c>
      <c r="D53" s="159"/>
      <c r="E53" s="159"/>
      <c r="F53" s="159"/>
      <c r="G53" s="159"/>
      <c r="H53" s="186" t="s">
        <v>48</v>
      </c>
      <c r="I53" s="186"/>
      <c r="J53" s="186"/>
      <c r="K53" s="186"/>
      <c r="L53" s="186"/>
    </row>
    <row r="54" spans="1:16" ht="31.5" customHeight="1">
      <c r="A54" s="108" t="s">
        <v>251</v>
      </c>
      <c r="B54" s="108"/>
      <c r="C54" s="108" t="s">
        <v>88</v>
      </c>
      <c r="D54" s="108"/>
      <c r="E54" s="108"/>
      <c r="F54" s="108"/>
      <c r="G54" s="108"/>
      <c r="H54" s="184" t="s">
        <v>91</v>
      </c>
      <c r="I54" s="184"/>
      <c r="J54" s="184"/>
      <c r="K54" s="184"/>
      <c r="L54" s="184"/>
    </row>
    <row r="55" spans="1:16" ht="31.5" customHeight="1">
      <c r="A55" s="108" t="s">
        <v>252</v>
      </c>
      <c r="B55" s="108"/>
      <c r="C55" s="108" t="s">
        <v>88</v>
      </c>
      <c r="D55" s="108"/>
      <c r="E55" s="108"/>
      <c r="F55" s="108"/>
      <c r="G55" s="108"/>
      <c r="H55" s="184" t="s">
        <v>91</v>
      </c>
      <c r="I55" s="184"/>
      <c r="J55" s="184"/>
      <c r="K55" s="184"/>
      <c r="L55" s="184"/>
    </row>
    <row r="56" spans="1:16" ht="31.5" customHeight="1">
      <c r="A56" s="108" t="s">
        <v>253</v>
      </c>
      <c r="B56" s="108"/>
      <c r="C56" s="108" t="s">
        <v>88</v>
      </c>
      <c r="D56" s="108"/>
      <c r="E56" s="108"/>
      <c r="F56" s="108"/>
      <c r="G56" s="108"/>
      <c r="H56" s="184" t="s">
        <v>91</v>
      </c>
      <c r="I56" s="184"/>
      <c r="J56" s="184"/>
      <c r="K56" s="184"/>
      <c r="L56" s="184"/>
    </row>
    <row r="57" spans="1:16" ht="31.5" customHeight="1">
      <c r="A57" s="108" t="s">
        <v>254</v>
      </c>
      <c r="B57" s="108"/>
      <c r="C57" s="108" t="s">
        <v>88</v>
      </c>
      <c r="D57" s="108"/>
      <c r="E57" s="108"/>
      <c r="F57" s="108"/>
      <c r="G57" s="108"/>
      <c r="H57" s="184" t="s">
        <v>91</v>
      </c>
      <c r="I57" s="184"/>
      <c r="J57" s="184"/>
      <c r="K57" s="184"/>
      <c r="L57" s="184"/>
    </row>
    <row r="58" spans="1:16" ht="31.5" customHeight="1">
      <c r="A58" s="108" t="s">
        <v>255</v>
      </c>
      <c r="B58" s="108"/>
      <c r="C58" s="108" t="s">
        <v>88</v>
      </c>
      <c r="D58" s="108"/>
      <c r="E58" s="108"/>
      <c r="F58" s="108"/>
      <c r="G58" s="108"/>
      <c r="H58" s="184" t="s">
        <v>91</v>
      </c>
      <c r="I58" s="184"/>
      <c r="J58" s="184"/>
      <c r="K58" s="184"/>
      <c r="L58" s="184"/>
    </row>
    <row r="59" spans="1:16" ht="31.5" customHeight="1">
      <c r="A59" s="108" t="s">
        <v>256</v>
      </c>
      <c r="B59" s="108"/>
      <c r="C59" s="108" t="s">
        <v>88</v>
      </c>
      <c r="D59" s="108"/>
      <c r="E59" s="108"/>
      <c r="F59" s="108"/>
      <c r="G59" s="108"/>
      <c r="H59" s="184" t="s">
        <v>91</v>
      </c>
      <c r="I59" s="184"/>
      <c r="J59" s="184"/>
      <c r="K59" s="184"/>
      <c r="L59" s="184"/>
    </row>
    <row r="60" spans="1:16" ht="31.5" customHeight="1">
      <c r="A60" s="108" t="s">
        <v>211</v>
      </c>
      <c r="B60" s="108"/>
      <c r="C60" s="108" t="s">
        <v>88</v>
      </c>
      <c r="D60" s="108"/>
      <c r="E60" s="108"/>
      <c r="F60" s="108"/>
      <c r="G60" s="108"/>
      <c r="H60" s="184" t="s">
        <v>91</v>
      </c>
      <c r="I60" s="184"/>
      <c r="J60" s="184"/>
      <c r="K60" s="184"/>
      <c r="L60" s="184"/>
    </row>
    <row r="61" spans="1:16" ht="31.5" customHeight="1">
      <c r="A61" s="108" t="s">
        <v>212</v>
      </c>
      <c r="B61" s="108"/>
      <c r="C61" s="108" t="s">
        <v>88</v>
      </c>
      <c r="D61" s="108"/>
      <c r="E61" s="108"/>
      <c r="F61" s="108"/>
      <c r="G61" s="108"/>
      <c r="H61" s="184" t="s">
        <v>91</v>
      </c>
      <c r="I61" s="184"/>
      <c r="J61" s="184"/>
      <c r="K61" s="184"/>
      <c r="L61" s="184"/>
    </row>
    <row r="62" spans="1:16" ht="31.5" customHeight="1">
      <c r="A62" s="108" t="s">
        <v>213</v>
      </c>
      <c r="B62" s="108"/>
      <c r="C62" s="108" t="s">
        <v>88</v>
      </c>
      <c r="D62" s="108"/>
      <c r="E62" s="108"/>
      <c r="F62" s="108"/>
      <c r="G62" s="108"/>
      <c r="H62" s="184" t="s">
        <v>91</v>
      </c>
      <c r="I62" s="184"/>
      <c r="J62" s="184"/>
      <c r="K62" s="184"/>
      <c r="L62" s="184"/>
    </row>
    <row r="63" spans="1:16" ht="31.5" customHeight="1">
      <c r="A63" s="108" t="s">
        <v>257</v>
      </c>
      <c r="B63" s="108"/>
      <c r="C63" s="108" t="s">
        <v>88</v>
      </c>
      <c r="D63" s="108"/>
      <c r="E63" s="108"/>
      <c r="F63" s="108"/>
      <c r="G63" s="108"/>
      <c r="H63" s="184" t="s">
        <v>91</v>
      </c>
      <c r="I63" s="184"/>
      <c r="J63" s="184"/>
      <c r="K63" s="184"/>
      <c r="L63" s="184"/>
    </row>
    <row r="64" spans="1:16" ht="31.5" customHeight="1">
      <c r="A64" s="108" t="s">
        <v>258</v>
      </c>
      <c r="B64" s="108"/>
      <c r="C64" s="108" t="s">
        <v>88</v>
      </c>
      <c r="D64" s="108"/>
      <c r="E64" s="108"/>
      <c r="F64" s="108"/>
      <c r="G64" s="108"/>
      <c r="H64" s="184" t="s">
        <v>91</v>
      </c>
      <c r="I64" s="184"/>
      <c r="J64" s="184"/>
      <c r="K64" s="184"/>
      <c r="L64" s="184"/>
    </row>
    <row r="65" spans="1:16" ht="31.5" customHeight="1">
      <c r="A65" s="108" t="s">
        <v>259</v>
      </c>
      <c r="B65" s="108"/>
      <c r="C65" s="108" t="s">
        <v>184</v>
      </c>
      <c r="D65" s="108" t="s">
        <v>90</v>
      </c>
      <c r="E65" s="108"/>
      <c r="F65" s="108"/>
      <c r="G65" s="108"/>
      <c r="H65" s="108" t="s">
        <v>89</v>
      </c>
      <c r="I65" s="108"/>
      <c r="J65" s="108"/>
      <c r="K65" s="108"/>
      <c r="L65" s="108"/>
    </row>
    <row r="66" spans="1:16" ht="15.75">
      <c r="A66" s="101" t="s">
        <v>454</v>
      </c>
      <c r="B66" s="101"/>
      <c r="C66" s="101"/>
      <c r="D66" s="101"/>
      <c r="E66" s="101"/>
      <c r="F66" s="101"/>
      <c r="G66" s="101"/>
      <c r="H66" s="101"/>
      <c r="I66" s="101"/>
      <c r="J66" s="101"/>
      <c r="K66" s="101"/>
    </row>
    <row r="67" spans="1:16" s="78" customFormat="1" ht="8.25" customHeight="1">
      <c r="A67" s="100"/>
      <c r="B67" s="100"/>
      <c r="C67" s="100"/>
      <c r="D67" s="100"/>
      <c r="E67" s="100"/>
      <c r="F67" s="100"/>
      <c r="G67" s="100"/>
      <c r="H67" s="100"/>
      <c r="I67" s="100"/>
      <c r="J67" s="100"/>
      <c r="K67" s="100"/>
    </row>
    <row r="68" spans="1:16" ht="16.5">
      <c r="A68" s="197" t="s">
        <v>68</v>
      </c>
      <c r="B68" s="197"/>
      <c r="C68" s="197"/>
      <c r="D68" s="197"/>
      <c r="E68" s="197"/>
      <c r="F68" s="197"/>
      <c r="G68" s="197"/>
      <c r="H68" s="197"/>
      <c r="I68" s="197"/>
      <c r="J68" s="197"/>
      <c r="K68" s="197"/>
      <c r="L68" s="197"/>
      <c r="M68" s="29"/>
      <c r="N68" s="25"/>
      <c r="O68" s="25"/>
    </row>
    <row r="69" spans="1:16" ht="24" customHeight="1">
      <c r="A69" s="186" t="s">
        <v>13</v>
      </c>
      <c r="B69" s="186"/>
      <c r="C69" s="186" t="s">
        <v>15</v>
      </c>
      <c r="D69" s="186"/>
      <c r="E69" s="186"/>
      <c r="F69" s="9" t="s">
        <v>16</v>
      </c>
      <c r="G69" s="186" t="s">
        <v>85</v>
      </c>
      <c r="H69" s="186"/>
      <c r="I69" s="186" t="s">
        <v>50</v>
      </c>
      <c r="J69" s="186"/>
      <c r="K69" s="186"/>
      <c r="L69" s="186"/>
    </row>
    <row r="70" spans="1:16" ht="33" customHeight="1">
      <c r="A70" s="108" t="s">
        <v>251</v>
      </c>
      <c r="B70" s="108"/>
      <c r="C70" s="109">
        <v>82</v>
      </c>
      <c r="D70" s="109"/>
      <c r="E70" s="109"/>
      <c r="F70" s="77">
        <v>0</v>
      </c>
      <c r="G70" s="109">
        <v>0</v>
      </c>
      <c r="H70" s="109"/>
      <c r="I70" s="196" t="s">
        <v>92</v>
      </c>
      <c r="J70" s="196"/>
      <c r="K70" s="196"/>
      <c r="L70" s="196"/>
      <c r="M70" s="48"/>
      <c r="N70" s="48"/>
      <c r="O70" s="48"/>
      <c r="P70" s="48"/>
    </row>
    <row r="71" spans="1:16" ht="33" customHeight="1">
      <c r="A71" s="111" t="s">
        <v>252</v>
      </c>
      <c r="B71" s="111"/>
      <c r="C71" s="110">
        <v>72</v>
      </c>
      <c r="D71" s="110"/>
      <c r="E71" s="110"/>
      <c r="F71" s="87">
        <v>0</v>
      </c>
      <c r="G71" s="110">
        <v>0</v>
      </c>
      <c r="H71" s="110"/>
      <c r="I71" s="196"/>
      <c r="J71" s="196"/>
      <c r="K71" s="196"/>
      <c r="L71" s="196"/>
      <c r="M71" s="48"/>
      <c r="N71" s="48"/>
      <c r="O71" s="48"/>
      <c r="P71" s="48"/>
    </row>
    <row r="72" spans="1:16" ht="33" customHeight="1">
      <c r="A72" s="108" t="s">
        <v>253</v>
      </c>
      <c r="B72" s="108"/>
      <c r="C72" s="109">
        <v>75</v>
      </c>
      <c r="D72" s="109"/>
      <c r="E72" s="109"/>
      <c r="F72" s="86">
        <v>74</v>
      </c>
      <c r="G72" s="109">
        <v>0</v>
      </c>
      <c r="H72" s="109"/>
      <c r="I72" s="196"/>
      <c r="J72" s="196"/>
      <c r="K72" s="196"/>
      <c r="L72" s="196"/>
      <c r="M72" s="48"/>
      <c r="N72" s="48"/>
      <c r="O72" s="48"/>
      <c r="P72" s="48"/>
    </row>
    <row r="73" spans="1:16" ht="33" customHeight="1">
      <c r="A73" s="111" t="s">
        <v>254</v>
      </c>
      <c r="B73" s="111"/>
      <c r="C73" s="110">
        <v>96</v>
      </c>
      <c r="D73" s="110"/>
      <c r="E73" s="110"/>
      <c r="F73" s="87">
        <v>96</v>
      </c>
      <c r="G73" s="110">
        <v>0</v>
      </c>
      <c r="H73" s="110"/>
      <c r="I73" s="196"/>
      <c r="J73" s="196"/>
      <c r="K73" s="196"/>
      <c r="L73" s="196"/>
      <c r="M73" s="48"/>
      <c r="N73" s="48"/>
      <c r="O73" s="48"/>
      <c r="P73" s="48"/>
    </row>
    <row r="74" spans="1:16" ht="33" customHeight="1">
      <c r="A74" s="108" t="s">
        <v>255</v>
      </c>
      <c r="B74" s="108"/>
      <c r="C74" s="109">
        <v>83</v>
      </c>
      <c r="D74" s="109"/>
      <c r="E74" s="109"/>
      <c r="F74" s="86">
        <v>83</v>
      </c>
      <c r="G74" s="109">
        <v>0</v>
      </c>
      <c r="H74" s="109"/>
      <c r="I74" s="196"/>
      <c r="J74" s="196"/>
      <c r="K74" s="196"/>
      <c r="L74" s="196"/>
      <c r="M74" s="48"/>
      <c r="N74" s="48"/>
      <c r="O74" s="48"/>
      <c r="P74" s="48"/>
    </row>
    <row r="75" spans="1:16" ht="33" customHeight="1">
      <c r="A75" s="111" t="s">
        <v>256</v>
      </c>
      <c r="B75" s="111"/>
      <c r="C75" s="110">
        <v>87</v>
      </c>
      <c r="D75" s="110"/>
      <c r="E75" s="110"/>
      <c r="F75" s="87">
        <v>87</v>
      </c>
      <c r="G75" s="111">
        <v>0</v>
      </c>
      <c r="H75" s="111"/>
      <c r="I75" s="196"/>
      <c r="J75" s="196"/>
      <c r="K75" s="196"/>
      <c r="L75" s="196"/>
      <c r="M75" s="48"/>
      <c r="N75" s="48"/>
      <c r="O75" s="48"/>
      <c r="P75" s="48"/>
    </row>
    <row r="76" spans="1:16" ht="33" customHeight="1">
      <c r="A76" s="108" t="s">
        <v>211</v>
      </c>
      <c r="B76" s="108"/>
      <c r="C76" s="109">
        <v>110</v>
      </c>
      <c r="D76" s="109"/>
      <c r="E76" s="109"/>
      <c r="F76" s="86">
        <v>110</v>
      </c>
      <c r="G76" s="109">
        <v>0</v>
      </c>
      <c r="H76" s="109"/>
      <c r="I76" s="196"/>
      <c r="J76" s="196"/>
      <c r="K76" s="196"/>
      <c r="L76" s="196"/>
      <c r="M76" s="48"/>
      <c r="N76" s="48"/>
      <c r="O76" s="48"/>
      <c r="P76" s="48"/>
    </row>
    <row r="77" spans="1:16" ht="33" customHeight="1">
      <c r="A77" s="111" t="s">
        <v>212</v>
      </c>
      <c r="B77" s="111"/>
      <c r="C77" s="110">
        <v>103</v>
      </c>
      <c r="D77" s="110"/>
      <c r="E77" s="110"/>
      <c r="F77" s="87">
        <v>103</v>
      </c>
      <c r="G77" s="111">
        <v>0</v>
      </c>
      <c r="H77" s="111"/>
      <c r="I77" s="196"/>
      <c r="J77" s="196"/>
      <c r="K77" s="196"/>
      <c r="L77" s="196"/>
      <c r="M77" s="48"/>
      <c r="N77" s="48"/>
      <c r="O77" s="48"/>
      <c r="P77" s="48"/>
    </row>
    <row r="78" spans="1:16" ht="33" customHeight="1">
      <c r="A78" s="108" t="s">
        <v>213</v>
      </c>
      <c r="B78" s="108"/>
      <c r="C78" s="109">
        <v>91</v>
      </c>
      <c r="D78" s="109"/>
      <c r="E78" s="109"/>
      <c r="F78" s="86">
        <v>91</v>
      </c>
      <c r="G78" s="109">
        <v>0</v>
      </c>
      <c r="H78" s="109"/>
      <c r="I78" s="196"/>
      <c r="J78" s="196"/>
      <c r="K78" s="196"/>
      <c r="L78" s="196"/>
      <c r="M78" s="48"/>
      <c r="N78" s="48"/>
      <c r="O78" s="48"/>
      <c r="P78" s="48"/>
    </row>
    <row r="79" spans="1:16" ht="33" customHeight="1">
      <c r="A79" s="111" t="s">
        <v>257</v>
      </c>
      <c r="B79" s="111"/>
      <c r="C79" s="110">
        <v>98</v>
      </c>
      <c r="D79" s="110"/>
      <c r="E79" s="110"/>
      <c r="F79" s="87">
        <v>98</v>
      </c>
      <c r="G79" s="110">
        <v>0</v>
      </c>
      <c r="H79" s="110"/>
      <c r="I79" s="196"/>
      <c r="J79" s="196"/>
      <c r="K79" s="196"/>
      <c r="L79" s="196"/>
      <c r="M79" s="48"/>
      <c r="N79" s="48"/>
      <c r="O79" s="48"/>
      <c r="P79" s="48"/>
    </row>
    <row r="80" spans="1:16" ht="33" customHeight="1">
      <c r="A80" s="108" t="s">
        <v>258</v>
      </c>
      <c r="B80" s="108"/>
      <c r="C80" s="109">
        <v>84</v>
      </c>
      <c r="D80" s="109"/>
      <c r="E80" s="109"/>
      <c r="F80" s="86">
        <v>84</v>
      </c>
      <c r="G80" s="109">
        <v>0</v>
      </c>
      <c r="H80" s="109"/>
      <c r="I80" s="196"/>
      <c r="J80" s="196"/>
      <c r="K80" s="196"/>
      <c r="L80" s="196"/>
      <c r="M80" s="48"/>
      <c r="N80" s="48"/>
      <c r="O80" s="48"/>
      <c r="P80" s="48"/>
    </row>
    <row r="81" spans="1:17" ht="33" customHeight="1">
      <c r="A81" s="111" t="s">
        <v>259</v>
      </c>
      <c r="B81" s="111"/>
      <c r="C81" s="110">
        <v>69</v>
      </c>
      <c r="D81" s="110"/>
      <c r="E81" s="110"/>
      <c r="F81" s="87">
        <v>66</v>
      </c>
      <c r="G81" s="111" t="s">
        <v>449</v>
      </c>
      <c r="H81" s="111"/>
      <c r="I81" s="196"/>
      <c r="J81" s="196"/>
      <c r="K81" s="196"/>
      <c r="L81" s="196"/>
      <c r="M81" s="48"/>
      <c r="N81" s="48"/>
      <c r="O81" s="48"/>
      <c r="P81" s="48"/>
    </row>
    <row r="82" spans="1:17" ht="21" customHeight="1">
      <c r="A82" s="55"/>
      <c r="B82" s="55"/>
      <c r="C82" s="12"/>
      <c r="D82" s="12"/>
      <c r="E82" s="12"/>
      <c r="F82" s="12"/>
      <c r="G82" s="58"/>
      <c r="H82" s="58"/>
      <c r="I82" s="54"/>
      <c r="J82" s="54"/>
      <c r="K82" s="54"/>
      <c r="L82" s="54"/>
      <c r="M82" s="39"/>
      <c r="N82" s="39"/>
      <c r="O82" s="39"/>
      <c r="P82" s="39"/>
    </row>
    <row r="83" spans="1:17" ht="27" customHeight="1">
      <c r="A83" s="226" t="s">
        <v>74</v>
      </c>
      <c r="B83" s="226"/>
      <c r="C83" s="226"/>
      <c r="D83" s="226"/>
      <c r="E83" s="226"/>
      <c r="F83" s="226"/>
      <c r="G83" s="226"/>
      <c r="H83" s="226"/>
      <c r="I83" s="226"/>
      <c r="J83" s="226"/>
      <c r="K83" s="226"/>
      <c r="L83" s="226"/>
      <c r="M83" s="226"/>
      <c r="N83" s="226"/>
      <c r="O83" s="226"/>
      <c r="P83" s="99"/>
      <c r="Q83" s="5"/>
    </row>
    <row r="84" spans="1:17" ht="16.5" customHeight="1">
      <c r="A84" s="159" t="s">
        <v>93</v>
      </c>
      <c r="B84" s="159"/>
      <c r="C84" s="159"/>
      <c r="D84" s="159"/>
      <c r="E84" s="159"/>
      <c r="F84" s="159"/>
      <c r="G84" s="159"/>
      <c r="H84" s="159"/>
      <c r="I84" s="159"/>
      <c r="J84" s="159"/>
      <c r="K84" s="159"/>
      <c r="L84" s="159"/>
      <c r="M84" s="159"/>
      <c r="N84" s="159"/>
      <c r="O84" s="159"/>
      <c r="Q84" s="5"/>
    </row>
    <row r="85" spans="1:17" ht="22.5" customHeight="1">
      <c r="A85" s="251" t="s">
        <v>444</v>
      </c>
      <c r="B85" s="159"/>
      <c r="C85" s="159"/>
      <c r="D85" s="159"/>
      <c r="E85" s="159"/>
      <c r="F85" s="159"/>
      <c r="G85" s="159"/>
      <c r="H85" s="159"/>
      <c r="I85" s="159"/>
      <c r="J85" s="159"/>
      <c r="K85" s="159"/>
      <c r="L85" s="159"/>
      <c r="M85" s="159"/>
      <c r="N85" s="159"/>
      <c r="O85" s="159"/>
      <c r="Q85" s="5"/>
    </row>
    <row r="86" spans="1:17" ht="15" customHeight="1">
      <c r="A86" s="159" t="s">
        <v>94</v>
      </c>
      <c r="B86" s="159" t="s">
        <v>95</v>
      </c>
      <c r="C86" s="159" t="s">
        <v>96</v>
      </c>
      <c r="D86" s="159" t="s">
        <v>97</v>
      </c>
      <c r="E86" s="159" t="s">
        <v>98</v>
      </c>
      <c r="F86" s="159" t="s">
        <v>99</v>
      </c>
      <c r="G86" s="159" t="s">
        <v>167</v>
      </c>
      <c r="H86" s="159" t="s">
        <v>100</v>
      </c>
      <c r="I86" s="159" t="s">
        <v>101</v>
      </c>
      <c r="J86" s="159"/>
      <c r="K86" s="159"/>
      <c r="L86" s="159"/>
      <c r="M86" s="159" t="s">
        <v>102</v>
      </c>
      <c r="N86" s="159"/>
      <c r="O86" s="159"/>
      <c r="Q86" s="5"/>
    </row>
    <row r="87" spans="1:17" ht="51.75" customHeight="1">
      <c r="A87" s="159"/>
      <c r="B87" s="159"/>
      <c r="C87" s="159"/>
      <c r="D87" s="159"/>
      <c r="E87" s="159"/>
      <c r="F87" s="159"/>
      <c r="G87" s="159"/>
      <c r="H87" s="159"/>
      <c r="I87" s="24" t="s">
        <v>103</v>
      </c>
      <c r="J87" s="24" t="s">
        <v>178</v>
      </c>
      <c r="K87" s="24" t="s">
        <v>157</v>
      </c>
      <c r="L87" s="24" t="s">
        <v>104</v>
      </c>
      <c r="M87" s="24" t="s">
        <v>105</v>
      </c>
      <c r="N87" s="24" t="s">
        <v>180</v>
      </c>
      <c r="O87" s="24" t="s">
        <v>104</v>
      </c>
      <c r="Q87" s="5"/>
    </row>
    <row r="88" spans="1:17" s="2" customFormat="1" ht="42.75" customHeight="1">
      <c r="A88" s="257">
        <v>1</v>
      </c>
      <c r="B88" s="253" t="s">
        <v>106</v>
      </c>
      <c r="C88" s="257">
        <v>1</v>
      </c>
      <c r="D88" s="253" t="s">
        <v>106</v>
      </c>
      <c r="E88" s="62">
        <v>1</v>
      </c>
      <c r="F88" s="63" t="s">
        <v>445</v>
      </c>
      <c r="G88" s="62">
        <v>1</v>
      </c>
      <c r="H88" s="63" t="s">
        <v>446</v>
      </c>
      <c r="I88" s="62" t="s">
        <v>107</v>
      </c>
      <c r="J88" s="64">
        <v>0</v>
      </c>
      <c r="K88" s="64">
        <v>0</v>
      </c>
      <c r="L88" s="64">
        <v>0</v>
      </c>
      <c r="M88" s="64">
        <v>129854750527</v>
      </c>
      <c r="N88" s="65">
        <v>92357026717</v>
      </c>
      <c r="O88" s="66">
        <f t="shared" ref="O88:O113" si="0">N88/M88*100</f>
        <v>71.123333064196757</v>
      </c>
      <c r="Q88" s="4"/>
    </row>
    <row r="89" spans="1:17" s="2" customFormat="1" ht="44.25" customHeight="1">
      <c r="A89" s="258"/>
      <c r="B89" s="254"/>
      <c r="C89" s="258"/>
      <c r="D89" s="254"/>
      <c r="E89" s="62">
        <v>5</v>
      </c>
      <c r="F89" s="63" t="s">
        <v>171</v>
      </c>
      <c r="G89" s="62">
        <v>1</v>
      </c>
      <c r="H89" s="63" t="s">
        <v>171</v>
      </c>
      <c r="I89" s="62" t="s">
        <v>109</v>
      </c>
      <c r="J89" s="64">
        <v>2522646</v>
      </c>
      <c r="K89" s="64">
        <v>2174425</v>
      </c>
      <c r="L89" s="64">
        <f>+K89/J89*100</f>
        <v>86.196200338850559</v>
      </c>
      <c r="M89" s="64">
        <v>1463462221525</v>
      </c>
      <c r="N89" s="65">
        <v>1457066971525</v>
      </c>
      <c r="O89" s="66">
        <f t="shared" si="0"/>
        <v>99.563005460206838</v>
      </c>
      <c r="Q89" s="4"/>
    </row>
    <row r="90" spans="1:17" s="2" customFormat="1" ht="36.75" customHeight="1">
      <c r="A90" s="258"/>
      <c r="B90" s="254"/>
      <c r="C90" s="258"/>
      <c r="D90" s="254"/>
      <c r="E90" s="62">
        <v>6</v>
      </c>
      <c r="F90" s="63" t="s">
        <v>110</v>
      </c>
      <c r="G90" s="62">
        <v>1</v>
      </c>
      <c r="H90" s="63" t="s">
        <v>110</v>
      </c>
      <c r="I90" s="62" t="s">
        <v>109</v>
      </c>
      <c r="J90" s="64">
        <v>75299</v>
      </c>
      <c r="K90" s="64">
        <v>69189</v>
      </c>
      <c r="L90" s="64">
        <f>+K90/J90*100</f>
        <v>91.885682412781051</v>
      </c>
      <c r="M90" s="64">
        <v>178009169183</v>
      </c>
      <c r="N90" s="65">
        <v>152273633627</v>
      </c>
      <c r="O90" s="66">
        <f t="shared" si="0"/>
        <v>85.542578691807208</v>
      </c>
      <c r="Q90" s="4"/>
    </row>
    <row r="91" spans="1:17" s="2" customFormat="1" ht="34.5" customHeight="1">
      <c r="A91" s="258"/>
      <c r="B91" s="254"/>
      <c r="C91" s="258"/>
      <c r="D91" s="254"/>
      <c r="E91" s="62">
        <v>7</v>
      </c>
      <c r="F91" s="63" t="s">
        <v>111</v>
      </c>
      <c r="G91" s="62">
        <v>1</v>
      </c>
      <c r="H91" s="63" t="s">
        <v>111</v>
      </c>
      <c r="I91" s="62" t="s">
        <v>112</v>
      </c>
      <c r="J91" s="64">
        <v>170568</v>
      </c>
      <c r="K91" s="64">
        <v>199292</v>
      </c>
      <c r="L91" s="64">
        <f>+K91/J91*100</f>
        <v>116.84020449322266</v>
      </c>
      <c r="M91" s="64">
        <v>25263938324</v>
      </c>
      <c r="N91" s="65">
        <v>18747307996</v>
      </c>
      <c r="O91" s="66">
        <f t="shared" si="0"/>
        <v>74.205801785822942</v>
      </c>
      <c r="Q91" s="4"/>
    </row>
    <row r="92" spans="1:17" s="2" customFormat="1" ht="47.25" customHeight="1">
      <c r="A92" s="258"/>
      <c r="B92" s="254"/>
      <c r="C92" s="258"/>
      <c r="D92" s="254"/>
      <c r="E92" s="62">
        <v>8</v>
      </c>
      <c r="F92" s="63" t="s">
        <v>113</v>
      </c>
      <c r="G92" s="62">
        <v>1</v>
      </c>
      <c r="H92" s="63" t="s">
        <v>113</v>
      </c>
      <c r="I92" s="62" t="s">
        <v>114</v>
      </c>
      <c r="J92" s="64">
        <v>8266</v>
      </c>
      <c r="K92" s="64">
        <v>8122</v>
      </c>
      <c r="L92" s="64">
        <f>+K92/J92*100</f>
        <v>98.257924026131136</v>
      </c>
      <c r="M92" s="64">
        <v>2462083605</v>
      </c>
      <c r="N92" s="65">
        <v>1333913571</v>
      </c>
      <c r="O92" s="66">
        <f t="shared" si="0"/>
        <v>54.178240263291144</v>
      </c>
      <c r="Q92" s="4"/>
    </row>
    <row r="93" spans="1:17" s="2" customFormat="1" ht="47.25" customHeight="1">
      <c r="A93" s="258"/>
      <c r="B93" s="254"/>
      <c r="C93" s="258"/>
      <c r="D93" s="254"/>
      <c r="E93" s="62">
        <v>10</v>
      </c>
      <c r="F93" s="63" t="s">
        <v>115</v>
      </c>
      <c r="G93" s="62">
        <v>1</v>
      </c>
      <c r="H93" s="63" t="s">
        <v>116</v>
      </c>
      <c r="I93" s="62" t="s">
        <v>107</v>
      </c>
      <c r="J93" s="64">
        <v>0</v>
      </c>
      <c r="K93" s="64">
        <v>0</v>
      </c>
      <c r="L93" s="64">
        <v>0</v>
      </c>
      <c r="M93" s="64">
        <v>893438200</v>
      </c>
      <c r="N93" s="65">
        <v>291755685</v>
      </c>
      <c r="O93" s="66">
        <f t="shared" si="0"/>
        <v>32.655385117851466</v>
      </c>
      <c r="Q93" s="4"/>
    </row>
    <row r="94" spans="1:17" s="2" customFormat="1" ht="62.25" customHeight="1">
      <c r="A94" s="258"/>
      <c r="B94" s="254"/>
      <c r="C94" s="258"/>
      <c r="D94" s="254"/>
      <c r="E94" s="62">
        <v>11</v>
      </c>
      <c r="F94" s="63" t="s">
        <v>172</v>
      </c>
      <c r="G94" s="62">
        <v>1</v>
      </c>
      <c r="H94" s="63" t="s">
        <v>204</v>
      </c>
      <c r="I94" s="62" t="s">
        <v>117</v>
      </c>
      <c r="J94" s="64">
        <v>144</v>
      </c>
      <c r="K94" s="64">
        <v>424</v>
      </c>
      <c r="L94" s="64">
        <f>+K94/J94*100</f>
        <v>294.44444444444446</v>
      </c>
      <c r="M94" s="64">
        <v>1979234094</v>
      </c>
      <c r="N94" s="65">
        <v>1085107395</v>
      </c>
      <c r="O94" s="66">
        <f t="shared" si="0"/>
        <v>54.824611110402586</v>
      </c>
      <c r="Q94" s="4"/>
    </row>
    <row r="95" spans="1:17" s="2" customFormat="1" ht="51.75" customHeight="1">
      <c r="A95" s="258"/>
      <c r="B95" s="254"/>
      <c r="C95" s="258"/>
      <c r="D95" s="254"/>
      <c r="E95" s="62">
        <v>12</v>
      </c>
      <c r="F95" s="63" t="s">
        <v>118</v>
      </c>
      <c r="G95" s="62">
        <v>1</v>
      </c>
      <c r="H95" s="63" t="s">
        <v>119</v>
      </c>
      <c r="I95" s="62" t="s">
        <v>120</v>
      </c>
      <c r="J95" s="64">
        <v>215</v>
      </c>
      <c r="K95" s="64">
        <v>116</v>
      </c>
      <c r="L95" s="64">
        <f t="shared" ref="L95:L101" si="1">+K95/J95*100</f>
        <v>53.953488372093027</v>
      </c>
      <c r="M95" s="64">
        <v>67491199854</v>
      </c>
      <c r="N95" s="65">
        <v>54052506395</v>
      </c>
      <c r="O95" s="66">
        <f t="shared" si="0"/>
        <v>80.088228557099015</v>
      </c>
      <c r="Q95" s="4"/>
    </row>
    <row r="96" spans="1:17" s="2" customFormat="1" ht="43.5" customHeight="1">
      <c r="A96" s="258"/>
      <c r="B96" s="254"/>
      <c r="C96" s="258"/>
      <c r="D96" s="254"/>
      <c r="E96" s="62">
        <v>14</v>
      </c>
      <c r="F96" s="63" t="s">
        <v>121</v>
      </c>
      <c r="G96" s="62">
        <v>1</v>
      </c>
      <c r="H96" s="63" t="s">
        <v>121</v>
      </c>
      <c r="I96" s="62" t="s">
        <v>108</v>
      </c>
      <c r="J96" s="64">
        <v>3</v>
      </c>
      <c r="K96" s="64">
        <v>0</v>
      </c>
      <c r="L96" s="64">
        <f t="shared" si="1"/>
        <v>0</v>
      </c>
      <c r="M96" s="64">
        <v>26726818157</v>
      </c>
      <c r="N96" s="65">
        <v>3593107597</v>
      </c>
      <c r="O96" s="66">
        <f t="shared" si="0"/>
        <v>13.443828501743788</v>
      </c>
      <c r="Q96" s="4"/>
    </row>
    <row r="97" spans="1:17" s="2" customFormat="1" ht="44.25" customHeight="1">
      <c r="A97" s="258"/>
      <c r="B97" s="254"/>
      <c r="C97" s="258"/>
      <c r="D97" s="254"/>
      <c r="E97" s="62">
        <v>15</v>
      </c>
      <c r="F97" s="63" t="s">
        <v>122</v>
      </c>
      <c r="G97" s="62">
        <v>1</v>
      </c>
      <c r="H97" s="63" t="s">
        <v>122</v>
      </c>
      <c r="I97" s="62" t="s">
        <v>123</v>
      </c>
      <c r="J97" s="64">
        <v>0</v>
      </c>
      <c r="K97" s="64">
        <v>0</v>
      </c>
      <c r="L97" s="64">
        <v>0</v>
      </c>
      <c r="M97" s="64">
        <v>75227633070</v>
      </c>
      <c r="N97" s="65">
        <v>48676320476</v>
      </c>
      <c r="O97" s="66">
        <f t="shared" si="0"/>
        <v>64.705372865721074</v>
      </c>
      <c r="Q97" s="4"/>
    </row>
    <row r="98" spans="1:17" s="2" customFormat="1" ht="45" customHeight="1">
      <c r="A98" s="258"/>
      <c r="B98" s="254"/>
      <c r="C98" s="258"/>
      <c r="D98" s="254"/>
      <c r="E98" s="62">
        <v>16</v>
      </c>
      <c r="F98" s="63" t="s">
        <v>124</v>
      </c>
      <c r="G98" s="62">
        <v>1</v>
      </c>
      <c r="H98" s="63" t="s">
        <v>124</v>
      </c>
      <c r="I98" s="62" t="s">
        <v>123</v>
      </c>
      <c r="J98" s="64">
        <v>0</v>
      </c>
      <c r="K98" s="64">
        <v>0</v>
      </c>
      <c r="L98" s="64">
        <v>0</v>
      </c>
      <c r="M98" s="64">
        <v>143235977250</v>
      </c>
      <c r="N98" s="65">
        <v>86599510922</v>
      </c>
      <c r="O98" s="66">
        <f t="shared" si="0"/>
        <v>60.459329132688275</v>
      </c>
      <c r="Q98" s="4"/>
    </row>
    <row r="99" spans="1:17" s="2" customFormat="1" ht="51" customHeight="1">
      <c r="A99" s="258"/>
      <c r="B99" s="254"/>
      <c r="C99" s="258"/>
      <c r="D99" s="254"/>
      <c r="E99" s="62">
        <v>17</v>
      </c>
      <c r="F99" s="63" t="s">
        <v>125</v>
      </c>
      <c r="G99" s="62">
        <v>1</v>
      </c>
      <c r="H99" s="63" t="s">
        <v>154</v>
      </c>
      <c r="I99" s="62" t="s">
        <v>120</v>
      </c>
      <c r="J99" s="64">
        <v>288</v>
      </c>
      <c r="K99" s="64">
        <v>130</v>
      </c>
      <c r="L99" s="64">
        <f t="shared" si="1"/>
        <v>45.138888888888893</v>
      </c>
      <c r="M99" s="64">
        <v>48295005459</v>
      </c>
      <c r="N99" s="65">
        <v>40729764104</v>
      </c>
      <c r="O99" s="66">
        <f t="shared" si="0"/>
        <v>84.335354591848002</v>
      </c>
      <c r="Q99" s="4"/>
    </row>
    <row r="100" spans="1:17" s="2" customFormat="1" ht="51.75" customHeight="1">
      <c r="A100" s="258"/>
      <c r="B100" s="254"/>
      <c r="C100" s="258"/>
      <c r="D100" s="254"/>
      <c r="E100" s="62">
        <v>18</v>
      </c>
      <c r="F100" s="63" t="s">
        <v>173</v>
      </c>
      <c r="G100" s="62">
        <v>1</v>
      </c>
      <c r="H100" s="63" t="s">
        <v>174</v>
      </c>
      <c r="I100" s="62" t="s">
        <v>126</v>
      </c>
      <c r="J100" s="64">
        <v>5</v>
      </c>
      <c r="K100" s="64">
        <v>0</v>
      </c>
      <c r="L100" s="64">
        <f t="shared" si="1"/>
        <v>0</v>
      </c>
      <c r="M100" s="64">
        <v>71537364969</v>
      </c>
      <c r="N100" s="65">
        <v>45880245579</v>
      </c>
      <c r="O100" s="66">
        <f t="shared" si="0"/>
        <v>64.134659696903498</v>
      </c>
      <c r="Q100" s="4"/>
    </row>
    <row r="101" spans="1:17" s="2" customFormat="1" ht="43.5" customHeight="1">
      <c r="A101" s="258"/>
      <c r="B101" s="254"/>
      <c r="C101" s="258"/>
      <c r="D101" s="254"/>
      <c r="E101" s="62">
        <v>19</v>
      </c>
      <c r="F101" s="63" t="s">
        <v>127</v>
      </c>
      <c r="G101" s="62">
        <v>1</v>
      </c>
      <c r="H101" s="63" t="s">
        <v>175</v>
      </c>
      <c r="I101" s="62" t="s">
        <v>117</v>
      </c>
      <c r="J101" s="64">
        <v>4</v>
      </c>
      <c r="K101" s="64">
        <v>2</v>
      </c>
      <c r="L101" s="64">
        <f t="shared" si="1"/>
        <v>50</v>
      </c>
      <c r="M101" s="64">
        <v>9000000000</v>
      </c>
      <c r="N101" s="65">
        <v>1316493129</v>
      </c>
      <c r="O101" s="66">
        <f t="shared" si="0"/>
        <v>14.627701433333334</v>
      </c>
      <c r="Q101" s="4"/>
    </row>
    <row r="102" spans="1:17" s="2" customFormat="1" ht="53.25" customHeight="1">
      <c r="A102" s="258"/>
      <c r="B102" s="254"/>
      <c r="C102" s="258"/>
      <c r="D102" s="254"/>
      <c r="E102" s="62">
        <v>20</v>
      </c>
      <c r="F102" s="63" t="s">
        <v>128</v>
      </c>
      <c r="G102" s="62">
        <v>1</v>
      </c>
      <c r="H102" s="63" t="s">
        <v>205</v>
      </c>
      <c r="I102" s="62" t="s">
        <v>123</v>
      </c>
      <c r="J102" s="64">
        <v>0</v>
      </c>
      <c r="K102" s="64">
        <v>0</v>
      </c>
      <c r="L102" s="64">
        <v>0</v>
      </c>
      <c r="M102" s="64">
        <v>8584883287</v>
      </c>
      <c r="N102" s="65">
        <v>859955037</v>
      </c>
      <c r="O102" s="66">
        <f t="shared" si="0"/>
        <v>10.017084778569105</v>
      </c>
      <c r="Q102" s="4"/>
    </row>
    <row r="103" spans="1:17" s="2" customFormat="1" ht="42.75" customHeight="1">
      <c r="A103" s="258"/>
      <c r="B103" s="254"/>
      <c r="C103" s="258"/>
      <c r="D103" s="254"/>
      <c r="E103" s="62">
        <v>21</v>
      </c>
      <c r="F103" s="63" t="s">
        <v>176</v>
      </c>
      <c r="G103" s="62">
        <v>1</v>
      </c>
      <c r="H103" s="63" t="s">
        <v>206</v>
      </c>
      <c r="I103" s="62" t="s">
        <v>123</v>
      </c>
      <c r="J103" s="64">
        <v>0</v>
      </c>
      <c r="K103" s="64">
        <v>0</v>
      </c>
      <c r="L103" s="64">
        <v>0</v>
      </c>
      <c r="M103" s="64">
        <v>4708187662</v>
      </c>
      <c r="N103" s="65">
        <v>0</v>
      </c>
      <c r="O103" s="66">
        <f t="shared" si="0"/>
        <v>0</v>
      </c>
      <c r="Q103" s="4"/>
    </row>
    <row r="104" spans="1:17" s="2" customFormat="1" ht="43.5" customHeight="1">
      <c r="A104" s="259"/>
      <c r="B104" s="255"/>
      <c r="C104" s="259"/>
      <c r="D104" s="255"/>
      <c r="E104" s="62">
        <v>22</v>
      </c>
      <c r="F104" s="63" t="s">
        <v>177</v>
      </c>
      <c r="G104" s="62">
        <v>1</v>
      </c>
      <c r="H104" s="63" t="s">
        <v>207</v>
      </c>
      <c r="I104" s="62" t="s">
        <v>123</v>
      </c>
      <c r="J104" s="64">
        <v>0</v>
      </c>
      <c r="K104" s="64">
        <v>0</v>
      </c>
      <c r="L104" s="64">
        <v>0</v>
      </c>
      <c r="M104" s="64">
        <v>22784423962</v>
      </c>
      <c r="N104" s="65">
        <v>16429698597</v>
      </c>
      <c r="O104" s="66">
        <f t="shared" si="0"/>
        <v>72.109343753441166</v>
      </c>
      <c r="Q104" s="4"/>
    </row>
    <row r="105" spans="1:17" s="2" customFormat="1" ht="42" customHeight="1">
      <c r="A105" s="257">
        <v>3</v>
      </c>
      <c r="B105" s="253" t="s">
        <v>129</v>
      </c>
      <c r="C105" s="257">
        <v>3</v>
      </c>
      <c r="D105" s="253" t="s">
        <v>129</v>
      </c>
      <c r="E105" s="62">
        <v>1</v>
      </c>
      <c r="F105" s="63" t="s">
        <v>130</v>
      </c>
      <c r="G105" s="62">
        <v>1</v>
      </c>
      <c r="H105" s="63" t="s">
        <v>130</v>
      </c>
      <c r="I105" s="62" t="s">
        <v>107</v>
      </c>
      <c r="J105" s="64">
        <v>0</v>
      </c>
      <c r="K105" s="64">
        <v>0</v>
      </c>
      <c r="L105" s="64">
        <v>0</v>
      </c>
      <c r="M105" s="64">
        <v>821746127329</v>
      </c>
      <c r="N105" s="65">
        <v>289285152198</v>
      </c>
      <c r="O105" s="66">
        <f t="shared" si="0"/>
        <v>35.203713480012517</v>
      </c>
      <c r="Q105" s="4"/>
    </row>
    <row r="106" spans="1:17" s="2" customFormat="1" ht="47.25" customHeight="1">
      <c r="A106" s="258"/>
      <c r="B106" s="254"/>
      <c r="C106" s="258"/>
      <c r="D106" s="254"/>
      <c r="E106" s="62">
        <v>2</v>
      </c>
      <c r="F106" s="63" t="s">
        <v>131</v>
      </c>
      <c r="G106" s="62">
        <v>1</v>
      </c>
      <c r="H106" s="63" t="s">
        <v>131</v>
      </c>
      <c r="I106" s="62" t="s">
        <v>107</v>
      </c>
      <c r="J106" s="64">
        <v>0</v>
      </c>
      <c r="K106" s="64">
        <v>0</v>
      </c>
      <c r="L106" s="64">
        <v>0</v>
      </c>
      <c r="M106" s="64">
        <v>3508106342916</v>
      </c>
      <c r="N106" s="65">
        <v>3144500069120</v>
      </c>
      <c r="O106" s="66">
        <f t="shared" si="0"/>
        <v>89.635255084834057</v>
      </c>
      <c r="Q106" s="4"/>
    </row>
    <row r="107" spans="1:17" s="2" customFormat="1" ht="47.25" customHeight="1">
      <c r="A107" s="258"/>
      <c r="B107" s="254"/>
      <c r="C107" s="258"/>
      <c r="D107" s="254"/>
      <c r="E107" s="62">
        <v>3</v>
      </c>
      <c r="F107" s="63" t="s">
        <v>132</v>
      </c>
      <c r="G107" s="62">
        <v>1</v>
      </c>
      <c r="H107" s="63" t="s">
        <v>132</v>
      </c>
      <c r="I107" s="62" t="s">
        <v>107</v>
      </c>
      <c r="J107" s="64">
        <v>0</v>
      </c>
      <c r="K107" s="64">
        <v>0</v>
      </c>
      <c r="L107" s="64">
        <v>0</v>
      </c>
      <c r="M107" s="64">
        <v>378324545884</v>
      </c>
      <c r="N107" s="65">
        <v>365057433503</v>
      </c>
      <c r="O107" s="66">
        <f t="shared" si="0"/>
        <v>96.493192808835644</v>
      </c>
      <c r="Q107" s="4"/>
    </row>
    <row r="108" spans="1:17" s="2" customFormat="1" ht="63.75" customHeight="1">
      <c r="A108" s="258"/>
      <c r="B108" s="254"/>
      <c r="C108" s="258"/>
      <c r="D108" s="254"/>
      <c r="E108" s="62">
        <v>4</v>
      </c>
      <c r="F108" s="63" t="s">
        <v>133</v>
      </c>
      <c r="G108" s="62">
        <v>1</v>
      </c>
      <c r="H108" s="63" t="s">
        <v>133</v>
      </c>
      <c r="I108" s="62" t="s">
        <v>107</v>
      </c>
      <c r="J108" s="64">
        <v>0</v>
      </c>
      <c r="K108" s="64">
        <v>0</v>
      </c>
      <c r="L108" s="64">
        <v>0</v>
      </c>
      <c r="M108" s="64">
        <v>18762611000</v>
      </c>
      <c r="N108" s="65">
        <v>18762611000</v>
      </c>
      <c r="O108" s="66">
        <f>N108/M108*100</f>
        <v>100</v>
      </c>
      <c r="Q108" s="4"/>
    </row>
    <row r="109" spans="1:17" s="2" customFormat="1" ht="47.25" customHeight="1">
      <c r="A109" s="258"/>
      <c r="B109" s="254"/>
      <c r="C109" s="258"/>
      <c r="D109" s="254"/>
      <c r="E109" s="62">
        <v>5</v>
      </c>
      <c r="F109" s="63" t="s">
        <v>134</v>
      </c>
      <c r="G109" s="62">
        <v>1</v>
      </c>
      <c r="H109" s="63" t="s">
        <v>134</v>
      </c>
      <c r="I109" s="62" t="s">
        <v>107</v>
      </c>
      <c r="J109" s="64">
        <v>0</v>
      </c>
      <c r="K109" s="64">
        <v>0</v>
      </c>
      <c r="L109" s="64">
        <v>0</v>
      </c>
      <c r="M109" s="64">
        <v>300000000000</v>
      </c>
      <c r="N109" s="65">
        <v>300000000000</v>
      </c>
      <c r="O109" s="66">
        <f>N109/M109*100</f>
        <v>100</v>
      </c>
      <c r="Q109" s="4"/>
    </row>
    <row r="110" spans="1:17" s="2" customFormat="1" ht="35.25" customHeight="1">
      <c r="A110" s="258"/>
      <c r="B110" s="254"/>
      <c r="C110" s="258"/>
      <c r="D110" s="254"/>
      <c r="E110" s="62">
        <v>6</v>
      </c>
      <c r="F110" s="63" t="s">
        <v>135</v>
      </c>
      <c r="G110" s="62">
        <v>1</v>
      </c>
      <c r="H110" s="63" t="s">
        <v>135</v>
      </c>
      <c r="I110" s="62" t="s">
        <v>107</v>
      </c>
      <c r="J110" s="64">
        <v>0</v>
      </c>
      <c r="K110" s="64">
        <v>0</v>
      </c>
      <c r="L110" s="64">
        <v>0</v>
      </c>
      <c r="M110" s="64">
        <v>6092245611780</v>
      </c>
      <c r="N110" s="65">
        <v>5729314277825</v>
      </c>
      <c r="O110" s="66">
        <f>N110/M110*100</f>
        <v>94.042733056375241</v>
      </c>
      <c r="Q110" s="4"/>
    </row>
    <row r="111" spans="1:17" s="2" customFormat="1" ht="51.75" customHeight="1">
      <c r="A111" s="258"/>
      <c r="B111" s="254"/>
      <c r="C111" s="258"/>
      <c r="D111" s="254"/>
      <c r="E111" s="62">
        <v>7</v>
      </c>
      <c r="F111" s="63" t="s">
        <v>136</v>
      </c>
      <c r="G111" s="62">
        <v>1</v>
      </c>
      <c r="H111" s="63" t="s">
        <v>136</v>
      </c>
      <c r="I111" s="62" t="s">
        <v>107</v>
      </c>
      <c r="J111" s="64"/>
      <c r="K111" s="64">
        <v>0</v>
      </c>
      <c r="L111" s="64">
        <v>0</v>
      </c>
      <c r="M111" s="64">
        <v>9774772496774</v>
      </c>
      <c r="N111" s="65">
        <v>9195488766401</v>
      </c>
      <c r="O111" s="66">
        <f t="shared" si="0"/>
        <v>94.073685801238</v>
      </c>
      <c r="Q111" s="4"/>
    </row>
    <row r="112" spans="1:17" s="2" customFormat="1" ht="51.75" customHeight="1">
      <c r="A112" s="259"/>
      <c r="B112" s="255"/>
      <c r="C112" s="259"/>
      <c r="D112" s="255"/>
      <c r="E112" s="62">
        <v>8</v>
      </c>
      <c r="F112" s="63" t="s">
        <v>179</v>
      </c>
      <c r="G112" s="62">
        <v>1</v>
      </c>
      <c r="H112" s="63" t="s">
        <v>208</v>
      </c>
      <c r="I112" s="62" t="s">
        <v>107</v>
      </c>
      <c r="J112" s="64">
        <v>0</v>
      </c>
      <c r="K112" s="64">
        <v>0</v>
      </c>
      <c r="L112" s="64">
        <v>0</v>
      </c>
      <c r="M112" s="64">
        <v>156470583816</v>
      </c>
      <c r="N112" s="65">
        <v>156470583816</v>
      </c>
      <c r="O112" s="66">
        <f t="shared" si="0"/>
        <v>100</v>
      </c>
      <c r="Q112" s="4"/>
    </row>
    <row r="113" spans="1:17" s="5" customFormat="1" ht="21.75" customHeight="1">
      <c r="A113" s="104" t="s">
        <v>137</v>
      </c>
      <c r="B113" s="105"/>
      <c r="C113" s="105"/>
      <c r="D113" s="105"/>
      <c r="E113" s="105"/>
      <c r="F113" s="105"/>
      <c r="G113" s="105"/>
      <c r="H113" s="105"/>
      <c r="I113" s="105"/>
      <c r="J113" s="105"/>
      <c r="K113" s="105"/>
      <c r="L113" s="106"/>
      <c r="M113" s="94">
        <f>SUM(M88:M112)</f>
        <v>23329944648627</v>
      </c>
      <c r="N113" s="94">
        <f>SUM(N88:N112)</f>
        <v>21220172212215</v>
      </c>
      <c r="O113" s="95">
        <f t="shared" si="0"/>
        <v>90.956804792350141</v>
      </c>
    </row>
    <row r="114" spans="1:17" s="78" customFormat="1">
      <c r="A114" s="107" t="s">
        <v>168</v>
      </c>
      <c r="B114" s="107"/>
      <c r="C114" s="107"/>
      <c r="D114" s="107"/>
      <c r="E114" s="107"/>
      <c r="F114" s="107"/>
      <c r="G114" s="96"/>
      <c r="H114" s="97"/>
      <c r="I114" s="96"/>
      <c r="J114" s="98"/>
      <c r="K114" s="98"/>
      <c r="L114" s="98"/>
      <c r="M114" s="67"/>
      <c r="N114" s="67"/>
      <c r="O114" s="98"/>
    </row>
    <row r="115" spans="1:17" s="78" customFormat="1">
      <c r="A115" s="107" t="s">
        <v>138</v>
      </c>
      <c r="B115" s="107"/>
      <c r="C115" s="107"/>
      <c r="D115" s="107"/>
      <c r="E115" s="107"/>
      <c r="F115" s="107"/>
      <c r="G115" s="96"/>
      <c r="H115" s="97"/>
      <c r="I115" s="96"/>
      <c r="J115" s="98"/>
      <c r="K115" s="98"/>
      <c r="L115" s="98"/>
      <c r="M115" s="67"/>
      <c r="N115" s="67"/>
      <c r="O115" s="98"/>
    </row>
    <row r="116" spans="1:17" s="78" customFormat="1">
      <c r="A116" s="107" t="s">
        <v>447</v>
      </c>
      <c r="B116" s="107"/>
      <c r="C116" s="107"/>
      <c r="D116" s="107"/>
      <c r="E116" s="107"/>
      <c r="F116" s="107"/>
      <c r="G116" s="107"/>
      <c r="H116" s="107"/>
      <c r="I116" s="107"/>
      <c r="J116" s="107"/>
      <c r="K116" s="107"/>
      <c r="L116" s="107"/>
      <c r="M116" s="107"/>
      <c r="N116" s="107"/>
      <c r="O116" s="107"/>
    </row>
    <row r="117" spans="1:17" s="39" customFormat="1" ht="12.75" customHeight="1">
      <c r="A117" s="107" t="s">
        <v>448</v>
      </c>
      <c r="B117" s="107"/>
      <c r="C117" s="107"/>
      <c r="D117" s="107"/>
      <c r="E117" s="107"/>
      <c r="F117" s="107"/>
      <c r="G117" s="10"/>
      <c r="H117" s="38"/>
      <c r="I117" s="59"/>
      <c r="Q117" s="59"/>
    </row>
    <row r="118" spans="1:17" s="39" customFormat="1" ht="4.5" customHeight="1">
      <c r="A118" s="40"/>
      <c r="B118" s="40"/>
      <c r="C118" s="40"/>
      <c r="D118" s="36"/>
      <c r="E118" s="36"/>
      <c r="F118" s="36"/>
      <c r="G118" s="10"/>
      <c r="H118" s="38"/>
      <c r="I118" s="59"/>
      <c r="Q118" s="59"/>
    </row>
    <row r="119" spans="1:17" ht="39.75" customHeight="1">
      <c r="A119" s="212" t="s">
        <v>75</v>
      </c>
      <c r="B119" s="213"/>
      <c r="C119" s="213"/>
      <c r="D119" s="213"/>
      <c r="E119" s="213"/>
      <c r="F119" s="213"/>
      <c r="G119" s="213"/>
      <c r="H119" s="213"/>
      <c r="I119" s="213"/>
      <c r="J119" s="213"/>
      <c r="K119" s="213"/>
      <c r="L119" s="213"/>
      <c r="M119" s="213"/>
      <c r="N119" s="213"/>
      <c r="O119" s="214"/>
      <c r="P119" s="79"/>
      <c r="Q119" s="5"/>
    </row>
    <row r="120" spans="1:17" s="78" customFormat="1" ht="24.75" customHeight="1">
      <c r="A120" s="212" t="s">
        <v>374</v>
      </c>
      <c r="B120" s="213"/>
      <c r="C120" s="213"/>
      <c r="D120" s="213"/>
      <c r="E120" s="213"/>
      <c r="F120" s="213"/>
      <c r="G120" s="213"/>
      <c r="H120" s="213"/>
      <c r="I120" s="213"/>
      <c r="J120" s="213"/>
      <c r="K120" s="213"/>
      <c r="L120" s="213"/>
      <c r="M120" s="213"/>
      <c r="N120" s="213"/>
      <c r="O120" s="214"/>
      <c r="P120" s="79"/>
      <c r="Q120" s="79"/>
    </row>
    <row r="121" spans="1:17" ht="39.75" customHeight="1">
      <c r="A121" s="35" t="s">
        <v>19</v>
      </c>
      <c r="B121" s="122" t="s">
        <v>20</v>
      </c>
      <c r="C121" s="123"/>
      <c r="D121" s="186" t="s">
        <v>52</v>
      </c>
      <c r="E121" s="186"/>
      <c r="F121" s="7" t="s">
        <v>21</v>
      </c>
      <c r="G121" s="186" t="s">
        <v>22</v>
      </c>
      <c r="H121" s="186"/>
      <c r="I121" s="159" t="s">
        <v>23</v>
      </c>
      <c r="J121" s="159"/>
      <c r="K121" s="159"/>
      <c r="L121" s="186" t="s">
        <v>24</v>
      </c>
      <c r="M121" s="186"/>
      <c r="N121" s="186"/>
      <c r="O121" s="186"/>
      <c r="Q121" s="5"/>
    </row>
    <row r="122" spans="1:17" ht="53.25" customHeight="1">
      <c r="A122" s="70">
        <v>437649</v>
      </c>
      <c r="B122" s="102" t="s">
        <v>319</v>
      </c>
      <c r="C122" s="103"/>
      <c r="D122" s="218">
        <v>45370</v>
      </c>
      <c r="E122" s="219"/>
      <c r="F122" s="69">
        <v>9989017944</v>
      </c>
      <c r="G122" s="102" t="s">
        <v>320</v>
      </c>
      <c r="H122" s="201"/>
      <c r="I122" s="102" t="s">
        <v>242</v>
      </c>
      <c r="J122" s="201"/>
      <c r="K122" s="103"/>
      <c r="L122" s="215" t="s">
        <v>244</v>
      </c>
      <c r="M122" s="216"/>
      <c r="N122" s="216"/>
      <c r="O122" s="217"/>
      <c r="P122" s="41"/>
      <c r="Q122" s="5"/>
    </row>
    <row r="123" spans="1:17" s="78" customFormat="1" ht="53.25" customHeight="1">
      <c r="A123" s="70">
        <v>426752</v>
      </c>
      <c r="B123" s="102" t="s">
        <v>321</v>
      </c>
      <c r="C123" s="103"/>
      <c r="D123" s="218">
        <v>45343</v>
      </c>
      <c r="E123" s="219"/>
      <c r="F123" s="69">
        <v>2346000000</v>
      </c>
      <c r="G123" s="102" t="s">
        <v>239</v>
      </c>
      <c r="H123" s="201"/>
      <c r="I123" s="102" t="s">
        <v>242</v>
      </c>
      <c r="J123" s="201"/>
      <c r="K123" s="103"/>
      <c r="L123" s="215" t="s">
        <v>244</v>
      </c>
      <c r="M123" s="216"/>
      <c r="N123" s="216"/>
      <c r="O123" s="217"/>
      <c r="P123" s="41"/>
      <c r="Q123" s="79"/>
    </row>
    <row r="124" spans="1:17" s="78" customFormat="1" ht="41.25" customHeight="1">
      <c r="A124" s="70">
        <v>426751</v>
      </c>
      <c r="B124" s="102" t="s">
        <v>322</v>
      </c>
      <c r="C124" s="103"/>
      <c r="D124" s="218">
        <v>45310</v>
      </c>
      <c r="E124" s="219"/>
      <c r="F124" s="69">
        <v>1294190636</v>
      </c>
      <c r="G124" s="102" t="s">
        <v>323</v>
      </c>
      <c r="H124" s="201"/>
      <c r="I124" s="102" t="s">
        <v>242</v>
      </c>
      <c r="J124" s="201"/>
      <c r="K124" s="103"/>
      <c r="L124" s="215" t="s">
        <v>244</v>
      </c>
      <c r="M124" s="216"/>
      <c r="N124" s="216"/>
      <c r="O124" s="217"/>
      <c r="P124" s="41"/>
      <c r="Q124" s="79"/>
    </row>
    <row r="125" spans="1:17" s="78" customFormat="1" ht="72.75" customHeight="1">
      <c r="A125" s="70">
        <v>426792</v>
      </c>
      <c r="B125" s="102" t="s">
        <v>325</v>
      </c>
      <c r="C125" s="103"/>
      <c r="D125" s="218">
        <v>45357</v>
      </c>
      <c r="E125" s="219"/>
      <c r="F125" s="69">
        <v>560000000</v>
      </c>
      <c r="G125" s="102" t="s">
        <v>355</v>
      </c>
      <c r="H125" s="201"/>
      <c r="I125" s="102" t="s">
        <v>242</v>
      </c>
      <c r="J125" s="201"/>
      <c r="K125" s="103"/>
      <c r="L125" s="215" t="s">
        <v>244</v>
      </c>
      <c r="M125" s="216"/>
      <c r="N125" s="216"/>
      <c r="O125" s="217"/>
      <c r="P125" s="41"/>
      <c r="Q125" s="79"/>
    </row>
    <row r="126" spans="1:17" s="78" customFormat="1" ht="53.25" customHeight="1">
      <c r="A126" s="70">
        <v>426742</v>
      </c>
      <c r="B126" s="102" t="s">
        <v>326</v>
      </c>
      <c r="C126" s="103"/>
      <c r="D126" s="218">
        <v>45390</v>
      </c>
      <c r="E126" s="219"/>
      <c r="F126" s="69">
        <v>300000000</v>
      </c>
      <c r="G126" s="102" t="s">
        <v>356</v>
      </c>
      <c r="H126" s="201"/>
      <c r="I126" s="102" t="s">
        <v>242</v>
      </c>
      <c r="J126" s="201"/>
      <c r="K126" s="103"/>
      <c r="L126" s="215" t="s">
        <v>244</v>
      </c>
      <c r="M126" s="216"/>
      <c r="N126" s="216"/>
      <c r="O126" s="217"/>
      <c r="P126" s="41"/>
      <c r="Q126" s="79"/>
    </row>
    <row r="127" spans="1:17" s="78" customFormat="1" ht="42.75" customHeight="1">
      <c r="A127" s="70">
        <v>426756</v>
      </c>
      <c r="B127" s="102" t="s">
        <v>327</v>
      </c>
      <c r="C127" s="103"/>
      <c r="D127" s="218">
        <v>45390</v>
      </c>
      <c r="E127" s="219"/>
      <c r="F127" s="69">
        <v>650000000</v>
      </c>
      <c r="G127" s="102" t="s">
        <v>357</v>
      </c>
      <c r="H127" s="201"/>
      <c r="I127" s="102" t="s">
        <v>242</v>
      </c>
      <c r="J127" s="201"/>
      <c r="K127" s="103"/>
      <c r="L127" s="215" t="s">
        <v>244</v>
      </c>
      <c r="M127" s="216"/>
      <c r="N127" s="216"/>
      <c r="O127" s="217"/>
      <c r="P127" s="41"/>
      <c r="Q127" s="79"/>
    </row>
    <row r="128" spans="1:17" s="78" customFormat="1" ht="42.75" customHeight="1">
      <c r="A128" s="70">
        <v>426740</v>
      </c>
      <c r="B128" s="102" t="s">
        <v>328</v>
      </c>
      <c r="C128" s="103"/>
      <c r="D128" s="218">
        <v>45390</v>
      </c>
      <c r="E128" s="219"/>
      <c r="F128" s="69">
        <v>350000000</v>
      </c>
      <c r="G128" s="102" t="s">
        <v>358</v>
      </c>
      <c r="H128" s="201"/>
      <c r="I128" s="102" t="s">
        <v>242</v>
      </c>
      <c r="J128" s="201"/>
      <c r="K128" s="103"/>
      <c r="L128" s="215" t="s">
        <v>244</v>
      </c>
      <c r="M128" s="216"/>
      <c r="N128" s="216"/>
      <c r="O128" s="217"/>
      <c r="P128" s="41"/>
      <c r="Q128" s="79"/>
    </row>
    <row r="129" spans="1:17" s="78" customFormat="1" ht="53.25" customHeight="1">
      <c r="A129" s="70">
        <v>426790</v>
      </c>
      <c r="B129" s="102" t="s">
        <v>329</v>
      </c>
      <c r="C129" s="103"/>
      <c r="D129" s="218">
        <v>45491</v>
      </c>
      <c r="E129" s="219"/>
      <c r="F129" s="69">
        <v>8755000</v>
      </c>
      <c r="G129" s="102" t="s">
        <v>238</v>
      </c>
      <c r="H129" s="201"/>
      <c r="I129" s="102" t="s">
        <v>242</v>
      </c>
      <c r="J129" s="201"/>
      <c r="K129" s="103"/>
      <c r="L129" s="215" t="s">
        <v>244</v>
      </c>
      <c r="M129" s="216"/>
      <c r="N129" s="216"/>
      <c r="O129" s="217"/>
      <c r="P129" s="41"/>
      <c r="Q129" s="79"/>
    </row>
    <row r="130" spans="1:17" s="78" customFormat="1" ht="53.25" customHeight="1">
      <c r="A130" s="70">
        <v>426748</v>
      </c>
      <c r="B130" s="102" t="s">
        <v>330</v>
      </c>
      <c r="C130" s="103"/>
      <c r="D130" s="218">
        <v>45560</v>
      </c>
      <c r="E130" s="219"/>
      <c r="F130" s="69">
        <v>466400000</v>
      </c>
      <c r="G130" s="102" t="s">
        <v>239</v>
      </c>
      <c r="H130" s="201"/>
      <c r="I130" s="102" t="s">
        <v>242</v>
      </c>
      <c r="J130" s="201"/>
      <c r="K130" s="103"/>
      <c r="L130" s="215" t="s">
        <v>244</v>
      </c>
      <c r="M130" s="216"/>
      <c r="N130" s="216"/>
      <c r="O130" s="217"/>
      <c r="P130" s="41"/>
      <c r="Q130" s="79"/>
    </row>
    <row r="131" spans="1:17" s="78" customFormat="1" ht="53.25" customHeight="1">
      <c r="A131" s="70">
        <v>446666</v>
      </c>
      <c r="B131" s="102" t="s">
        <v>331</v>
      </c>
      <c r="C131" s="103"/>
      <c r="D131" s="218">
        <v>45562</v>
      </c>
      <c r="E131" s="219"/>
      <c r="F131" s="69">
        <v>178200000</v>
      </c>
      <c r="G131" s="102" t="s">
        <v>240</v>
      </c>
      <c r="H131" s="201"/>
      <c r="I131" s="102" t="s">
        <v>242</v>
      </c>
      <c r="J131" s="201"/>
      <c r="K131" s="103"/>
      <c r="L131" s="215" t="s">
        <v>244</v>
      </c>
      <c r="M131" s="216"/>
      <c r="N131" s="216"/>
      <c r="O131" s="217"/>
      <c r="P131" s="41"/>
      <c r="Q131" s="79"/>
    </row>
    <row r="132" spans="1:17" s="78" customFormat="1" ht="53.25" customHeight="1">
      <c r="A132" s="70">
        <v>446637</v>
      </c>
      <c r="B132" s="102" t="s">
        <v>332</v>
      </c>
      <c r="C132" s="103"/>
      <c r="D132" s="218">
        <v>45559</v>
      </c>
      <c r="E132" s="219"/>
      <c r="F132" s="69">
        <v>3943554999</v>
      </c>
      <c r="G132" s="102" t="s">
        <v>241</v>
      </c>
      <c r="H132" s="201"/>
      <c r="I132" s="102" t="s">
        <v>242</v>
      </c>
      <c r="J132" s="201"/>
      <c r="K132" s="103"/>
      <c r="L132" s="215" t="s">
        <v>244</v>
      </c>
      <c r="M132" s="216"/>
      <c r="N132" s="216"/>
      <c r="O132" s="217"/>
      <c r="P132" s="41"/>
      <c r="Q132" s="79"/>
    </row>
    <row r="133" spans="1:17" s="78" customFormat="1" ht="53.25" customHeight="1">
      <c r="A133" s="70">
        <v>446675</v>
      </c>
      <c r="B133" s="102" t="s">
        <v>333</v>
      </c>
      <c r="C133" s="103"/>
      <c r="D133" s="218">
        <v>45631</v>
      </c>
      <c r="E133" s="219"/>
      <c r="F133" s="69">
        <v>500000000</v>
      </c>
      <c r="G133" s="102" t="s">
        <v>359</v>
      </c>
      <c r="H133" s="201"/>
      <c r="I133" s="102" t="s">
        <v>242</v>
      </c>
      <c r="J133" s="201"/>
      <c r="K133" s="103"/>
      <c r="L133" s="215" t="s">
        <v>244</v>
      </c>
      <c r="M133" s="216"/>
      <c r="N133" s="216"/>
      <c r="O133" s="217"/>
      <c r="P133" s="41"/>
      <c r="Q133" s="79"/>
    </row>
    <row r="134" spans="1:17" s="78" customFormat="1" ht="42.75" customHeight="1">
      <c r="A134" s="70">
        <v>446672</v>
      </c>
      <c r="B134" s="102" t="s">
        <v>334</v>
      </c>
      <c r="C134" s="103"/>
      <c r="D134" s="218">
        <v>45642</v>
      </c>
      <c r="E134" s="219"/>
      <c r="F134" s="69">
        <v>50000000</v>
      </c>
      <c r="G134" s="102" t="s">
        <v>360</v>
      </c>
      <c r="H134" s="201"/>
      <c r="I134" s="102" t="s">
        <v>242</v>
      </c>
      <c r="J134" s="201"/>
      <c r="K134" s="103"/>
      <c r="L134" s="215" t="s">
        <v>244</v>
      </c>
      <c r="M134" s="216"/>
      <c r="N134" s="216"/>
      <c r="O134" s="217"/>
      <c r="P134" s="41"/>
      <c r="Q134" s="79"/>
    </row>
    <row r="135" spans="1:17" s="78" customFormat="1" ht="42.75" customHeight="1">
      <c r="A135" s="70">
        <v>446669</v>
      </c>
      <c r="B135" s="102" t="s">
        <v>335</v>
      </c>
      <c r="C135" s="103"/>
      <c r="D135" s="218">
        <v>45640</v>
      </c>
      <c r="E135" s="219"/>
      <c r="F135" s="69">
        <v>197000000</v>
      </c>
      <c r="G135" s="102" t="s">
        <v>361</v>
      </c>
      <c r="H135" s="201"/>
      <c r="I135" s="102" t="s">
        <v>242</v>
      </c>
      <c r="J135" s="201"/>
      <c r="K135" s="103"/>
      <c r="L135" s="215" t="s">
        <v>244</v>
      </c>
      <c r="M135" s="216"/>
      <c r="N135" s="216"/>
      <c r="O135" s="217"/>
      <c r="P135" s="41"/>
      <c r="Q135" s="79"/>
    </row>
    <row r="136" spans="1:17" s="78" customFormat="1" ht="42.75" customHeight="1">
      <c r="A136" s="70">
        <v>446657</v>
      </c>
      <c r="B136" s="102" t="s">
        <v>336</v>
      </c>
      <c r="C136" s="103"/>
      <c r="D136" s="218">
        <v>45630</v>
      </c>
      <c r="E136" s="219"/>
      <c r="F136" s="69">
        <v>850000000</v>
      </c>
      <c r="G136" s="102" t="s">
        <v>359</v>
      </c>
      <c r="H136" s="201"/>
      <c r="I136" s="102" t="s">
        <v>242</v>
      </c>
      <c r="J136" s="201"/>
      <c r="K136" s="103"/>
      <c r="L136" s="215" t="s">
        <v>244</v>
      </c>
      <c r="M136" s="216"/>
      <c r="N136" s="216"/>
      <c r="O136" s="217"/>
      <c r="P136" s="41"/>
      <c r="Q136" s="79"/>
    </row>
    <row r="137" spans="1:17" s="78" customFormat="1" ht="53.25" customHeight="1">
      <c r="A137" s="70">
        <v>446654</v>
      </c>
      <c r="B137" s="102" t="s">
        <v>337</v>
      </c>
      <c r="C137" s="103"/>
      <c r="D137" s="218">
        <v>45630</v>
      </c>
      <c r="E137" s="219"/>
      <c r="F137" s="69">
        <v>2100000000</v>
      </c>
      <c r="G137" s="102" t="s">
        <v>362</v>
      </c>
      <c r="H137" s="201"/>
      <c r="I137" s="102" t="s">
        <v>242</v>
      </c>
      <c r="J137" s="201"/>
      <c r="K137" s="103"/>
      <c r="L137" s="215" t="s">
        <v>244</v>
      </c>
      <c r="M137" s="216"/>
      <c r="N137" s="216"/>
      <c r="O137" s="217"/>
      <c r="P137" s="41"/>
      <c r="Q137" s="79"/>
    </row>
    <row r="138" spans="1:17" s="78" customFormat="1" ht="53.25" customHeight="1">
      <c r="A138" s="70">
        <v>446640</v>
      </c>
      <c r="B138" s="102" t="s">
        <v>338</v>
      </c>
      <c r="C138" s="103"/>
      <c r="D138" s="218">
        <v>45617</v>
      </c>
      <c r="E138" s="219"/>
      <c r="F138" s="69">
        <v>200000000</v>
      </c>
      <c r="G138" s="102" t="s">
        <v>363</v>
      </c>
      <c r="H138" s="201"/>
      <c r="I138" s="102" t="s">
        <v>242</v>
      </c>
      <c r="J138" s="201"/>
      <c r="K138" s="103"/>
      <c r="L138" s="215" t="s">
        <v>244</v>
      </c>
      <c r="M138" s="216"/>
      <c r="N138" s="216"/>
      <c r="O138" s="217"/>
      <c r="P138" s="41"/>
      <c r="Q138" s="79"/>
    </row>
    <row r="139" spans="1:17" s="78" customFormat="1" ht="39.75" customHeight="1">
      <c r="A139" s="70">
        <v>446639</v>
      </c>
      <c r="B139" s="102" t="s">
        <v>339</v>
      </c>
      <c r="C139" s="103"/>
      <c r="D139" s="218">
        <v>45630</v>
      </c>
      <c r="E139" s="219"/>
      <c r="F139" s="69">
        <v>421500000</v>
      </c>
      <c r="G139" s="102" t="s">
        <v>359</v>
      </c>
      <c r="H139" s="201"/>
      <c r="I139" s="102" t="s">
        <v>242</v>
      </c>
      <c r="J139" s="201"/>
      <c r="K139" s="103"/>
      <c r="L139" s="215" t="s">
        <v>244</v>
      </c>
      <c r="M139" s="216"/>
      <c r="N139" s="216"/>
      <c r="O139" s="217"/>
      <c r="P139" s="41"/>
      <c r="Q139" s="79"/>
    </row>
    <row r="140" spans="1:17" s="78" customFormat="1" ht="53.25" customHeight="1">
      <c r="A140" s="70">
        <v>446620</v>
      </c>
      <c r="B140" s="102" t="s">
        <v>340</v>
      </c>
      <c r="C140" s="103"/>
      <c r="D140" s="218">
        <v>45603</v>
      </c>
      <c r="E140" s="219"/>
      <c r="F140" s="69">
        <v>2500000000</v>
      </c>
      <c r="G140" s="102" t="s">
        <v>364</v>
      </c>
      <c r="H140" s="201"/>
      <c r="I140" s="102" t="s">
        <v>242</v>
      </c>
      <c r="J140" s="201"/>
      <c r="K140" s="103"/>
      <c r="L140" s="215" t="s">
        <v>244</v>
      </c>
      <c r="M140" s="216"/>
      <c r="N140" s="216"/>
      <c r="O140" s="217"/>
      <c r="P140" s="41"/>
      <c r="Q140" s="79"/>
    </row>
    <row r="141" spans="1:17" s="78" customFormat="1" ht="53.25" customHeight="1">
      <c r="A141" s="70">
        <v>446629</v>
      </c>
      <c r="B141" s="102" t="s">
        <v>341</v>
      </c>
      <c r="C141" s="103"/>
      <c r="D141" s="218">
        <v>45656</v>
      </c>
      <c r="E141" s="219"/>
      <c r="F141" s="69">
        <v>439999992</v>
      </c>
      <c r="G141" s="102" t="s">
        <v>360</v>
      </c>
      <c r="H141" s="201"/>
      <c r="I141" s="102" t="s">
        <v>242</v>
      </c>
      <c r="J141" s="201"/>
      <c r="K141" s="103"/>
      <c r="L141" s="215" t="s">
        <v>244</v>
      </c>
      <c r="M141" s="216"/>
      <c r="N141" s="216"/>
      <c r="O141" s="217"/>
      <c r="P141" s="41"/>
      <c r="Q141" s="79"/>
    </row>
    <row r="142" spans="1:17" s="78" customFormat="1" ht="53.25" customHeight="1">
      <c r="A142" s="70">
        <v>454785</v>
      </c>
      <c r="B142" s="102" t="s">
        <v>342</v>
      </c>
      <c r="C142" s="103"/>
      <c r="D142" s="218">
        <v>45631</v>
      </c>
      <c r="E142" s="219"/>
      <c r="F142" s="69">
        <v>1378856050</v>
      </c>
      <c r="G142" s="102" t="s">
        <v>365</v>
      </c>
      <c r="H142" s="201"/>
      <c r="I142" s="102" t="s">
        <v>242</v>
      </c>
      <c r="J142" s="201"/>
      <c r="K142" s="103"/>
      <c r="L142" s="215" t="s">
        <v>244</v>
      </c>
      <c r="M142" s="216"/>
      <c r="N142" s="216"/>
      <c r="O142" s="217"/>
      <c r="P142" s="41"/>
      <c r="Q142" s="79"/>
    </row>
    <row r="143" spans="1:17" s="78" customFormat="1" ht="53.25" customHeight="1">
      <c r="A143" s="70">
        <v>451559</v>
      </c>
      <c r="B143" s="102" t="s">
        <v>343</v>
      </c>
      <c r="C143" s="103"/>
      <c r="D143" s="218">
        <v>45631</v>
      </c>
      <c r="E143" s="219"/>
      <c r="F143" s="69">
        <v>97240000</v>
      </c>
      <c r="G143" s="102" t="s">
        <v>366</v>
      </c>
      <c r="H143" s="201"/>
      <c r="I143" s="102" t="s">
        <v>242</v>
      </c>
      <c r="J143" s="201"/>
      <c r="K143" s="103"/>
      <c r="L143" s="215" t="s">
        <v>244</v>
      </c>
      <c r="M143" s="216"/>
      <c r="N143" s="216"/>
      <c r="O143" s="217"/>
      <c r="P143" s="41"/>
      <c r="Q143" s="79"/>
    </row>
    <row r="144" spans="1:17" ht="42.75" customHeight="1">
      <c r="A144" s="70">
        <v>446692</v>
      </c>
      <c r="B144" s="102" t="s">
        <v>344</v>
      </c>
      <c r="C144" s="103"/>
      <c r="D144" s="218">
        <v>45630</v>
      </c>
      <c r="E144" s="219"/>
      <c r="F144" s="69">
        <v>1522066667</v>
      </c>
      <c r="G144" s="102" t="s">
        <v>359</v>
      </c>
      <c r="H144" s="201"/>
      <c r="I144" s="102" t="s">
        <v>242</v>
      </c>
      <c r="J144" s="201"/>
      <c r="K144" s="103"/>
      <c r="L144" s="215" t="s">
        <v>244</v>
      </c>
      <c r="M144" s="216"/>
      <c r="N144" s="216"/>
      <c r="O144" s="217"/>
      <c r="P144" s="41"/>
      <c r="Q144" s="5"/>
    </row>
    <row r="145" spans="1:17" ht="32.25" customHeight="1">
      <c r="A145" s="115">
        <v>446680</v>
      </c>
      <c r="B145" s="117" t="s">
        <v>345</v>
      </c>
      <c r="C145" s="118"/>
      <c r="D145" s="218">
        <v>45631</v>
      </c>
      <c r="E145" s="219"/>
      <c r="F145" s="69">
        <v>200000000</v>
      </c>
      <c r="G145" s="102" t="s">
        <v>367</v>
      </c>
      <c r="H145" s="201"/>
      <c r="I145" s="102" t="s">
        <v>242</v>
      </c>
      <c r="J145" s="201"/>
      <c r="K145" s="103"/>
      <c r="L145" s="215" t="s">
        <v>244</v>
      </c>
      <c r="M145" s="216"/>
      <c r="N145" s="216"/>
      <c r="O145" s="217"/>
      <c r="P145" s="41"/>
      <c r="Q145" s="5"/>
    </row>
    <row r="146" spans="1:17" s="78" customFormat="1" ht="32.25" customHeight="1">
      <c r="A146" s="116"/>
      <c r="B146" s="119"/>
      <c r="C146" s="120"/>
      <c r="D146" s="218">
        <v>45631</v>
      </c>
      <c r="E146" s="219"/>
      <c r="F146" s="69">
        <v>60000000</v>
      </c>
      <c r="G146" s="102" t="s">
        <v>368</v>
      </c>
      <c r="H146" s="201"/>
      <c r="I146" s="102" t="s">
        <v>242</v>
      </c>
      <c r="J146" s="201"/>
      <c r="K146" s="103"/>
      <c r="L146" s="215" t="s">
        <v>244</v>
      </c>
      <c r="M146" s="216"/>
      <c r="N146" s="216"/>
      <c r="O146" s="217"/>
      <c r="P146" s="41"/>
      <c r="Q146" s="79"/>
    </row>
    <row r="147" spans="1:17" ht="43.5" customHeight="1">
      <c r="A147" s="70">
        <v>446678</v>
      </c>
      <c r="B147" s="102" t="s">
        <v>346</v>
      </c>
      <c r="C147" s="103"/>
      <c r="D147" s="218">
        <v>45656</v>
      </c>
      <c r="E147" s="219"/>
      <c r="F147" s="69">
        <v>583999992</v>
      </c>
      <c r="G147" s="102" t="s">
        <v>365</v>
      </c>
      <c r="H147" s="201"/>
      <c r="I147" s="102" t="s">
        <v>242</v>
      </c>
      <c r="J147" s="201"/>
      <c r="K147" s="103"/>
      <c r="L147" s="215" t="s">
        <v>244</v>
      </c>
      <c r="M147" s="216"/>
      <c r="N147" s="216"/>
      <c r="O147" s="217"/>
      <c r="P147" s="41"/>
      <c r="Q147" s="5"/>
    </row>
    <row r="148" spans="1:17" ht="53.25" customHeight="1">
      <c r="A148" s="70">
        <v>446661</v>
      </c>
      <c r="B148" s="102" t="s">
        <v>347</v>
      </c>
      <c r="C148" s="103"/>
      <c r="D148" s="218">
        <v>45631</v>
      </c>
      <c r="E148" s="219"/>
      <c r="F148" s="69">
        <v>579999984</v>
      </c>
      <c r="G148" s="102" t="s">
        <v>369</v>
      </c>
      <c r="H148" s="201"/>
      <c r="I148" s="102" t="s">
        <v>242</v>
      </c>
      <c r="J148" s="201"/>
      <c r="K148" s="103"/>
      <c r="L148" s="215" t="s">
        <v>244</v>
      </c>
      <c r="M148" s="216"/>
      <c r="N148" s="216"/>
      <c r="O148" s="217"/>
      <c r="P148" s="41"/>
      <c r="Q148" s="5"/>
    </row>
    <row r="149" spans="1:17" ht="53.25" customHeight="1">
      <c r="A149" s="70">
        <v>446658</v>
      </c>
      <c r="B149" s="102" t="s">
        <v>348</v>
      </c>
      <c r="C149" s="103"/>
      <c r="D149" s="218">
        <v>45631</v>
      </c>
      <c r="E149" s="219"/>
      <c r="F149" s="69">
        <v>98004000</v>
      </c>
      <c r="G149" s="102" t="s">
        <v>370</v>
      </c>
      <c r="H149" s="201"/>
      <c r="I149" s="102" t="s">
        <v>242</v>
      </c>
      <c r="J149" s="201"/>
      <c r="K149" s="103"/>
      <c r="L149" s="215" t="s">
        <v>244</v>
      </c>
      <c r="M149" s="216"/>
      <c r="N149" s="216"/>
      <c r="O149" s="217"/>
      <c r="P149" s="41"/>
      <c r="Q149" s="5"/>
    </row>
    <row r="150" spans="1:17" ht="44.25" customHeight="1">
      <c r="A150" s="70">
        <v>446671</v>
      </c>
      <c r="B150" s="102" t="s">
        <v>349</v>
      </c>
      <c r="C150" s="103"/>
      <c r="D150" s="218" t="s">
        <v>237</v>
      </c>
      <c r="E150" s="219"/>
      <c r="F150" s="69">
        <v>300000000</v>
      </c>
      <c r="G150" s="102" t="s">
        <v>371</v>
      </c>
      <c r="H150" s="201"/>
      <c r="I150" s="102" t="s">
        <v>242</v>
      </c>
      <c r="J150" s="201"/>
      <c r="K150" s="103"/>
      <c r="L150" s="215" t="s">
        <v>244</v>
      </c>
      <c r="M150" s="216"/>
      <c r="N150" s="216"/>
      <c r="O150" s="217"/>
      <c r="P150" s="41"/>
      <c r="Q150" s="5"/>
    </row>
    <row r="151" spans="1:17" ht="68.25" customHeight="1">
      <c r="A151" s="70">
        <v>446668</v>
      </c>
      <c r="B151" s="102" t="s">
        <v>350</v>
      </c>
      <c r="C151" s="103"/>
      <c r="D151" s="218" t="s">
        <v>237</v>
      </c>
      <c r="E151" s="219"/>
      <c r="F151" s="69" t="s">
        <v>237</v>
      </c>
      <c r="G151" s="102" t="s">
        <v>237</v>
      </c>
      <c r="H151" s="201"/>
      <c r="I151" s="102" t="s">
        <v>324</v>
      </c>
      <c r="J151" s="201"/>
      <c r="K151" s="103"/>
      <c r="L151" s="215" t="s">
        <v>244</v>
      </c>
      <c r="M151" s="216"/>
      <c r="N151" s="216"/>
      <c r="O151" s="217"/>
      <c r="P151" s="41"/>
      <c r="Q151" s="5"/>
    </row>
    <row r="152" spans="1:17" ht="45.75" customHeight="1">
      <c r="A152" s="70">
        <v>446683</v>
      </c>
      <c r="B152" s="102" t="s">
        <v>351</v>
      </c>
      <c r="C152" s="103"/>
      <c r="D152" s="218" t="s">
        <v>237</v>
      </c>
      <c r="E152" s="219"/>
      <c r="F152" s="69" t="s">
        <v>237</v>
      </c>
      <c r="G152" s="102" t="s">
        <v>237</v>
      </c>
      <c r="H152" s="201"/>
      <c r="I152" s="102" t="s">
        <v>324</v>
      </c>
      <c r="J152" s="201"/>
      <c r="K152" s="103"/>
      <c r="L152" s="215" t="s">
        <v>244</v>
      </c>
      <c r="M152" s="216"/>
      <c r="N152" s="216"/>
      <c r="O152" s="217"/>
      <c r="P152" s="41"/>
      <c r="Q152" s="5"/>
    </row>
    <row r="153" spans="1:17" ht="89.25" customHeight="1">
      <c r="A153" s="70">
        <v>446646</v>
      </c>
      <c r="B153" s="102" t="s">
        <v>352</v>
      </c>
      <c r="C153" s="103"/>
      <c r="D153" s="218" t="s">
        <v>237</v>
      </c>
      <c r="E153" s="219"/>
      <c r="F153" s="69" t="s">
        <v>237</v>
      </c>
      <c r="G153" s="102" t="s">
        <v>237</v>
      </c>
      <c r="H153" s="201"/>
      <c r="I153" s="102" t="s">
        <v>243</v>
      </c>
      <c r="J153" s="201"/>
      <c r="K153" s="103"/>
      <c r="L153" s="215" t="s">
        <v>244</v>
      </c>
      <c r="M153" s="216"/>
      <c r="N153" s="216"/>
      <c r="O153" s="217"/>
      <c r="P153" s="41"/>
      <c r="Q153" s="5"/>
    </row>
    <row r="154" spans="1:17" ht="53.25" customHeight="1">
      <c r="A154" s="70">
        <v>446703</v>
      </c>
      <c r="B154" s="102" t="s">
        <v>353</v>
      </c>
      <c r="C154" s="103"/>
      <c r="D154" s="218" t="s">
        <v>237</v>
      </c>
      <c r="E154" s="219"/>
      <c r="F154" s="69" t="s">
        <v>237</v>
      </c>
      <c r="G154" s="102" t="s">
        <v>237</v>
      </c>
      <c r="H154" s="201"/>
      <c r="I154" s="102" t="s">
        <v>243</v>
      </c>
      <c r="J154" s="201"/>
      <c r="K154" s="103"/>
      <c r="L154" s="215" t="s">
        <v>244</v>
      </c>
      <c r="M154" s="216"/>
      <c r="N154" s="216"/>
      <c r="O154" s="217"/>
      <c r="P154" s="41"/>
      <c r="Q154" s="5"/>
    </row>
    <row r="155" spans="1:17" ht="53.25" customHeight="1">
      <c r="A155" s="70">
        <v>446643</v>
      </c>
      <c r="B155" s="102" t="s">
        <v>354</v>
      </c>
      <c r="C155" s="103"/>
      <c r="D155" s="218" t="s">
        <v>237</v>
      </c>
      <c r="E155" s="219"/>
      <c r="F155" s="69" t="s">
        <v>237</v>
      </c>
      <c r="G155" s="102" t="s">
        <v>237</v>
      </c>
      <c r="H155" s="201"/>
      <c r="I155" s="102" t="s">
        <v>243</v>
      </c>
      <c r="J155" s="201"/>
      <c r="K155" s="103"/>
      <c r="L155" s="215" t="s">
        <v>244</v>
      </c>
      <c r="M155" s="216"/>
      <c r="N155" s="216"/>
      <c r="O155" s="217"/>
      <c r="P155" s="41"/>
      <c r="Q155" s="5"/>
    </row>
    <row r="156" spans="1:17" ht="19.5" customHeight="1">
      <c r="A156" s="76" t="s">
        <v>372</v>
      </c>
      <c r="B156" s="72"/>
      <c r="C156" s="72"/>
      <c r="D156" s="73"/>
      <c r="E156" s="73"/>
      <c r="F156" s="72"/>
      <c r="G156"/>
      <c r="H156" s="73"/>
      <c r="I156" s="74"/>
      <c r="J156" s="74"/>
      <c r="K156" s="74"/>
      <c r="L156" s="75"/>
      <c r="M156" s="75"/>
      <c r="N156" s="75"/>
      <c r="O156" s="75"/>
      <c r="P156" s="41"/>
      <c r="Q156" s="5"/>
    </row>
    <row r="157" spans="1:17" s="21" customFormat="1" ht="18.75" customHeight="1">
      <c r="A157" s="71"/>
      <c r="L157" s="271"/>
      <c r="M157" s="271"/>
      <c r="N157" s="271"/>
      <c r="O157" s="271"/>
      <c r="P157" s="271"/>
    </row>
    <row r="158" spans="1:17" ht="41.25" customHeight="1">
      <c r="A158" s="202" t="s">
        <v>373</v>
      </c>
      <c r="B158" s="203"/>
      <c r="C158" s="203"/>
      <c r="D158" s="203"/>
      <c r="E158" s="203"/>
      <c r="F158" s="203"/>
      <c r="G158" s="203"/>
      <c r="H158" s="203"/>
      <c r="I158" s="203"/>
      <c r="J158" s="204"/>
      <c r="K158" s="22"/>
      <c r="L158" s="22"/>
      <c r="M158" s="22"/>
      <c r="N158" s="22"/>
      <c r="O158" s="22"/>
      <c r="Q158" s="5"/>
    </row>
    <row r="159" spans="1:17" ht="28.5" customHeight="1">
      <c r="A159" s="192" t="s">
        <v>161</v>
      </c>
      <c r="B159" s="193"/>
      <c r="C159" s="194"/>
      <c r="D159" s="192" t="s">
        <v>162</v>
      </c>
      <c r="E159" s="193"/>
      <c r="F159" s="194"/>
      <c r="G159" s="211" t="s">
        <v>163</v>
      </c>
      <c r="H159" s="211"/>
      <c r="I159" s="211" t="s">
        <v>164</v>
      </c>
      <c r="J159" s="211"/>
      <c r="K159" s="209"/>
      <c r="L159" s="209"/>
      <c r="M159" s="209"/>
      <c r="N159" s="23"/>
      <c r="O159" s="23"/>
      <c r="Q159" s="5"/>
    </row>
    <row r="160" spans="1:17" s="46" customFormat="1" ht="32.25" customHeight="1">
      <c r="A160" s="112" t="s">
        <v>375</v>
      </c>
      <c r="B160" s="113"/>
      <c r="C160" s="114"/>
      <c r="D160" s="145" t="s">
        <v>377</v>
      </c>
      <c r="E160" s="146"/>
      <c r="F160" s="147"/>
      <c r="G160" s="138">
        <v>339759960</v>
      </c>
      <c r="H160" s="139"/>
      <c r="I160" s="138" t="s">
        <v>390</v>
      </c>
      <c r="J160" s="139"/>
      <c r="K160" s="210"/>
      <c r="L160" s="210"/>
      <c r="M160" s="210"/>
      <c r="N160" s="45"/>
      <c r="O160" s="45"/>
    </row>
    <row r="161" spans="1:15" s="46" customFormat="1" ht="32.25" customHeight="1">
      <c r="A161" s="112" t="s">
        <v>376</v>
      </c>
      <c r="B161" s="113"/>
      <c r="C161" s="114"/>
      <c r="D161" s="145" t="s">
        <v>378</v>
      </c>
      <c r="E161" s="146"/>
      <c r="F161" s="147"/>
      <c r="G161" s="138">
        <v>156240000</v>
      </c>
      <c r="H161" s="139"/>
      <c r="I161" s="138" t="s">
        <v>391</v>
      </c>
      <c r="J161" s="139"/>
      <c r="K161" s="80"/>
      <c r="L161" s="80"/>
      <c r="M161" s="80"/>
      <c r="N161" s="45"/>
      <c r="O161" s="45"/>
    </row>
    <row r="162" spans="1:15" s="46" customFormat="1" ht="32.25" customHeight="1">
      <c r="A162" s="112" t="s">
        <v>376</v>
      </c>
      <c r="B162" s="113"/>
      <c r="C162" s="114"/>
      <c r="D162" s="145" t="s">
        <v>379</v>
      </c>
      <c r="E162" s="146"/>
      <c r="F162" s="147"/>
      <c r="G162" s="138">
        <v>80000000</v>
      </c>
      <c r="H162" s="139"/>
      <c r="I162" s="138" t="s">
        <v>392</v>
      </c>
      <c r="J162" s="139"/>
      <c r="K162" s="80"/>
      <c r="L162" s="80"/>
      <c r="M162" s="80"/>
      <c r="N162" s="45"/>
      <c r="O162" s="45"/>
    </row>
    <row r="163" spans="1:15" s="46" customFormat="1" ht="32.25" customHeight="1">
      <c r="A163" s="112" t="s">
        <v>376</v>
      </c>
      <c r="B163" s="113"/>
      <c r="C163" s="114"/>
      <c r="D163" s="145" t="s">
        <v>377</v>
      </c>
      <c r="E163" s="146"/>
      <c r="F163" s="147"/>
      <c r="G163" s="138">
        <v>11325332</v>
      </c>
      <c r="H163" s="139"/>
      <c r="I163" s="138" t="s">
        <v>393</v>
      </c>
      <c r="J163" s="139"/>
      <c r="K163" s="80"/>
      <c r="L163" s="80"/>
      <c r="M163" s="80"/>
      <c r="N163" s="45"/>
      <c r="O163" s="45"/>
    </row>
    <row r="164" spans="1:15" s="46" customFormat="1" ht="32.25" customHeight="1">
      <c r="A164" s="112" t="s">
        <v>245</v>
      </c>
      <c r="B164" s="113"/>
      <c r="C164" s="114"/>
      <c r="D164" s="145" t="s">
        <v>380</v>
      </c>
      <c r="E164" s="146"/>
      <c r="F164" s="147"/>
      <c r="G164" s="138">
        <v>17280000</v>
      </c>
      <c r="H164" s="139"/>
      <c r="I164" s="138" t="s">
        <v>394</v>
      </c>
      <c r="J164" s="139"/>
      <c r="K164" s="80"/>
      <c r="L164" s="80"/>
      <c r="M164" s="80"/>
      <c r="N164" s="45"/>
      <c r="O164" s="45"/>
    </row>
    <row r="165" spans="1:15" s="46" customFormat="1" ht="32.25" customHeight="1">
      <c r="A165" s="112" t="s">
        <v>245</v>
      </c>
      <c r="B165" s="113"/>
      <c r="C165" s="114"/>
      <c r="D165" s="145" t="s">
        <v>380</v>
      </c>
      <c r="E165" s="146"/>
      <c r="F165" s="147"/>
      <c r="G165" s="138">
        <v>60480000</v>
      </c>
      <c r="H165" s="139"/>
      <c r="I165" s="138" t="s">
        <v>395</v>
      </c>
      <c r="J165" s="139"/>
      <c r="K165" s="80"/>
      <c r="L165" s="80"/>
      <c r="M165" s="80"/>
      <c r="N165" s="45"/>
      <c r="O165" s="45"/>
    </row>
    <row r="166" spans="1:15" s="46" customFormat="1" ht="32.25" customHeight="1">
      <c r="A166" s="112" t="s">
        <v>245</v>
      </c>
      <c r="B166" s="113"/>
      <c r="C166" s="114"/>
      <c r="D166" s="145" t="s">
        <v>381</v>
      </c>
      <c r="E166" s="146"/>
      <c r="F166" s="147"/>
      <c r="G166" s="138">
        <v>323798520</v>
      </c>
      <c r="H166" s="139"/>
      <c r="I166" s="138" t="s">
        <v>396</v>
      </c>
      <c r="J166" s="139"/>
      <c r="K166" s="80"/>
      <c r="L166" s="80"/>
      <c r="M166" s="80"/>
      <c r="N166" s="45"/>
      <c r="O166" s="45"/>
    </row>
    <row r="167" spans="1:15" s="46" customFormat="1" ht="32.25" customHeight="1">
      <c r="A167" s="112" t="s">
        <v>245</v>
      </c>
      <c r="B167" s="113"/>
      <c r="C167" s="114"/>
      <c r="D167" s="145" t="s">
        <v>382</v>
      </c>
      <c r="E167" s="146"/>
      <c r="F167" s="147"/>
      <c r="G167" s="138">
        <v>435672504</v>
      </c>
      <c r="H167" s="139"/>
      <c r="I167" s="138" t="s">
        <v>397</v>
      </c>
      <c r="J167" s="139"/>
      <c r="K167" s="80"/>
      <c r="L167" s="80"/>
      <c r="M167" s="80"/>
      <c r="N167" s="45"/>
      <c r="O167" s="45"/>
    </row>
    <row r="168" spans="1:15" s="46" customFormat="1" ht="32.25" customHeight="1">
      <c r="A168" s="112" t="s">
        <v>245</v>
      </c>
      <c r="B168" s="113"/>
      <c r="C168" s="114"/>
      <c r="D168" s="145" t="s">
        <v>382</v>
      </c>
      <c r="E168" s="146"/>
      <c r="F168" s="147"/>
      <c r="G168" s="138">
        <v>871345008</v>
      </c>
      <c r="H168" s="139"/>
      <c r="I168" s="138" t="s">
        <v>398</v>
      </c>
      <c r="J168" s="139"/>
      <c r="K168" s="80"/>
      <c r="L168" s="80"/>
      <c r="M168" s="80"/>
      <c r="N168" s="45"/>
      <c r="O168" s="45"/>
    </row>
    <row r="169" spans="1:15" s="46" customFormat="1" ht="32.25" customHeight="1">
      <c r="A169" s="112" t="s">
        <v>245</v>
      </c>
      <c r="B169" s="113"/>
      <c r="C169" s="114"/>
      <c r="D169" s="145" t="s">
        <v>383</v>
      </c>
      <c r="E169" s="146"/>
      <c r="F169" s="147"/>
      <c r="G169" s="138">
        <v>435672504</v>
      </c>
      <c r="H169" s="139"/>
      <c r="I169" s="138" t="s">
        <v>399</v>
      </c>
      <c r="J169" s="139"/>
      <c r="K169" s="80"/>
      <c r="L169" s="80"/>
      <c r="M169" s="80"/>
      <c r="N169" s="45"/>
      <c r="O169" s="45"/>
    </row>
    <row r="170" spans="1:15" s="46" customFormat="1" ht="32.25" customHeight="1">
      <c r="A170" s="112" t="s">
        <v>245</v>
      </c>
      <c r="B170" s="113"/>
      <c r="C170" s="114"/>
      <c r="D170" s="145" t="s">
        <v>384</v>
      </c>
      <c r="E170" s="146"/>
      <c r="F170" s="147"/>
      <c r="G170" s="138">
        <v>16987998</v>
      </c>
      <c r="H170" s="139"/>
      <c r="I170" s="138" t="s">
        <v>400</v>
      </c>
      <c r="J170" s="139"/>
      <c r="K170" s="80"/>
      <c r="L170" s="80"/>
      <c r="M170" s="80"/>
      <c r="N170" s="45"/>
      <c r="O170" s="45"/>
    </row>
    <row r="171" spans="1:15" s="46" customFormat="1" ht="32.25" customHeight="1">
      <c r="A171" s="112" t="s">
        <v>245</v>
      </c>
      <c r="B171" s="113"/>
      <c r="C171" s="114"/>
      <c r="D171" s="145" t="s">
        <v>385</v>
      </c>
      <c r="E171" s="146"/>
      <c r="F171" s="147"/>
      <c r="G171" s="138">
        <v>141004020</v>
      </c>
      <c r="H171" s="139"/>
      <c r="I171" s="138" t="s">
        <v>401</v>
      </c>
      <c r="J171" s="139"/>
      <c r="K171" s="80"/>
      <c r="L171" s="80"/>
      <c r="M171" s="80"/>
      <c r="N171" s="45"/>
      <c r="O171" s="45"/>
    </row>
    <row r="172" spans="1:15" s="46" customFormat="1" ht="32.25" customHeight="1">
      <c r="A172" s="112" t="s">
        <v>245</v>
      </c>
      <c r="B172" s="113"/>
      <c r="C172" s="114"/>
      <c r="D172" s="145" t="s">
        <v>386</v>
      </c>
      <c r="E172" s="146"/>
      <c r="F172" s="147"/>
      <c r="G172" s="138">
        <v>272693700</v>
      </c>
      <c r="H172" s="139"/>
      <c r="I172" s="138" t="s">
        <v>402</v>
      </c>
      <c r="J172" s="139"/>
      <c r="K172" s="80"/>
      <c r="L172" s="80"/>
      <c r="M172" s="80"/>
      <c r="N172" s="45"/>
      <c r="O172" s="45"/>
    </row>
    <row r="173" spans="1:15" s="46" customFormat="1" ht="32.25" customHeight="1">
      <c r="A173" s="112" t="s">
        <v>245</v>
      </c>
      <c r="B173" s="113"/>
      <c r="C173" s="114"/>
      <c r="D173" s="145" t="s">
        <v>387</v>
      </c>
      <c r="E173" s="146"/>
      <c r="F173" s="147"/>
      <c r="G173" s="138">
        <v>198000000</v>
      </c>
      <c r="H173" s="139"/>
      <c r="I173" s="138" t="s">
        <v>403</v>
      </c>
      <c r="J173" s="139"/>
      <c r="K173" s="80"/>
      <c r="L173" s="80"/>
      <c r="M173" s="80"/>
      <c r="N173" s="45"/>
      <c r="O173" s="45"/>
    </row>
    <row r="174" spans="1:15" s="46" customFormat="1" ht="32.25" customHeight="1">
      <c r="A174" s="112" t="s">
        <v>245</v>
      </c>
      <c r="B174" s="113"/>
      <c r="C174" s="114"/>
      <c r="D174" s="145" t="s">
        <v>388</v>
      </c>
      <c r="E174" s="146"/>
      <c r="F174" s="147"/>
      <c r="G174" s="138">
        <v>264000000</v>
      </c>
      <c r="H174" s="139"/>
      <c r="I174" s="138" t="s">
        <v>404</v>
      </c>
      <c r="J174" s="139"/>
      <c r="K174" s="80"/>
      <c r="L174" s="80"/>
      <c r="M174" s="80"/>
      <c r="N174" s="45"/>
      <c r="O174" s="45"/>
    </row>
    <row r="175" spans="1:15" s="46" customFormat="1" ht="32.25" customHeight="1">
      <c r="A175" s="112" t="s">
        <v>245</v>
      </c>
      <c r="B175" s="113"/>
      <c r="C175" s="114"/>
      <c r="D175" s="145" t="s">
        <v>389</v>
      </c>
      <c r="E175" s="146"/>
      <c r="F175" s="147"/>
      <c r="G175" s="138">
        <v>108000000</v>
      </c>
      <c r="H175" s="139"/>
      <c r="I175" s="138" t="s">
        <v>405</v>
      </c>
      <c r="J175" s="139"/>
      <c r="K175" s="80"/>
      <c r="L175" s="80"/>
      <c r="M175" s="80"/>
      <c r="N175" s="45"/>
      <c r="O175" s="45"/>
    </row>
    <row r="176" spans="1:15" s="46" customFormat="1" ht="32.25" customHeight="1">
      <c r="A176" s="112" t="s">
        <v>245</v>
      </c>
      <c r="B176" s="113"/>
      <c r="C176" s="114"/>
      <c r="D176" s="145" t="s">
        <v>246</v>
      </c>
      <c r="E176" s="146"/>
      <c r="F176" s="147"/>
      <c r="G176" s="138">
        <v>156240000</v>
      </c>
      <c r="H176" s="139"/>
      <c r="I176" s="138" t="s">
        <v>248</v>
      </c>
      <c r="J176" s="139"/>
      <c r="K176" s="80"/>
      <c r="L176" s="80"/>
      <c r="M176" s="80"/>
      <c r="N176" s="45"/>
      <c r="O176" s="45"/>
    </row>
    <row r="177" spans="1:17" s="46" customFormat="1" ht="32.25" customHeight="1">
      <c r="A177" s="112" t="s">
        <v>245</v>
      </c>
      <c r="B177" s="113"/>
      <c r="C177" s="114"/>
      <c r="D177" s="145" t="s">
        <v>247</v>
      </c>
      <c r="E177" s="146"/>
      <c r="F177" s="147"/>
      <c r="G177" s="138">
        <v>111804000</v>
      </c>
      <c r="H177" s="139"/>
      <c r="I177" s="138" t="s">
        <v>249</v>
      </c>
      <c r="J177" s="139"/>
      <c r="K177" s="80"/>
      <c r="L177" s="80"/>
      <c r="M177" s="80"/>
      <c r="N177" s="45"/>
      <c r="O177" s="45"/>
    </row>
    <row r="178" spans="1:17" s="46" customFormat="1" ht="32.25" customHeight="1">
      <c r="A178" s="112" t="s">
        <v>245</v>
      </c>
      <c r="B178" s="113"/>
      <c r="C178" s="114"/>
      <c r="D178" s="145" t="s">
        <v>247</v>
      </c>
      <c r="E178" s="146"/>
      <c r="F178" s="147"/>
      <c r="G178" s="138">
        <v>58386532</v>
      </c>
      <c r="H178" s="139"/>
      <c r="I178" s="138" t="s">
        <v>406</v>
      </c>
      <c r="J178" s="139"/>
      <c r="K178" s="80"/>
      <c r="L178" s="80"/>
      <c r="M178" s="80"/>
      <c r="N178" s="45"/>
      <c r="O178" s="45"/>
    </row>
    <row r="179" spans="1:17" s="46" customFormat="1" ht="32.25" customHeight="1">
      <c r="A179" s="112" t="s">
        <v>245</v>
      </c>
      <c r="B179" s="113"/>
      <c r="C179" s="114"/>
      <c r="D179" s="145" t="s">
        <v>247</v>
      </c>
      <c r="E179" s="146"/>
      <c r="F179" s="147"/>
      <c r="G179" s="138">
        <v>53417458</v>
      </c>
      <c r="H179" s="139"/>
      <c r="I179" s="138" t="s">
        <v>407</v>
      </c>
      <c r="J179" s="139"/>
      <c r="K179" s="81" t="s">
        <v>408</v>
      </c>
      <c r="L179" s="80"/>
      <c r="M179" s="80"/>
      <c r="N179" s="45"/>
      <c r="O179" s="45"/>
    </row>
    <row r="180" spans="1:17" s="46" customFormat="1" ht="32.25" customHeight="1">
      <c r="A180" s="112" t="s">
        <v>245</v>
      </c>
      <c r="B180" s="113"/>
      <c r="C180" s="114"/>
      <c r="D180" s="145" t="s">
        <v>384</v>
      </c>
      <c r="E180" s="146"/>
      <c r="F180" s="147"/>
      <c r="G180" s="138">
        <v>8493999</v>
      </c>
      <c r="H180" s="139"/>
      <c r="I180" s="138" t="s">
        <v>237</v>
      </c>
      <c r="J180" s="139"/>
      <c r="K180" s="81" t="s">
        <v>408</v>
      </c>
      <c r="L180" s="80"/>
      <c r="M180" s="80"/>
      <c r="N180" s="45"/>
      <c r="O180" s="45"/>
    </row>
    <row r="181" spans="1:17" s="46" customFormat="1" ht="32.25" customHeight="1">
      <c r="A181" s="112" t="s">
        <v>245</v>
      </c>
      <c r="B181" s="113"/>
      <c r="C181" s="114"/>
      <c r="D181" s="145" t="s">
        <v>384</v>
      </c>
      <c r="E181" s="146"/>
      <c r="F181" s="147"/>
      <c r="G181" s="138">
        <v>8493999</v>
      </c>
      <c r="H181" s="139"/>
      <c r="I181" s="138" t="s">
        <v>237</v>
      </c>
      <c r="J181" s="139"/>
      <c r="K181" s="81" t="s">
        <v>408</v>
      </c>
      <c r="L181" s="80"/>
      <c r="M181" s="80"/>
      <c r="N181" s="45"/>
      <c r="O181" s="45"/>
    </row>
    <row r="182" spans="1:17" s="46" customFormat="1" ht="32.25" customHeight="1">
      <c r="A182" s="112" t="s">
        <v>245</v>
      </c>
      <c r="B182" s="113"/>
      <c r="C182" s="114"/>
      <c r="D182" s="145" t="s">
        <v>369</v>
      </c>
      <c r="E182" s="146"/>
      <c r="F182" s="147"/>
      <c r="G182" s="138">
        <v>819000000</v>
      </c>
      <c r="H182" s="139"/>
      <c r="I182" s="138" t="s">
        <v>237</v>
      </c>
      <c r="J182" s="139"/>
      <c r="K182" s="81" t="s">
        <v>408</v>
      </c>
      <c r="L182" s="82"/>
      <c r="M182" s="82"/>
      <c r="N182" s="45"/>
      <c r="O182" s="45"/>
    </row>
    <row r="183" spans="1:17" s="46" customFormat="1" ht="18.75" customHeight="1">
      <c r="A183" s="140" t="s">
        <v>409</v>
      </c>
      <c r="B183" s="140"/>
      <c r="C183" s="140"/>
      <c r="D183" s="140"/>
      <c r="E183" s="140"/>
      <c r="F183" s="140"/>
      <c r="G183" s="140"/>
      <c r="H183" s="140"/>
      <c r="I183" s="140"/>
      <c r="J183" s="140"/>
      <c r="K183" s="81"/>
      <c r="L183" s="82"/>
      <c r="M183" s="82"/>
      <c r="N183" s="45"/>
      <c r="O183" s="45"/>
    </row>
    <row r="184" spans="1:17" s="21" customFormat="1" ht="26.25" customHeight="1">
      <c r="A184" s="190" t="s">
        <v>372</v>
      </c>
      <c r="B184" s="190"/>
      <c r="C184" s="190"/>
      <c r="D184" s="190"/>
      <c r="E184" s="190"/>
      <c r="F184" s="190"/>
      <c r="G184" s="190"/>
      <c r="H184" s="190"/>
      <c r="I184" s="190"/>
      <c r="J184" s="190"/>
      <c r="K184" s="190"/>
      <c r="L184" s="190"/>
      <c r="M184" s="190"/>
      <c r="N184" s="47"/>
      <c r="O184" s="47"/>
    </row>
    <row r="185" spans="1:17" s="21" customFormat="1" ht="42.75" customHeight="1">
      <c r="A185" s="23"/>
      <c r="B185" s="23"/>
      <c r="C185" s="23"/>
      <c r="D185" s="23"/>
      <c r="E185" s="23"/>
      <c r="F185" s="23"/>
      <c r="G185" s="23"/>
      <c r="H185" s="23"/>
      <c r="I185" s="23"/>
      <c r="J185" s="23"/>
      <c r="K185" s="23"/>
      <c r="L185" s="23"/>
      <c r="M185" s="23"/>
      <c r="N185" s="23"/>
      <c r="O185" s="23"/>
    </row>
    <row r="186" spans="1:17" ht="30.75" customHeight="1">
      <c r="A186" s="274" t="s">
        <v>76</v>
      </c>
      <c r="B186" s="274"/>
      <c r="C186" s="274"/>
      <c r="D186" s="274"/>
      <c r="E186" s="274"/>
      <c r="F186" s="274"/>
      <c r="G186" s="274"/>
      <c r="H186" s="274"/>
      <c r="I186" s="274"/>
      <c r="J186" s="274"/>
      <c r="K186" s="274"/>
      <c r="L186" s="274"/>
      <c r="M186" s="274"/>
      <c r="N186" s="274"/>
      <c r="O186" s="274"/>
      <c r="P186" s="5"/>
      <c r="Q186" s="5"/>
    </row>
    <row r="187" spans="1:17" ht="30.75" customHeight="1">
      <c r="A187" s="122" t="s">
        <v>69</v>
      </c>
      <c r="B187" s="123"/>
      <c r="C187" s="186" t="s">
        <v>18</v>
      </c>
      <c r="D187" s="186"/>
      <c r="E187" s="186"/>
      <c r="F187" s="186" t="s">
        <v>25</v>
      </c>
      <c r="G187" s="186"/>
      <c r="H187" s="122" t="s">
        <v>26</v>
      </c>
      <c r="I187" s="199"/>
      <c r="J187" s="123"/>
      <c r="K187" s="186" t="s">
        <v>27</v>
      </c>
      <c r="L187" s="186"/>
      <c r="M187" s="186"/>
      <c r="N187" s="159" t="s">
        <v>28</v>
      </c>
      <c r="O187" s="159"/>
      <c r="Q187" s="5"/>
    </row>
    <row r="188" spans="1:17" ht="30.75" customHeight="1">
      <c r="A188" s="154" t="s">
        <v>181</v>
      </c>
      <c r="B188" s="200"/>
      <c r="C188" s="200"/>
      <c r="D188" s="200"/>
      <c r="E188" s="200"/>
      <c r="F188" s="200"/>
      <c r="G188" s="200"/>
      <c r="H188" s="200"/>
      <c r="I188" s="200"/>
      <c r="J188" s="200"/>
      <c r="K188" s="200"/>
      <c r="L188" s="200"/>
      <c r="M188" s="200"/>
      <c r="N188" s="200"/>
      <c r="O188" s="200"/>
      <c r="Q188" s="5"/>
    </row>
    <row r="189" spans="1:17" ht="30.75" customHeight="1">
      <c r="A189" s="122" t="s">
        <v>13</v>
      </c>
      <c r="B189" s="123"/>
      <c r="C189" s="122" t="s">
        <v>28</v>
      </c>
      <c r="D189" s="199"/>
      <c r="E189" s="199"/>
      <c r="F189" s="199"/>
      <c r="G189" s="199"/>
      <c r="H189" s="199"/>
      <c r="I189" s="199"/>
      <c r="J189" s="199"/>
      <c r="K189" s="199"/>
      <c r="L189" s="199"/>
      <c r="M189" s="199"/>
      <c r="N189" s="199"/>
      <c r="O189" s="123"/>
      <c r="Q189" s="5"/>
    </row>
    <row r="190" spans="1:17" ht="35.25" customHeight="1">
      <c r="A190" s="154" t="s">
        <v>251</v>
      </c>
      <c r="B190" s="155"/>
      <c r="C190" s="156" t="s">
        <v>269</v>
      </c>
      <c r="D190" s="157"/>
      <c r="E190" s="157"/>
      <c r="F190" s="157"/>
      <c r="G190" s="157"/>
      <c r="H190" s="157"/>
      <c r="I190" s="157"/>
      <c r="J190" s="157"/>
      <c r="K190" s="157"/>
      <c r="L190" s="157"/>
      <c r="M190" s="157"/>
      <c r="N190" s="157"/>
      <c r="O190" s="158"/>
      <c r="Q190" s="5"/>
    </row>
    <row r="191" spans="1:17" s="78" customFormat="1" ht="35.25" customHeight="1">
      <c r="A191" s="154" t="s">
        <v>252</v>
      </c>
      <c r="B191" s="155"/>
      <c r="C191" s="156" t="s">
        <v>271</v>
      </c>
      <c r="D191" s="157"/>
      <c r="E191" s="157"/>
      <c r="F191" s="157"/>
      <c r="G191" s="157"/>
      <c r="H191" s="157"/>
      <c r="I191" s="157"/>
      <c r="J191" s="157"/>
      <c r="K191" s="157"/>
      <c r="L191" s="157"/>
      <c r="M191" s="157"/>
      <c r="N191" s="157"/>
      <c r="O191" s="158"/>
      <c r="Q191" s="79"/>
    </row>
    <row r="192" spans="1:17" s="78" customFormat="1" ht="35.25" customHeight="1">
      <c r="A192" s="154" t="s">
        <v>253</v>
      </c>
      <c r="B192" s="155"/>
      <c r="C192" s="156" t="s">
        <v>272</v>
      </c>
      <c r="D192" s="157"/>
      <c r="E192" s="157"/>
      <c r="F192" s="157"/>
      <c r="G192" s="157"/>
      <c r="H192" s="157"/>
      <c r="I192" s="157"/>
      <c r="J192" s="157"/>
      <c r="K192" s="157"/>
      <c r="L192" s="157"/>
      <c r="M192" s="157"/>
      <c r="N192" s="157"/>
      <c r="O192" s="158"/>
      <c r="Q192" s="79"/>
    </row>
    <row r="193" spans="1:17" s="78" customFormat="1" ht="35.25" customHeight="1">
      <c r="A193" s="154" t="s">
        <v>254</v>
      </c>
      <c r="B193" s="155"/>
      <c r="C193" s="156" t="s">
        <v>273</v>
      </c>
      <c r="D193" s="157"/>
      <c r="E193" s="157"/>
      <c r="F193" s="157"/>
      <c r="G193" s="157"/>
      <c r="H193" s="157"/>
      <c r="I193" s="157"/>
      <c r="J193" s="157"/>
      <c r="K193" s="157"/>
      <c r="L193" s="157"/>
      <c r="M193" s="157"/>
      <c r="N193" s="157"/>
      <c r="O193" s="158"/>
      <c r="Q193" s="79"/>
    </row>
    <row r="194" spans="1:17" s="78" customFormat="1" ht="35.25" customHeight="1">
      <c r="A194" s="154" t="s">
        <v>255</v>
      </c>
      <c r="B194" s="155"/>
      <c r="C194" s="156" t="s">
        <v>274</v>
      </c>
      <c r="D194" s="157"/>
      <c r="E194" s="157"/>
      <c r="F194" s="157"/>
      <c r="G194" s="157"/>
      <c r="H194" s="157"/>
      <c r="I194" s="157"/>
      <c r="J194" s="157"/>
      <c r="K194" s="157"/>
      <c r="L194" s="157"/>
      <c r="M194" s="157"/>
      <c r="N194" s="157"/>
      <c r="O194" s="158"/>
      <c r="Q194" s="79"/>
    </row>
    <row r="195" spans="1:17" s="78" customFormat="1" ht="35.25" customHeight="1">
      <c r="A195" s="154" t="s">
        <v>256</v>
      </c>
      <c r="B195" s="155"/>
      <c r="C195" s="156" t="s">
        <v>275</v>
      </c>
      <c r="D195" s="157"/>
      <c r="E195" s="157"/>
      <c r="F195" s="157"/>
      <c r="G195" s="157"/>
      <c r="H195" s="157"/>
      <c r="I195" s="157"/>
      <c r="J195" s="157"/>
      <c r="K195" s="157"/>
      <c r="L195" s="157"/>
      <c r="M195" s="157"/>
      <c r="N195" s="157"/>
      <c r="O195" s="158"/>
      <c r="Q195" s="79"/>
    </row>
    <row r="196" spans="1:17" s="78" customFormat="1" ht="35.25" customHeight="1">
      <c r="A196" s="154" t="s">
        <v>211</v>
      </c>
      <c r="B196" s="155"/>
      <c r="C196" s="156" t="s">
        <v>276</v>
      </c>
      <c r="D196" s="157"/>
      <c r="E196" s="157"/>
      <c r="F196" s="157"/>
      <c r="G196" s="157"/>
      <c r="H196" s="157"/>
      <c r="I196" s="157"/>
      <c r="J196" s="157"/>
      <c r="K196" s="157"/>
      <c r="L196" s="157"/>
      <c r="M196" s="157"/>
      <c r="N196" s="157"/>
      <c r="O196" s="158"/>
      <c r="Q196" s="79"/>
    </row>
    <row r="197" spans="1:17" s="78" customFormat="1" ht="35.25" customHeight="1">
      <c r="A197" s="154" t="s">
        <v>212</v>
      </c>
      <c r="B197" s="155"/>
      <c r="C197" s="156" t="s">
        <v>277</v>
      </c>
      <c r="D197" s="157"/>
      <c r="E197" s="157"/>
      <c r="F197" s="157"/>
      <c r="G197" s="157"/>
      <c r="H197" s="157"/>
      <c r="I197" s="157"/>
      <c r="J197" s="157"/>
      <c r="K197" s="157"/>
      <c r="L197" s="157"/>
      <c r="M197" s="157"/>
      <c r="N197" s="157"/>
      <c r="O197" s="158"/>
      <c r="Q197" s="79"/>
    </row>
    <row r="198" spans="1:17" ht="35.25" customHeight="1">
      <c r="A198" s="154" t="s">
        <v>213</v>
      </c>
      <c r="B198" s="155"/>
      <c r="C198" s="156" t="s">
        <v>278</v>
      </c>
      <c r="D198" s="157"/>
      <c r="E198" s="157"/>
      <c r="F198" s="157"/>
      <c r="G198" s="157"/>
      <c r="H198" s="157"/>
      <c r="I198" s="157"/>
      <c r="J198" s="157"/>
      <c r="K198" s="157"/>
      <c r="L198" s="157"/>
      <c r="M198" s="157"/>
      <c r="N198" s="157"/>
      <c r="O198" s="158"/>
      <c r="Q198" s="5"/>
    </row>
    <row r="199" spans="1:17" s="78" customFormat="1" ht="35.25" customHeight="1">
      <c r="A199" s="154" t="s">
        <v>270</v>
      </c>
      <c r="B199" s="155"/>
      <c r="C199" s="156" t="s">
        <v>279</v>
      </c>
      <c r="D199" s="157"/>
      <c r="E199" s="157"/>
      <c r="F199" s="157"/>
      <c r="G199" s="157"/>
      <c r="H199" s="157"/>
      <c r="I199" s="157"/>
      <c r="J199" s="157"/>
      <c r="K199" s="157"/>
      <c r="L199" s="157"/>
      <c r="M199" s="157"/>
      <c r="N199" s="157"/>
      <c r="O199" s="158"/>
      <c r="Q199" s="79"/>
    </row>
    <row r="200" spans="1:17" s="78" customFormat="1" ht="35.25" customHeight="1">
      <c r="A200" s="154" t="s">
        <v>258</v>
      </c>
      <c r="B200" s="155"/>
      <c r="C200" s="156" t="s">
        <v>280</v>
      </c>
      <c r="D200" s="157"/>
      <c r="E200" s="157"/>
      <c r="F200" s="157"/>
      <c r="G200" s="157"/>
      <c r="H200" s="157"/>
      <c r="I200" s="157"/>
      <c r="J200" s="157"/>
      <c r="K200" s="157"/>
      <c r="L200" s="157"/>
      <c r="M200" s="157"/>
      <c r="N200" s="157"/>
      <c r="O200" s="158"/>
      <c r="Q200" s="79"/>
    </row>
    <row r="201" spans="1:17" ht="35.25" customHeight="1">
      <c r="A201" s="154" t="s">
        <v>259</v>
      </c>
      <c r="B201" s="155"/>
      <c r="C201" s="287" t="s">
        <v>182</v>
      </c>
      <c r="D201" s="288"/>
      <c r="E201" s="288"/>
      <c r="F201" s="288"/>
      <c r="G201" s="288"/>
      <c r="H201" s="288"/>
      <c r="I201" s="288"/>
      <c r="J201" s="288"/>
      <c r="K201" s="288"/>
      <c r="L201" s="288"/>
      <c r="M201" s="288"/>
      <c r="N201" s="288"/>
      <c r="O201" s="288"/>
      <c r="Q201" s="5"/>
    </row>
    <row r="202" spans="1:17" s="21" customFormat="1" ht="24.75" customHeight="1">
      <c r="A202" s="37"/>
      <c r="B202" s="37"/>
      <c r="C202" s="49"/>
      <c r="D202" s="49"/>
      <c r="E202" s="49"/>
      <c r="F202" s="49"/>
      <c r="G202" s="49"/>
      <c r="H202" s="49"/>
      <c r="I202" s="49"/>
      <c r="J202" s="49"/>
      <c r="K202" s="49"/>
      <c r="L202" s="49"/>
      <c r="M202" s="49"/>
      <c r="N202" s="49"/>
      <c r="O202" s="49"/>
    </row>
    <row r="203" spans="1:17" ht="30" customHeight="1">
      <c r="A203" s="205" t="s">
        <v>77</v>
      </c>
      <c r="B203" s="205"/>
      <c r="C203" s="205"/>
      <c r="D203" s="205"/>
      <c r="E203" s="205"/>
      <c r="F203" s="205"/>
      <c r="G203" s="205"/>
      <c r="H203" s="205"/>
      <c r="I203" s="205"/>
      <c r="J203" s="205"/>
      <c r="K203" s="205"/>
      <c r="L203" s="205"/>
      <c r="M203" s="205"/>
      <c r="N203" s="205"/>
      <c r="O203" s="205"/>
      <c r="P203" s="21"/>
      <c r="Q203" s="5"/>
    </row>
    <row r="204" spans="1:17" ht="18.75" customHeight="1">
      <c r="A204" s="197" t="s">
        <v>30</v>
      </c>
      <c r="B204" s="197"/>
      <c r="C204" s="197"/>
      <c r="D204" s="197"/>
      <c r="E204" s="197"/>
      <c r="F204" s="197"/>
      <c r="G204" s="197"/>
      <c r="H204" s="197"/>
      <c r="I204" s="197"/>
      <c r="J204" s="197"/>
      <c r="K204" s="197"/>
      <c r="L204" s="197"/>
      <c r="M204" s="197"/>
      <c r="N204" s="197"/>
      <c r="O204" s="197"/>
      <c r="Q204" s="5"/>
    </row>
    <row r="205" spans="1:17" ht="36.75" customHeight="1">
      <c r="A205" s="8" t="s">
        <v>17</v>
      </c>
      <c r="B205" s="8" t="s">
        <v>31</v>
      </c>
      <c r="C205" s="159" t="s">
        <v>18</v>
      </c>
      <c r="D205" s="159"/>
      <c r="E205" s="159"/>
      <c r="F205" s="159"/>
      <c r="G205" s="159"/>
      <c r="H205" s="159"/>
      <c r="I205" s="159"/>
      <c r="J205" s="159" t="s">
        <v>32</v>
      </c>
      <c r="K205" s="159"/>
      <c r="L205" s="159"/>
      <c r="M205" s="159" t="s">
        <v>33</v>
      </c>
      <c r="N205" s="159"/>
      <c r="O205" s="159"/>
      <c r="Q205" s="5"/>
    </row>
    <row r="206" spans="1:17" ht="84.75" customHeight="1">
      <c r="A206" s="52">
        <v>1</v>
      </c>
      <c r="B206" s="52" t="s">
        <v>142</v>
      </c>
      <c r="C206" s="195" t="s">
        <v>188</v>
      </c>
      <c r="D206" s="195"/>
      <c r="E206" s="195"/>
      <c r="F206" s="195"/>
      <c r="G206" s="195"/>
      <c r="H206" s="195"/>
      <c r="I206" s="195"/>
      <c r="J206" s="195" t="s">
        <v>185</v>
      </c>
      <c r="K206" s="195"/>
      <c r="L206" s="195"/>
      <c r="M206" s="196" t="s">
        <v>236</v>
      </c>
      <c r="N206" s="196"/>
      <c r="O206" s="196"/>
      <c r="Q206" s="5"/>
    </row>
    <row r="207" spans="1:17" ht="106.5" customHeight="1">
      <c r="A207" s="52">
        <v>2</v>
      </c>
      <c r="B207" s="52" t="s">
        <v>143</v>
      </c>
      <c r="C207" s="195" t="s">
        <v>201</v>
      </c>
      <c r="D207" s="195"/>
      <c r="E207" s="195"/>
      <c r="F207" s="195"/>
      <c r="G207" s="195"/>
      <c r="H207" s="195"/>
      <c r="I207" s="195"/>
      <c r="J207" s="195" t="s">
        <v>185</v>
      </c>
      <c r="K207" s="195"/>
      <c r="L207" s="195"/>
      <c r="M207" s="196" t="s">
        <v>235</v>
      </c>
      <c r="N207" s="196"/>
      <c r="O207" s="196"/>
      <c r="Q207" s="5"/>
    </row>
    <row r="208" spans="1:17" ht="50.25" customHeight="1">
      <c r="A208" s="50">
        <v>3</v>
      </c>
      <c r="B208" s="50" t="s">
        <v>194</v>
      </c>
      <c r="C208" s="195" t="s">
        <v>450</v>
      </c>
      <c r="D208" s="195"/>
      <c r="E208" s="195"/>
      <c r="F208" s="195"/>
      <c r="G208" s="195"/>
      <c r="H208" s="195"/>
      <c r="I208" s="195"/>
      <c r="J208" s="111" t="s">
        <v>451</v>
      </c>
      <c r="K208" s="111"/>
      <c r="L208" s="111"/>
      <c r="M208" s="196" t="s">
        <v>452</v>
      </c>
      <c r="N208" s="198"/>
      <c r="O208" s="198"/>
      <c r="Q208" s="5"/>
    </row>
    <row r="209" spans="1:17" ht="15.75" customHeight="1">
      <c r="A209" s="6"/>
      <c r="B209" s="6"/>
      <c r="C209" s="6"/>
      <c r="D209" s="6"/>
      <c r="E209" s="6"/>
      <c r="F209" s="6"/>
      <c r="G209" s="6"/>
      <c r="H209" s="4"/>
      <c r="I209" s="5"/>
      <c r="J209" s="5"/>
      <c r="K209" s="5"/>
      <c r="L209" s="5"/>
      <c r="M209" s="5"/>
      <c r="N209" s="5"/>
      <c r="O209" s="5"/>
      <c r="Q209" s="5"/>
    </row>
    <row r="210" spans="1:17" ht="34.5" customHeight="1">
      <c r="A210" s="233" t="s">
        <v>70</v>
      </c>
      <c r="B210" s="233"/>
      <c r="C210" s="233"/>
      <c r="D210" s="233"/>
      <c r="E210" s="233"/>
      <c r="F210" s="233"/>
      <c r="G210" s="233"/>
      <c r="H210" s="233"/>
      <c r="I210" s="233"/>
      <c r="J210" s="233"/>
      <c r="K210" s="233"/>
      <c r="L210" s="233"/>
      <c r="M210" s="233"/>
      <c r="N210" s="233"/>
      <c r="O210" s="233"/>
      <c r="P210" s="30"/>
      <c r="Q210" s="5"/>
    </row>
    <row r="211" spans="1:17" ht="30" customHeight="1">
      <c r="A211" s="172" t="s">
        <v>54</v>
      </c>
      <c r="B211" s="173"/>
      <c r="C211" s="173"/>
      <c r="D211" s="174"/>
      <c r="E211" s="191" t="s">
        <v>18</v>
      </c>
      <c r="F211" s="191"/>
      <c r="G211" s="191"/>
      <c r="H211" s="191"/>
      <c r="I211" s="191"/>
      <c r="J211" s="191"/>
      <c r="K211" s="191" t="s">
        <v>51</v>
      </c>
      <c r="L211" s="191"/>
      <c r="M211" s="191" t="s">
        <v>55</v>
      </c>
      <c r="N211" s="191"/>
      <c r="O211" s="191"/>
      <c r="Q211" s="5"/>
    </row>
    <row r="212" spans="1:17" ht="39" customHeight="1">
      <c r="A212" s="166" t="s">
        <v>89</v>
      </c>
      <c r="B212" s="167"/>
      <c r="C212" s="167"/>
      <c r="D212" s="168"/>
      <c r="E212" s="261" t="s">
        <v>89</v>
      </c>
      <c r="F212" s="261"/>
      <c r="G212" s="261"/>
      <c r="H212" s="261"/>
      <c r="I212" s="261"/>
      <c r="J212" s="261"/>
      <c r="K212" s="261" t="s">
        <v>89</v>
      </c>
      <c r="L212" s="261"/>
      <c r="M212" s="166" t="s">
        <v>89</v>
      </c>
      <c r="N212" s="167"/>
      <c r="O212" s="168"/>
      <c r="P212" s="21"/>
      <c r="Q212" s="5"/>
    </row>
    <row r="213" spans="1:17" ht="13.5" customHeight="1">
      <c r="A213" s="27"/>
      <c r="B213" s="17"/>
      <c r="C213" s="17"/>
      <c r="D213" s="17"/>
      <c r="E213" s="17"/>
      <c r="F213" s="17"/>
      <c r="G213" s="17"/>
      <c r="H213" s="18"/>
      <c r="Q213" s="5"/>
    </row>
    <row r="214" spans="1:17" ht="31.5" customHeight="1">
      <c r="A214" s="197" t="s">
        <v>152</v>
      </c>
      <c r="B214" s="197"/>
      <c r="C214" s="197"/>
      <c r="D214" s="197"/>
      <c r="E214" s="197"/>
      <c r="F214" s="197"/>
      <c r="G214" s="197"/>
      <c r="H214" s="197"/>
      <c r="I214" s="197"/>
      <c r="J214" s="197"/>
      <c r="K214" s="197"/>
      <c r="L214" s="197"/>
      <c r="M214" s="197"/>
      <c r="N214" s="197"/>
      <c r="O214" s="197"/>
      <c r="P214" s="21"/>
      <c r="Q214" s="5"/>
    </row>
    <row r="215" spans="1:17" ht="48.75" customHeight="1">
      <c r="A215" s="169" t="s">
        <v>61</v>
      </c>
      <c r="B215" s="171"/>
      <c r="C215" s="159" t="s">
        <v>84</v>
      </c>
      <c r="D215" s="159"/>
      <c r="E215" s="159"/>
      <c r="F215" s="159" t="s">
        <v>83</v>
      </c>
      <c r="G215" s="159"/>
      <c r="H215" s="169" t="s">
        <v>60</v>
      </c>
      <c r="I215" s="170"/>
      <c r="J215" s="170"/>
      <c r="K215" s="170"/>
      <c r="L215" s="170"/>
      <c r="M215" s="171"/>
      <c r="N215" s="186" t="s">
        <v>29</v>
      </c>
      <c r="O215" s="186"/>
      <c r="Q215" s="5"/>
    </row>
    <row r="216" spans="1:17" ht="26.25" customHeight="1">
      <c r="A216" s="292" t="s">
        <v>193</v>
      </c>
      <c r="B216" s="293"/>
      <c r="C216" s="293"/>
      <c r="D216" s="293"/>
      <c r="E216" s="293"/>
      <c r="F216" s="293"/>
      <c r="G216" s="293"/>
      <c r="H216" s="293"/>
      <c r="I216" s="293"/>
      <c r="J216" s="293"/>
      <c r="K216" s="293"/>
      <c r="L216" s="293"/>
      <c r="M216" s="293"/>
      <c r="N216" s="293"/>
      <c r="O216" s="294"/>
      <c r="Q216" s="5"/>
    </row>
    <row r="217" spans="1:17" s="28" customFormat="1" ht="18" customHeight="1">
      <c r="A217" s="295"/>
      <c r="B217" s="296"/>
      <c r="C217" s="296"/>
      <c r="D217" s="296"/>
      <c r="E217" s="296"/>
      <c r="F217" s="296"/>
      <c r="G217" s="296"/>
      <c r="H217" s="296"/>
      <c r="I217" s="296"/>
      <c r="J217" s="296"/>
      <c r="K217" s="296"/>
      <c r="L217" s="296"/>
      <c r="M217" s="296"/>
      <c r="N217" s="296"/>
      <c r="O217" s="297"/>
      <c r="Q217" s="29"/>
    </row>
    <row r="218" spans="1:17" s="28" customFormat="1" ht="12" customHeight="1">
      <c r="A218" s="12"/>
      <c r="B218" s="13"/>
      <c r="C218" s="13"/>
      <c r="D218" s="13"/>
      <c r="E218" s="13"/>
      <c r="F218" s="13"/>
      <c r="G218" s="13"/>
      <c r="H218" s="11"/>
      <c r="I218" s="14"/>
      <c r="J218" s="14"/>
      <c r="K218" s="14"/>
      <c r="L218" s="14"/>
      <c r="M218" s="14"/>
      <c r="N218" s="14"/>
      <c r="O218" s="14"/>
      <c r="Q218" s="29"/>
    </row>
    <row r="219" spans="1:17" s="28" customFormat="1" ht="24" customHeight="1">
      <c r="A219" s="234" t="s">
        <v>80</v>
      </c>
      <c r="B219" s="234"/>
      <c r="C219" s="234"/>
      <c r="D219" s="234"/>
      <c r="E219" s="234"/>
      <c r="F219" s="234"/>
      <c r="G219" s="234"/>
      <c r="H219" s="234"/>
      <c r="I219" s="234"/>
      <c r="J219" s="234"/>
      <c r="K219" s="234"/>
      <c r="L219" s="234"/>
      <c r="M219" s="234"/>
      <c r="N219" s="234"/>
      <c r="O219" s="234"/>
      <c r="P219" s="29"/>
    </row>
    <row r="220" spans="1:17" s="28" customFormat="1" ht="24" customHeight="1">
      <c r="A220" s="235" t="s">
        <v>81</v>
      </c>
      <c r="B220" s="235"/>
      <c r="C220" s="235"/>
      <c r="D220" s="235"/>
      <c r="E220" s="235"/>
      <c r="F220" s="235"/>
      <c r="G220" s="235"/>
      <c r="H220" s="235"/>
      <c r="I220" s="235"/>
      <c r="J220" s="235"/>
      <c r="K220" s="235"/>
      <c r="L220" s="235"/>
      <c r="M220" s="235"/>
      <c r="N220" s="235"/>
      <c r="O220" s="235"/>
    </row>
    <row r="221" spans="1:17" s="28" customFormat="1" ht="38.25" customHeight="1">
      <c r="A221" s="172" t="s">
        <v>62</v>
      </c>
      <c r="B221" s="174"/>
      <c r="C221" s="289" t="s">
        <v>63</v>
      </c>
      <c r="D221" s="290"/>
      <c r="E221" s="290"/>
      <c r="F221" s="290"/>
      <c r="G221" s="290"/>
      <c r="H221" s="290"/>
      <c r="I221" s="290"/>
      <c r="J221" s="290"/>
      <c r="K221" s="290"/>
      <c r="L221" s="291"/>
      <c r="M221" s="191" t="s">
        <v>55</v>
      </c>
      <c r="N221" s="191"/>
      <c r="O221" s="191"/>
    </row>
    <row r="222" spans="1:17" s="28" customFormat="1" ht="27" customHeight="1">
      <c r="A222" s="160" t="s">
        <v>219</v>
      </c>
      <c r="B222" s="161"/>
      <c r="C222" s="161"/>
      <c r="D222" s="161"/>
      <c r="E222" s="161"/>
      <c r="F222" s="161"/>
      <c r="G222" s="161"/>
      <c r="H222" s="161"/>
      <c r="I222" s="161"/>
      <c r="J222" s="161"/>
      <c r="K222" s="161"/>
      <c r="L222" s="162"/>
      <c r="M222" s="175" t="s">
        <v>218</v>
      </c>
      <c r="N222" s="161"/>
      <c r="O222" s="162"/>
    </row>
    <row r="223" spans="1:17" s="28" customFormat="1" ht="9" customHeight="1">
      <c r="A223" s="163"/>
      <c r="B223" s="164"/>
      <c r="C223" s="164"/>
      <c r="D223" s="164"/>
      <c r="E223" s="164"/>
      <c r="F223" s="164"/>
      <c r="G223" s="164"/>
      <c r="H223" s="164"/>
      <c r="I223" s="164"/>
      <c r="J223" s="164"/>
      <c r="K223" s="164"/>
      <c r="L223" s="165"/>
      <c r="M223" s="163"/>
      <c r="N223" s="164"/>
      <c r="O223" s="165"/>
    </row>
    <row r="224" spans="1:17" s="28" customFormat="1" ht="15" customHeight="1">
      <c r="A224" s="60"/>
      <c r="B224" s="60"/>
      <c r="C224" s="60"/>
      <c r="D224" s="60"/>
      <c r="E224" s="60"/>
      <c r="F224" s="60"/>
      <c r="G224" s="60"/>
      <c r="H224" s="60"/>
      <c r="I224" s="60"/>
      <c r="J224" s="60"/>
      <c r="K224" s="60"/>
      <c r="L224" s="60"/>
      <c r="M224" s="60"/>
      <c r="N224" s="60"/>
      <c r="O224" s="60"/>
    </row>
    <row r="225" spans="1:17" s="28" customFormat="1" ht="25.5" customHeight="1">
      <c r="A225" s="197" t="s">
        <v>78</v>
      </c>
      <c r="B225" s="197"/>
      <c r="C225" s="197"/>
      <c r="D225" s="197"/>
      <c r="E225" s="197"/>
      <c r="F225" s="197"/>
      <c r="G225" s="197"/>
      <c r="H225" s="197"/>
      <c r="I225" s="197"/>
      <c r="J225" s="197"/>
      <c r="K225" s="197"/>
      <c r="L225" s="197"/>
      <c r="M225" s="197"/>
      <c r="N225" s="197"/>
      <c r="O225" s="197"/>
      <c r="P225" s="30"/>
      <c r="Q225" s="29"/>
    </row>
    <row r="226" spans="1:17" s="28" customFormat="1" ht="56.25" customHeight="1">
      <c r="A226" s="8" t="s">
        <v>56</v>
      </c>
      <c r="B226" s="8" t="s">
        <v>57</v>
      </c>
      <c r="C226" s="159" t="s">
        <v>59</v>
      </c>
      <c r="D226" s="159"/>
      <c r="E226" s="159"/>
      <c r="F226" s="159"/>
      <c r="G226" s="159"/>
      <c r="H226" s="159"/>
      <c r="I226" s="169" t="s">
        <v>58</v>
      </c>
      <c r="J226" s="170"/>
      <c r="K226" s="170"/>
      <c r="L226" s="171"/>
      <c r="M226" s="159" t="s">
        <v>170</v>
      </c>
      <c r="N226" s="159"/>
      <c r="O226" s="159"/>
      <c r="P226" s="30"/>
      <c r="Q226" s="29"/>
    </row>
    <row r="227" spans="1:17" s="28" customFormat="1" ht="60.75" customHeight="1">
      <c r="A227" s="206" t="s">
        <v>441</v>
      </c>
      <c r="B227" s="207"/>
      <c r="C227" s="207"/>
      <c r="D227" s="207"/>
      <c r="E227" s="207"/>
      <c r="F227" s="207"/>
      <c r="G227" s="207"/>
      <c r="H227" s="207"/>
      <c r="I227" s="207"/>
      <c r="J227" s="207"/>
      <c r="K227" s="207"/>
      <c r="L227" s="208"/>
      <c r="M227" s="196" t="s">
        <v>91</v>
      </c>
      <c r="N227" s="196"/>
      <c r="O227" s="196"/>
      <c r="P227" s="78" t="s">
        <v>408</v>
      </c>
      <c r="Q227" s="29"/>
    </row>
    <row r="228" spans="1:17" s="28" customFormat="1" ht="27" customHeight="1">
      <c r="A228" s="101" t="s">
        <v>453</v>
      </c>
      <c r="B228" s="101"/>
      <c r="C228" s="101"/>
      <c r="D228" s="101"/>
      <c r="E228" s="101"/>
      <c r="F228" s="101"/>
      <c r="G228" s="101"/>
      <c r="H228" s="101"/>
      <c r="I228" s="101"/>
      <c r="J228" s="101"/>
      <c r="K228" s="101"/>
      <c r="L228" s="1"/>
      <c r="M228" s="1"/>
      <c r="N228" s="1"/>
      <c r="O228" s="1"/>
      <c r="Q228" s="29"/>
    </row>
    <row r="229" spans="1:17" s="28" customFormat="1" ht="21.75" customHeight="1">
      <c r="A229" s="100"/>
      <c r="B229" s="100"/>
      <c r="C229" s="100"/>
      <c r="D229" s="100"/>
      <c r="E229" s="100"/>
      <c r="F229" s="100"/>
      <c r="G229" s="100"/>
      <c r="H229" s="100"/>
      <c r="I229" s="100"/>
      <c r="J229" s="100"/>
      <c r="K229" s="100"/>
      <c r="L229" s="78"/>
      <c r="M229" s="78"/>
      <c r="N229" s="78"/>
      <c r="O229" s="78"/>
      <c r="Q229" s="29"/>
    </row>
    <row r="230" spans="1:17" s="28" customFormat="1" ht="30.75" customHeight="1">
      <c r="A230" s="234" t="s">
        <v>82</v>
      </c>
      <c r="B230" s="234"/>
      <c r="C230" s="234"/>
      <c r="D230" s="234"/>
      <c r="E230" s="234"/>
      <c r="F230" s="234"/>
      <c r="G230" s="234"/>
      <c r="H230" s="234"/>
      <c r="I230" s="234"/>
      <c r="J230" s="234"/>
      <c r="K230" s="234"/>
      <c r="L230" s="234"/>
      <c r="M230" s="234"/>
      <c r="N230" s="234"/>
      <c r="O230" s="234"/>
      <c r="P230" s="29"/>
      <c r="Q230" s="29"/>
    </row>
    <row r="231" spans="1:17" ht="15" customHeight="1">
      <c r="A231" s="197" t="s">
        <v>86</v>
      </c>
      <c r="B231" s="197"/>
      <c r="C231" s="197"/>
      <c r="D231" s="197"/>
      <c r="E231" s="197"/>
      <c r="F231" s="197"/>
      <c r="G231" s="197"/>
      <c r="H231" s="197"/>
      <c r="I231" s="197"/>
      <c r="J231" s="197"/>
      <c r="K231" s="197"/>
      <c r="L231" s="197"/>
      <c r="M231" s="197"/>
      <c r="N231" s="197"/>
      <c r="O231" s="197"/>
      <c r="Q231" s="5"/>
    </row>
    <row r="232" spans="1:17" ht="31.5">
      <c r="A232" s="20" t="s">
        <v>34</v>
      </c>
      <c r="B232" s="20" t="s">
        <v>35</v>
      </c>
      <c r="C232" s="169" t="s">
        <v>18</v>
      </c>
      <c r="D232" s="170"/>
      <c r="E232" s="170"/>
      <c r="F232" s="170"/>
      <c r="G232" s="170"/>
      <c r="H232" s="170"/>
      <c r="I232" s="171"/>
      <c r="J232" s="159" t="s">
        <v>36</v>
      </c>
      <c r="K232" s="159"/>
      <c r="L232" s="159"/>
      <c r="M232" s="159" t="s">
        <v>53</v>
      </c>
      <c r="N232" s="159"/>
      <c r="O232" s="159"/>
      <c r="P232" s="79"/>
    </row>
    <row r="233" spans="1:17" ht="41.25" customHeight="1">
      <c r="A233" s="90">
        <v>15519</v>
      </c>
      <c r="B233" s="91">
        <v>45299</v>
      </c>
      <c r="C233" s="176" t="s">
        <v>306</v>
      </c>
      <c r="D233" s="177"/>
      <c r="E233" s="177"/>
      <c r="F233" s="177"/>
      <c r="G233" s="177"/>
      <c r="H233" s="177"/>
      <c r="I233" s="177"/>
      <c r="J233" s="176" t="s">
        <v>307</v>
      </c>
      <c r="K233" s="177"/>
      <c r="L233" s="183"/>
      <c r="M233" s="151" t="s">
        <v>308</v>
      </c>
      <c r="N233" s="181"/>
      <c r="O233" s="182"/>
      <c r="P233" s="1" t="s">
        <v>408</v>
      </c>
    </row>
    <row r="234" spans="1:17" s="78" customFormat="1" ht="41.25" customHeight="1">
      <c r="A234" s="90">
        <v>16554</v>
      </c>
      <c r="B234" s="91">
        <v>45302</v>
      </c>
      <c r="C234" s="176" t="s">
        <v>309</v>
      </c>
      <c r="D234" s="177"/>
      <c r="E234" s="177"/>
      <c r="F234" s="177"/>
      <c r="G234" s="177"/>
      <c r="H234" s="177"/>
      <c r="I234" s="177"/>
      <c r="J234" s="176" t="s">
        <v>310</v>
      </c>
      <c r="K234" s="177"/>
      <c r="L234" s="183"/>
      <c r="M234" s="151" t="s">
        <v>311</v>
      </c>
      <c r="N234" s="181"/>
      <c r="O234" s="182"/>
      <c r="P234" s="78" t="s">
        <v>408</v>
      </c>
    </row>
    <row r="235" spans="1:17" s="78" customFormat="1" ht="41.25" customHeight="1">
      <c r="A235" s="90">
        <v>16638</v>
      </c>
      <c r="B235" s="91">
        <v>45322</v>
      </c>
      <c r="C235" s="176" t="s">
        <v>312</v>
      </c>
      <c r="D235" s="177"/>
      <c r="E235" s="177"/>
      <c r="F235" s="177"/>
      <c r="G235" s="177"/>
      <c r="H235" s="177"/>
      <c r="I235" s="177"/>
      <c r="J235" s="176" t="s">
        <v>307</v>
      </c>
      <c r="K235" s="177"/>
      <c r="L235" s="183"/>
      <c r="M235" s="151" t="s">
        <v>313</v>
      </c>
      <c r="N235" s="181"/>
      <c r="O235" s="182"/>
      <c r="P235" s="78" t="s">
        <v>408</v>
      </c>
    </row>
    <row r="236" spans="1:17" s="78" customFormat="1" ht="41.25" customHeight="1">
      <c r="A236" s="90">
        <v>16757</v>
      </c>
      <c r="B236" s="91">
        <v>45345</v>
      </c>
      <c r="C236" s="176" t="s">
        <v>314</v>
      </c>
      <c r="D236" s="177"/>
      <c r="E236" s="177"/>
      <c r="F236" s="177"/>
      <c r="G236" s="177"/>
      <c r="H236" s="177"/>
      <c r="I236" s="177"/>
      <c r="J236" s="178" t="s">
        <v>315</v>
      </c>
      <c r="K236" s="179"/>
      <c r="L236" s="180"/>
      <c r="M236" s="151" t="s">
        <v>316</v>
      </c>
      <c r="N236" s="181"/>
      <c r="O236" s="182"/>
      <c r="P236" s="78" t="s">
        <v>408</v>
      </c>
    </row>
    <row r="237" spans="1:17" s="78" customFormat="1" ht="41.25" customHeight="1">
      <c r="A237" s="90">
        <v>16761</v>
      </c>
      <c r="B237" s="91">
        <v>45348</v>
      </c>
      <c r="C237" s="176" t="s">
        <v>317</v>
      </c>
      <c r="D237" s="177"/>
      <c r="E237" s="177"/>
      <c r="F237" s="177"/>
      <c r="G237" s="177"/>
      <c r="H237" s="177"/>
      <c r="I237" s="177"/>
      <c r="J237" s="176" t="s">
        <v>307</v>
      </c>
      <c r="K237" s="177"/>
      <c r="L237" s="183"/>
      <c r="M237" s="151" t="s">
        <v>318</v>
      </c>
      <c r="N237" s="181"/>
      <c r="O237" s="182"/>
      <c r="P237" s="78" t="s">
        <v>408</v>
      </c>
    </row>
    <row r="238" spans="1:17" s="78" customFormat="1" ht="41.25" customHeight="1">
      <c r="A238" s="92">
        <v>16956</v>
      </c>
      <c r="B238" s="93">
        <v>45392</v>
      </c>
      <c r="C238" s="148" t="s">
        <v>281</v>
      </c>
      <c r="D238" s="149"/>
      <c r="E238" s="149"/>
      <c r="F238" s="149"/>
      <c r="G238" s="149"/>
      <c r="H238" s="149"/>
      <c r="I238" s="150"/>
      <c r="J238" s="148" t="s">
        <v>282</v>
      </c>
      <c r="K238" s="149"/>
      <c r="L238" s="150"/>
      <c r="M238" s="151" t="s">
        <v>283</v>
      </c>
      <c r="N238" s="152"/>
      <c r="O238" s="153"/>
      <c r="P238" s="78" t="s">
        <v>408</v>
      </c>
    </row>
    <row r="239" spans="1:17" s="78" customFormat="1" ht="41.25" customHeight="1">
      <c r="A239" s="92">
        <v>16997</v>
      </c>
      <c r="B239" s="93">
        <v>45400</v>
      </c>
      <c r="C239" s="148" t="s">
        <v>284</v>
      </c>
      <c r="D239" s="149"/>
      <c r="E239" s="149"/>
      <c r="F239" s="149"/>
      <c r="G239" s="149"/>
      <c r="H239" s="149"/>
      <c r="I239" s="150"/>
      <c r="J239" s="148" t="s">
        <v>285</v>
      </c>
      <c r="K239" s="149"/>
      <c r="L239" s="150"/>
      <c r="M239" s="151" t="s">
        <v>286</v>
      </c>
      <c r="N239" s="152"/>
      <c r="O239" s="153"/>
      <c r="P239" s="78" t="s">
        <v>408</v>
      </c>
    </row>
    <row r="240" spans="1:17" s="78" customFormat="1" ht="41.25" customHeight="1">
      <c r="A240" s="92">
        <v>17027</v>
      </c>
      <c r="B240" s="93">
        <v>45405</v>
      </c>
      <c r="C240" s="148" t="s">
        <v>287</v>
      </c>
      <c r="D240" s="149"/>
      <c r="E240" s="149"/>
      <c r="F240" s="149"/>
      <c r="G240" s="149"/>
      <c r="H240" s="149"/>
      <c r="I240" s="150"/>
      <c r="J240" s="148" t="s">
        <v>285</v>
      </c>
      <c r="K240" s="149"/>
      <c r="L240" s="150"/>
      <c r="M240" s="151" t="s">
        <v>288</v>
      </c>
      <c r="N240" s="152"/>
      <c r="O240" s="153"/>
      <c r="P240" s="78" t="s">
        <v>408</v>
      </c>
    </row>
    <row r="241" spans="1:16" s="78" customFormat="1" ht="41.25" customHeight="1">
      <c r="A241" s="92">
        <v>17055</v>
      </c>
      <c r="B241" s="93">
        <v>45411</v>
      </c>
      <c r="C241" s="148" t="s">
        <v>289</v>
      </c>
      <c r="D241" s="149"/>
      <c r="E241" s="149"/>
      <c r="F241" s="149"/>
      <c r="G241" s="149"/>
      <c r="H241" s="149"/>
      <c r="I241" s="150"/>
      <c r="J241" s="148" t="s">
        <v>285</v>
      </c>
      <c r="K241" s="149"/>
      <c r="L241" s="150"/>
      <c r="M241" s="151" t="s">
        <v>290</v>
      </c>
      <c r="N241" s="152"/>
      <c r="O241" s="153"/>
      <c r="P241" s="78" t="s">
        <v>408</v>
      </c>
    </row>
    <row r="242" spans="1:16" s="78" customFormat="1" ht="41.25" customHeight="1">
      <c r="A242" s="92">
        <v>17069</v>
      </c>
      <c r="B242" s="93">
        <v>45412</v>
      </c>
      <c r="C242" s="148" t="s">
        <v>291</v>
      </c>
      <c r="D242" s="149"/>
      <c r="E242" s="149"/>
      <c r="F242" s="149"/>
      <c r="G242" s="149"/>
      <c r="H242" s="149"/>
      <c r="I242" s="150"/>
      <c r="J242" s="148" t="s">
        <v>292</v>
      </c>
      <c r="K242" s="149"/>
      <c r="L242" s="150"/>
      <c r="M242" s="151" t="s">
        <v>293</v>
      </c>
      <c r="N242" s="152"/>
      <c r="O242" s="153"/>
      <c r="P242" s="78" t="s">
        <v>408</v>
      </c>
    </row>
    <row r="243" spans="1:16" s="78" customFormat="1" ht="41.25" customHeight="1">
      <c r="A243" s="92">
        <v>17098</v>
      </c>
      <c r="B243" s="93">
        <v>45420</v>
      </c>
      <c r="C243" s="148" t="s">
        <v>294</v>
      </c>
      <c r="D243" s="149"/>
      <c r="E243" s="149"/>
      <c r="F243" s="149"/>
      <c r="G243" s="149"/>
      <c r="H243" s="149"/>
      <c r="I243" s="150"/>
      <c r="J243" s="148" t="s">
        <v>295</v>
      </c>
      <c r="K243" s="149"/>
      <c r="L243" s="150"/>
      <c r="M243" s="151" t="s">
        <v>296</v>
      </c>
      <c r="N243" s="152"/>
      <c r="O243" s="153"/>
      <c r="P243" s="78" t="s">
        <v>408</v>
      </c>
    </row>
    <row r="244" spans="1:16" s="78" customFormat="1" ht="41.25" customHeight="1">
      <c r="A244" s="92">
        <v>17175</v>
      </c>
      <c r="B244" s="93">
        <v>45439</v>
      </c>
      <c r="C244" s="148" t="s">
        <v>297</v>
      </c>
      <c r="D244" s="149"/>
      <c r="E244" s="149"/>
      <c r="F244" s="149"/>
      <c r="G244" s="149"/>
      <c r="H244" s="149"/>
      <c r="I244" s="150"/>
      <c r="J244" s="148" t="s">
        <v>298</v>
      </c>
      <c r="K244" s="149"/>
      <c r="L244" s="150"/>
      <c r="M244" s="151" t="s">
        <v>299</v>
      </c>
      <c r="N244" s="152"/>
      <c r="O244" s="153"/>
      <c r="P244" s="78" t="s">
        <v>408</v>
      </c>
    </row>
    <row r="245" spans="1:16" s="78" customFormat="1" ht="41.25" customHeight="1">
      <c r="A245" s="92">
        <v>17296</v>
      </c>
      <c r="B245" s="93">
        <v>45463</v>
      </c>
      <c r="C245" s="148" t="s">
        <v>300</v>
      </c>
      <c r="D245" s="149"/>
      <c r="E245" s="149"/>
      <c r="F245" s="149"/>
      <c r="G245" s="149"/>
      <c r="H245" s="149"/>
      <c r="I245" s="150"/>
      <c r="J245" s="148" t="s">
        <v>301</v>
      </c>
      <c r="K245" s="149"/>
      <c r="L245" s="150"/>
      <c r="M245" s="151" t="s">
        <v>302</v>
      </c>
      <c r="N245" s="152"/>
      <c r="O245" s="153"/>
      <c r="P245" s="78" t="s">
        <v>408</v>
      </c>
    </row>
    <row r="246" spans="1:16" s="78" customFormat="1" ht="41.25" customHeight="1">
      <c r="A246" s="92">
        <v>17284</v>
      </c>
      <c r="B246" s="93">
        <v>45467</v>
      </c>
      <c r="C246" s="148" t="s">
        <v>303</v>
      </c>
      <c r="D246" s="149"/>
      <c r="E246" s="149"/>
      <c r="F246" s="149"/>
      <c r="G246" s="149"/>
      <c r="H246" s="149"/>
      <c r="I246" s="150"/>
      <c r="J246" s="148" t="s">
        <v>304</v>
      </c>
      <c r="K246" s="149"/>
      <c r="L246" s="150"/>
      <c r="M246" s="151" t="s">
        <v>305</v>
      </c>
      <c r="N246" s="152"/>
      <c r="O246" s="153"/>
      <c r="P246" s="78" t="s">
        <v>408</v>
      </c>
    </row>
    <row r="247" spans="1:16" s="78" customFormat="1" ht="41.25" customHeight="1">
      <c r="A247" s="92">
        <v>17400</v>
      </c>
      <c r="B247" s="93">
        <v>45476</v>
      </c>
      <c r="C247" s="148" t="s">
        <v>220</v>
      </c>
      <c r="D247" s="149"/>
      <c r="E247" s="149"/>
      <c r="F247" s="149"/>
      <c r="G247" s="149"/>
      <c r="H247" s="149"/>
      <c r="I247" s="150"/>
      <c r="J247" s="148" t="s">
        <v>225</v>
      </c>
      <c r="K247" s="149"/>
      <c r="L247" s="150"/>
      <c r="M247" s="151" t="s">
        <v>230</v>
      </c>
      <c r="N247" s="152"/>
      <c r="O247" s="153"/>
      <c r="P247" s="78" t="s">
        <v>408</v>
      </c>
    </row>
    <row r="248" spans="1:16" ht="41.25" customHeight="1">
      <c r="A248" s="88">
        <v>17417</v>
      </c>
      <c r="B248" s="89">
        <v>45527</v>
      </c>
      <c r="C248" s="187" t="s">
        <v>221</v>
      </c>
      <c r="D248" s="188"/>
      <c r="E248" s="188"/>
      <c r="F248" s="188"/>
      <c r="G248" s="188"/>
      <c r="H248" s="188"/>
      <c r="I248" s="189"/>
      <c r="J248" s="187" t="s">
        <v>226</v>
      </c>
      <c r="K248" s="188"/>
      <c r="L248" s="189"/>
      <c r="M248" s="237" t="s">
        <v>231</v>
      </c>
      <c r="N248" s="238"/>
      <c r="O248" s="239"/>
      <c r="P248" s="78" t="s">
        <v>408</v>
      </c>
    </row>
    <row r="249" spans="1:16" ht="41.25" customHeight="1">
      <c r="A249" s="88">
        <v>17734</v>
      </c>
      <c r="B249" s="89">
        <v>45539</v>
      </c>
      <c r="C249" s="187" t="s">
        <v>222</v>
      </c>
      <c r="D249" s="188"/>
      <c r="E249" s="188"/>
      <c r="F249" s="188"/>
      <c r="G249" s="188"/>
      <c r="H249" s="188"/>
      <c r="I249" s="189"/>
      <c r="J249" s="187" t="s">
        <v>227</v>
      </c>
      <c r="K249" s="188"/>
      <c r="L249" s="189"/>
      <c r="M249" s="237" t="s">
        <v>232</v>
      </c>
      <c r="N249" s="238"/>
      <c r="O249" s="239"/>
      <c r="P249" s="78" t="s">
        <v>408</v>
      </c>
    </row>
    <row r="250" spans="1:16" ht="41.25" customHeight="1">
      <c r="A250" s="88">
        <v>17795</v>
      </c>
      <c r="B250" s="89">
        <v>45548</v>
      </c>
      <c r="C250" s="187" t="s">
        <v>223</v>
      </c>
      <c r="D250" s="188"/>
      <c r="E250" s="188"/>
      <c r="F250" s="188"/>
      <c r="G250" s="188"/>
      <c r="H250" s="188"/>
      <c r="I250" s="189"/>
      <c r="J250" s="187" t="s">
        <v>228</v>
      </c>
      <c r="K250" s="188"/>
      <c r="L250" s="189"/>
      <c r="M250" s="237" t="s">
        <v>233</v>
      </c>
      <c r="N250" s="238"/>
      <c r="O250" s="239"/>
      <c r="P250" s="78" t="s">
        <v>408</v>
      </c>
    </row>
    <row r="251" spans="1:16" ht="41.25" customHeight="1">
      <c r="A251" s="88">
        <v>17836</v>
      </c>
      <c r="B251" s="89">
        <v>45554</v>
      </c>
      <c r="C251" s="187" t="s">
        <v>224</v>
      </c>
      <c r="D251" s="188"/>
      <c r="E251" s="188"/>
      <c r="F251" s="188"/>
      <c r="G251" s="188"/>
      <c r="H251" s="188"/>
      <c r="I251" s="189"/>
      <c r="J251" s="187" t="s">
        <v>229</v>
      </c>
      <c r="K251" s="188"/>
      <c r="L251" s="189"/>
      <c r="M251" s="237" t="s">
        <v>234</v>
      </c>
      <c r="N251" s="238"/>
      <c r="O251" s="239"/>
      <c r="P251" s="78" t="s">
        <v>408</v>
      </c>
    </row>
    <row r="252" spans="1:16" ht="31.5" customHeight="1">
      <c r="A252" s="101" t="s">
        <v>454</v>
      </c>
      <c r="B252" s="101"/>
      <c r="C252" s="101"/>
      <c r="D252" s="101"/>
      <c r="E252" s="101"/>
      <c r="F252" s="101"/>
      <c r="G252" s="101"/>
      <c r="H252" s="101"/>
      <c r="I252" s="101"/>
      <c r="J252" s="101"/>
      <c r="K252" s="101"/>
      <c r="L252" s="185"/>
      <c r="M252" s="185"/>
      <c r="N252" s="185"/>
      <c r="O252" s="185"/>
      <c r="P252" s="185"/>
    </row>
    <row r="253" spans="1:16" ht="18.75">
      <c r="A253" s="234" t="s">
        <v>71</v>
      </c>
      <c r="B253" s="234"/>
      <c r="C253" s="234"/>
      <c r="D253" s="234"/>
      <c r="E253" s="234"/>
      <c r="F253" s="234"/>
      <c r="G253" s="234"/>
      <c r="H253" s="234"/>
      <c r="I253" s="234"/>
      <c r="J253" s="234"/>
      <c r="K253" s="234"/>
      <c r="L253" s="234"/>
      <c r="M253" s="234"/>
      <c r="N253" s="234"/>
      <c r="O253" s="234"/>
      <c r="P253" s="5"/>
    </row>
    <row r="254" spans="1:16" ht="16.5">
      <c r="A254" s="236" t="s">
        <v>186</v>
      </c>
      <c r="B254" s="236"/>
      <c r="C254" s="236"/>
      <c r="D254" s="236"/>
      <c r="E254" s="236"/>
      <c r="F254" s="236"/>
      <c r="G254" s="236"/>
      <c r="H254" s="236"/>
      <c r="I254" s="236"/>
      <c r="J254" s="236"/>
      <c r="K254" s="236"/>
      <c r="L254" s="236"/>
      <c r="M254" s="236"/>
      <c r="N254" s="236"/>
      <c r="O254" s="236"/>
      <c r="P254" s="79"/>
    </row>
    <row r="255" spans="1:16" ht="15.75">
      <c r="A255" s="122" t="s">
        <v>144</v>
      </c>
      <c r="B255" s="199"/>
      <c r="C255" s="199"/>
      <c r="D255" s="199"/>
      <c r="E255" s="199"/>
      <c r="F255" s="199"/>
      <c r="G255" s="199"/>
      <c r="H255" s="199"/>
      <c r="I255" s="199"/>
      <c r="J255" s="199"/>
      <c r="K255" s="199"/>
      <c r="L255" s="199"/>
      <c r="M255" s="199"/>
      <c r="N255" s="199"/>
      <c r="O255" s="123"/>
    </row>
    <row r="256" spans="1:16" ht="30">
      <c r="A256" s="33" t="s">
        <v>145</v>
      </c>
      <c r="B256" s="275" t="s">
        <v>146</v>
      </c>
      <c r="C256" s="276"/>
      <c r="D256" s="277"/>
      <c r="E256" s="34" t="s">
        <v>147</v>
      </c>
      <c r="F256" s="169" t="s">
        <v>147</v>
      </c>
      <c r="G256" s="170"/>
      <c r="H256" s="170"/>
      <c r="I256" s="170"/>
      <c r="J256" s="170"/>
      <c r="K256" s="170"/>
      <c r="L256" s="171"/>
      <c r="M256" s="169" t="s">
        <v>37</v>
      </c>
      <c r="N256" s="170"/>
      <c r="O256" s="171"/>
    </row>
    <row r="257" spans="1:15" ht="42" customHeight="1">
      <c r="A257" s="84">
        <v>1</v>
      </c>
      <c r="B257" s="141" t="s">
        <v>423</v>
      </c>
      <c r="C257" s="142"/>
      <c r="D257" s="143"/>
      <c r="E257" s="84">
        <v>1</v>
      </c>
      <c r="F257" s="144" t="s">
        <v>424</v>
      </c>
      <c r="G257" s="144"/>
      <c r="H257" s="144"/>
      <c r="I257" s="144"/>
      <c r="J257" s="144"/>
      <c r="K257" s="144"/>
      <c r="L257" s="144"/>
      <c r="M257" s="262" t="s">
        <v>91</v>
      </c>
      <c r="N257" s="263"/>
      <c r="O257" s="264"/>
    </row>
    <row r="258" spans="1:15" s="78" customFormat="1" ht="42" customHeight="1">
      <c r="A258" s="84">
        <v>2</v>
      </c>
      <c r="B258" s="141" t="s">
        <v>425</v>
      </c>
      <c r="C258" s="142"/>
      <c r="D258" s="143"/>
      <c r="E258" s="84">
        <v>2</v>
      </c>
      <c r="F258" s="144" t="s">
        <v>426</v>
      </c>
      <c r="G258" s="144"/>
      <c r="H258" s="144"/>
      <c r="I258" s="144"/>
      <c r="J258" s="144"/>
      <c r="K258" s="144"/>
      <c r="L258" s="144"/>
      <c r="M258" s="265"/>
      <c r="N258" s="266"/>
      <c r="O258" s="267"/>
    </row>
    <row r="259" spans="1:15" s="78" customFormat="1" ht="42" customHeight="1">
      <c r="A259" s="84">
        <v>3</v>
      </c>
      <c r="B259" s="141" t="s">
        <v>427</v>
      </c>
      <c r="C259" s="142"/>
      <c r="D259" s="143"/>
      <c r="E259" s="84">
        <v>3</v>
      </c>
      <c r="F259" s="128" t="s">
        <v>428</v>
      </c>
      <c r="G259" s="129"/>
      <c r="H259" s="129"/>
      <c r="I259" s="129"/>
      <c r="J259" s="129"/>
      <c r="K259" s="129"/>
      <c r="L259" s="130"/>
      <c r="M259" s="265"/>
      <c r="N259" s="266"/>
      <c r="O259" s="267"/>
    </row>
    <row r="260" spans="1:15" s="78" customFormat="1" ht="42" customHeight="1">
      <c r="A260" s="84">
        <v>4</v>
      </c>
      <c r="B260" s="141" t="s">
        <v>429</v>
      </c>
      <c r="C260" s="142"/>
      <c r="D260" s="143"/>
      <c r="E260" s="84">
        <v>4</v>
      </c>
      <c r="F260" s="131"/>
      <c r="G260" s="132"/>
      <c r="H260" s="132"/>
      <c r="I260" s="132"/>
      <c r="J260" s="132"/>
      <c r="K260" s="132"/>
      <c r="L260" s="133"/>
      <c r="M260" s="265"/>
      <c r="N260" s="266"/>
      <c r="O260" s="267"/>
    </row>
    <row r="261" spans="1:15" s="78" customFormat="1" ht="42" customHeight="1">
      <c r="A261" s="83">
        <v>1</v>
      </c>
      <c r="B261" s="134" t="s">
        <v>430</v>
      </c>
      <c r="C261" s="135"/>
      <c r="D261" s="136"/>
      <c r="E261" s="83">
        <v>5</v>
      </c>
      <c r="F261" s="137" t="s">
        <v>202</v>
      </c>
      <c r="G261" s="137"/>
      <c r="H261" s="137"/>
      <c r="I261" s="137"/>
      <c r="J261" s="137"/>
      <c r="K261" s="137"/>
      <c r="L261" s="137"/>
      <c r="M261" s="265"/>
      <c r="N261" s="266"/>
      <c r="O261" s="267"/>
    </row>
    <row r="262" spans="1:15" s="78" customFormat="1" ht="42" customHeight="1">
      <c r="A262" s="83">
        <v>2</v>
      </c>
      <c r="B262" s="134" t="s">
        <v>431</v>
      </c>
      <c r="C262" s="135"/>
      <c r="D262" s="136"/>
      <c r="E262" s="83">
        <v>6</v>
      </c>
      <c r="F262" s="137" t="s">
        <v>203</v>
      </c>
      <c r="G262" s="137"/>
      <c r="H262" s="137"/>
      <c r="I262" s="137"/>
      <c r="J262" s="137"/>
      <c r="K262" s="137"/>
      <c r="L262" s="137"/>
      <c r="M262" s="265"/>
      <c r="N262" s="266"/>
      <c r="O262" s="267"/>
    </row>
    <row r="263" spans="1:15" s="78" customFormat="1" ht="46.5" customHeight="1">
      <c r="A263" s="83">
        <v>3</v>
      </c>
      <c r="B263" s="134" t="s">
        <v>432</v>
      </c>
      <c r="C263" s="135"/>
      <c r="D263" s="136"/>
      <c r="E263" s="83">
        <v>7</v>
      </c>
      <c r="F263" s="137" t="s">
        <v>433</v>
      </c>
      <c r="G263" s="137"/>
      <c r="H263" s="137"/>
      <c r="I263" s="137"/>
      <c r="J263" s="137"/>
      <c r="K263" s="137"/>
      <c r="L263" s="137"/>
      <c r="M263" s="265"/>
      <c r="N263" s="266"/>
      <c r="O263" s="267"/>
    </row>
    <row r="264" spans="1:15" s="78" customFormat="1" ht="46.5" customHeight="1">
      <c r="A264" s="83">
        <v>4</v>
      </c>
      <c r="B264" s="134" t="s">
        <v>434</v>
      </c>
      <c r="C264" s="135"/>
      <c r="D264" s="136"/>
      <c r="E264" s="83">
        <v>8</v>
      </c>
      <c r="F264" s="137" t="s">
        <v>433</v>
      </c>
      <c r="G264" s="137"/>
      <c r="H264" s="137"/>
      <c r="I264" s="137"/>
      <c r="J264" s="137"/>
      <c r="K264" s="137"/>
      <c r="L264" s="137"/>
      <c r="M264" s="265"/>
      <c r="N264" s="266"/>
      <c r="O264" s="267"/>
    </row>
    <row r="265" spans="1:15" s="78" customFormat="1" ht="46.5" customHeight="1">
      <c r="A265" s="83">
        <v>5</v>
      </c>
      <c r="B265" s="134" t="s">
        <v>435</v>
      </c>
      <c r="C265" s="135"/>
      <c r="D265" s="136"/>
      <c r="E265" s="83">
        <v>9</v>
      </c>
      <c r="F265" s="137" t="s">
        <v>436</v>
      </c>
      <c r="G265" s="137"/>
      <c r="H265" s="137"/>
      <c r="I265" s="137"/>
      <c r="J265" s="137"/>
      <c r="K265" s="137"/>
      <c r="L265" s="137"/>
      <c r="M265" s="265"/>
      <c r="N265" s="266"/>
      <c r="O265" s="267"/>
    </row>
    <row r="266" spans="1:15" s="78" customFormat="1" ht="46.5" customHeight="1">
      <c r="A266" s="83">
        <v>6</v>
      </c>
      <c r="B266" s="134" t="s">
        <v>437</v>
      </c>
      <c r="C266" s="135"/>
      <c r="D266" s="136"/>
      <c r="E266" s="83">
        <v>10</v>
      </c>
      <c r="F266" s="137" t="s">
        <v>438</v>
      </c>
      <c r="G266" s="137"/>
      <c r="H266" s="137"/>
      <c r="I266" s="137"/>
      <c r="J266" s="137"/>
      <c r="K266" s="137"/>
      <c r="L266" s="137"/>
      <c r="M266" s="265"/>
      <c r="N266" s="266"/>
      <c r="O266" s="267"/>
    </row>
    <row r="267" spans="1:15" s="78" customFormat="1" ht="46.5" customHeight="1">
      <c r="A267" s="83">
        <v>7</v>
      </c>
      <c r="B267" s="134" t="s">
        <v>439</v>
      </c>
      <c r="C267" s="135"/>
      <c r="D267" s="136"/>
      <c r="E267" s="83">
        <v>11</v>
      </c>
      <c r="F267" s="137" t="s">
        <v>436</v>
      </c>
      <c r="G267" s="137"/>
      <c r="H267" s="137"/>
      <c r="I267" s="137"/>
      <c r="J267" s="137"/>
      <c r="K267" s="137"/>
      <c r="L267" s="137"/>
      <c r="M267" s="265"/>
      <c r="N267" s="266"/>
      <c r="O267" s="267"/>
    </row>
    <row r="268" spans="1:15" s="78" customFormat="1" ht="46.5" customHeight="1">
      <c r="A268" s="85">
        <v>1</v>
      </c>
      <c r="B268" s="124" t="s">
        <v>214</v>
      </c>
      <c r="C268" s="125"/>
      <c r="D268" s="126"/>
      <c r="E268" s="85">
        <v>12</v>
      </c>
      <c r="F268" s="127" t="s">
        <v>202</v>
      </c>
      <c r="G268" s="127"/>
      <c r="H268" s="127"/>
      <c r="I268" s="127"/>
      <c r="J268" s="127"/>
      <c r="K268" s="127"/>
      <c r="L268" s="127"/>
      <c r="M268" s="265"/>
      <c r="N268" s="266"/>
      <c r="O268" s="267"/>
    </row>
    <row r="269" spans="1:15" s="78" customFormat="1" ht="46.5" customHeight="1">
      <c r="A269" s="85">
        <v>2</v>
      </c>
      <c r="B269" s="124" t="s">
        <v>215</v>
      </c>
      <c r="C269" s="125"/>
      <c r="D269" s="126"/>
      <c r="E269" s="85">
        <v>13</v>
      </c>
      <c r="F269" s="127" t="s">
        <v>203</v>
      </c>
      <c r="G269" s="127"/>
      <c r="H269" s="127"/>
      <c r="I269" s="127"/>
      <c r="J269" s="127"/>
      <c r="K269" s="127"/>
      <c r="L269" s="127"/>
      <c r="M269" s="265"/>
      <c r="N269" s="266"/>
      <c r="O269" s="267"/>
    </row>
    <row r="270" spans="1:15" s="78" customFormat="1" ht="46.5" customHeight="1">
      <c r="A270" s="85">
        <v>3</v>
      </c>
      <c r="B270" s="124" t="s">
        <v>216</v>
      </c>
      <c r="C270" s="125"/>
      <c r="D270" s="126"/>
      <c r="E270" s="85">
        <v>14</v>
      </c>
      <c r="F270" s="127" t="s">
        <v>217</v>
      </c>
      <c r="G270" s="127"/>
      <c r="H270" s="127"/>
      <c r="I270" s="127"/>
      <c r="J270" s="127"/>
      <c r="K270" s="127"/>
      <c r="L270" s="127"/>
      <c r="M270" s="265"/>
      <c r="N270" s="266"/>
      <c r="O270" s="267"/>
    </row>
    <row r="271" spans="1:15" s="78" customFormat="1" ht="41.25" customHeight="1">
      <c r="A271" s="83">
        <v>1</v>
      </c>
      <c r="B271" s="134" t="s">
        <v>410</v>
      </c>
      <c r="C271" s="135"/>
      <c r="D271" s="136"/>
      <c r="E271" s="83">
        <v>14</v>
      </c>
      <c r="F271" s="137" t="s">
        <v>417</v>
      </c>
      <c r="G271" s="137"/>
      <c r="H271" s="137"/>
      <c r="I271" s="137"/>
      <c r="J271" s="137"/>
      <c r="K271" s="137"/>
      <c r="L271" s="137"/>
      <c r="M271" s="265"/>
      <c r="N271" s="266"/>
      <c r="O271" s="267"/>
    </row>
    <row r="272" spans="1:15" s="78" customFormat="1" ht="41.25" customHeight="1">
      <c r="A272" s="83">
        <v>2</v>
      </c>
      <c r="B272" s="134" t="s">
        <v>411</v>
      </c>
      <c r="C272" s="135"/>
      <c r="D272" s="136"/>
      <c r="E272" s="83">
        <v>15</v>
      </c>
      <c r="F272" s="137" t="s">
        <v>418</v>
      </c>
      <c r="G272" s="137"/>
      <c r="H272" s="137"/>
      <c r="I272" s="137"/>
      <c r="J272" s="137"/>
      <c r="K272" s="137"/>
      <c r="L272" s="137"/>
      <c r="M272" s="265"/>
      <c r="N272" s="266"/>
      <c r="O272" s="267"/>
    </row>
    <row r="273" spans="1:16" s="78" customFormat="1" ht="41.25" customHeight="1">
      <c r="A273" s="83">
        <v>3</v>
      </c>
      <c r="B273" s="134" t="s">
        <v>412</v>
      </c>
      <c r="C273" s="135"/>
      <c r="D273" s="136"/>
      <c r="E273" s="83">
        <v>16</v>
      </c>
      <c r="F273" s="137" t="s">
        <v>419</v>
      </c>
      <c r="G273" s="137"/>
      <c r="H273" s="137"/>
      <c r="I273" s="137"/>
      <c r="J273" s="137"/>
      <c r="K273" s="137"/>
      <c r="L273" s="137"/>
      <c r="M273" s="265"/>
      <c r="N273" s="266"/>
      <c r="O273" s="267"/>
    </row>
    <row r="274" spans="1:16" s="78" customFormat="1" ht="41.25" customHeight="1">
      <c r="A274" s="83">
        <v>4</v>
      </c>
      <c r="B274" s="134" t="s">
        <v>413</v>
      </c>
      <c r="C274" s="135"/>
      <c r="D274" s="136"/>
      <c r="E274" s="83">
        <v>17</v>
      </c>
      <c r="F274" s="137" t="s">
        <v>420</v>
      </c>
      <c r="G274" s="137"/>
      <c r="H274" s="137"/>
      <c r="I274" s="137"/>
      <c r="J274" s="137"/>
      <c r="K274" s="137"/>
      <c r="L274" s="137"/>
      <c r="M274" s="265"/>
      <c r="N274" s="266"/>
      <c r="O274" s="267"/>
    </row>
    <row r="275" spans="1:16" ht="41.25" customHeight="1">
      <c r="A275" s="83">
        <v>5</v>
      </c>
      <c r="B275" s="134" t="s">
        <v>414</v>
      </c>
      <c r="C275" s="135"/>
      <c r="D275" s="136"/>
      <c r="E275" s="83">
        <v>18</v>
      </c>
      <c r="F275" s="137" t="s">
        <v>421</v>
      </c>
      <c r="G275" s="137"/>
      <c r="H275" s="137"/>
      <c r="I275" s="137"/>
      <c r="J275" s="137"/>
      <c r="K275" s="137"/>
      <c r="L275" s="137"/>
      <c r="M275" s="265"/>
      <c r="N275" s="266"/>
      <c r="O275" s="267"/>
    </row>
    <row r="276" spans="1:16" s="78" customFormat="1" ht="41.25" customHeight="1">
      <c r="A276" s="83">
        <v>6</v>
      </c>
      <c r="B276" s="134" t="s">
        <v>415</v>
      </c>
      <c r="C276" s="135"/>
      <c r="D276" s="136"/>
      <c r="E276" s="83">
        <v>19</v>
      </c>
      <c r="F276" s="137" t="s">
        <v>417</v>
      </c>
      <c r="G276" s="137"/>
      <c r="H276" s="137"/>
      <c r="I276" s="137"/>
      <c r="J276" s="137"/>
      <c r="K276" s="137"/>
      <c r="L276" s="137"/>
      <c r="M276" s="265"/>
      <c r="N276" s="266"/>
      <c r="O276" s="267"/>
    </row>
    <row r="277" spans="1:16" ht="41.25" customHeight="1">
      <c r="A277" s="83">
        <v>7</v>
      </c>
      <c r="B277" s="134" t="s">
        <v>416</v>
      </c>
      <c r="C277" s="135"/>
      <c r="D277" s="136"/>
      <c r="E277" s="83">
        <v>20</v>
      </c>
      <c r="F277" s="137" t="s">
        <v>422</v>
      </c>
      <c r="G277" s="137"/>
      <c r="H277" s="137"/>
      <c r="I277" s="137"/>
      <c r="J277" s="137"/>
      <c r="K277" s="137"/>
      <c r="L277" s="137"/>
      <c r="M277" s="268"/>
      <c r="N277" s="269"/>
      <c r="O277" s="270"/>
    </row>
    <row r="278" spans="1:16" ht="13.5" customHeight="1">
      <c r="A278" s="57"/>
      <c r="B278" s="61"/>
      <c r="C278" s="61"/>
      <c r="D278" s="61"/>
      <c r="E278" s="57"/>
      <c r="F278" s="61"/>
      <c r="G278" s="61"/>
      <c r="H278" s="61"/>
      <c r="I278" s="61"/>
      <c r="J278" s="61"/>
      <c r="K278" s="61"/>
      <c r="L278" s="61"/>
      <c r="M278" s="56"/>
      <c r="N278" s="56"/>
      <c r="O278" s="56"/>
    </row>
    <row r="279" spans="1:16" ht="15.75">
      <c r="A279" s="122" t="s">
        <v>165</v>
      </c>
      <c r="B279" s="199"/>
      <c r="C279" s="199"/>
      <c r="D279" s="199"/>
      <c r="E279" s="199"/>
      <c r="F279" s="199"/>
      <c r="G279" s="199"/>
      <c r="H279" s="199"/>
      <c r="I279" s="199"/>
      <c r="J279" s="199"/>
      <c r="K279" s="199"/>
      <c r="L279" s="199"/>
      <c r="M279" s="199"/>
      <c r="N279" s="199"/>
      <c r="O279" s="123"/>
      <c r="P279" s="5"/>
    </row>
    <row r="280" spans="1:16" ht="15.75">
      <c r="A280" s="122" t="s">
        <v>3</v>
      </c>
      <c r="B280" s="123"/>
      <c r="C280" s="186" t="s">
        <v>51</v>
      </c>
      <c r="D280" s="186"/>
      <c r="E280" s="186"/>
      <c r="F280" s="122" t="s">
        <v>38</v>
      </c>
      <c r="G280" s="199"/>
      <c r="H280" s="199"/>
      <c r="I280" s="199"/>
      <c r="J280" s="199"/>
      <c r="K280" s="123"/>
      <c r="L280" s="159" t="s">
        <v>10</v>
      </c>
      <c r="M280" s="159"/>
      <c r="N280" s="159"/>
      <c r="O280" s="159"/>
      <c r="P280" s="79"/>
    </row>
    <row r="281" spans="1:16" ht="15" customHeight="1">
      <c r="A281" s="278" t="s">
        <v>455</v>
      </c>
      <c r="B281" s="279"/>
      <c r="C281" s="279"/>
      <c r="D281" s="279"/>
      <c r="E281" s="279"/>
      <c r="F281" s="279"/>
      <c r="G281" s="279"/>
      <c r="H281" s="279"/>
      <c r="I281" s="279"/>
      <c r="J281" s="279"/>
      <c r="K281" s="279"/>
      <c r="L281" s="279"/>
      <c r="M281" s="279"/>
      <c r="N281" s="279"/>
      <c r="O281" s="280"/>
    </row>
    <row r="282" spans="1:16" ht="15" customHeight="1">
      <c r="A282" s="281"/>
      <c r="B282" s="282"/>
      <c r="C282" s="282"/>
      <c r="D282" s="282"/>
      <c r="E282" s="282"/>
      <c r="F282" s="282"/>
      <c r="G282" s="282"/>
      <c r="H282" s="282"/>
      <c r="I282" s="282"/>
      <c r="J282" s="282"/>
      <c r="K282" s="282"/>
      <c r="L282" s="282"/>
      <c r="M282" s="282"/>
      <c r="N282" s="282"/>
      <c r="O282" s="283"/>
    </row>
    <row r="283" spans="1:16" ht="15" customHeight="1">
      <c r="A283" s="281"/>
      <c r="B283" s="282"/>
      <c r="C283" s="282"/>
      <c r="D283" s="282"/>
      <c r="E283" s="282"/>
      <c r="F283" s="282"/>
      <c r="G283" s="282"/>
      <c r="H283" s="282"/>
      <c r="I283" s="282"/>
      <c r="J283" s="282"/>
      <c r="K283" s="282"/>
      <c r="L283" s="282"/>
      <c r="M283" s="282"/>
      <c r="N283" s="282"/>
      <c r="O283" s="283"/>
    </row>
    <row r="284" spans="1:16" ht="4.5" customHeight="1">
      <c r="A284" s="284"/>
      <c r="B284" s="285"/>
      <c r="C284" s="285"/>
      <c r="D284" s="285"/>
      <c r="E284" s="285"/>
      <c r="F284" s="285"/>
      <c r="G284" s="285"/>
      <c r="H284" s="285"/>
      <c r="I284" s="285"/>
      <c r="J284" s="285"/>
      <c r="K284" s="285"/>
      <c r="L284" s="285"/>
      <c r="M284" s="285"/>
      <c r="N284" s="285"/>
      <c r="O284" s="286"/>
    </row>
    <row r="285" spans="1:16" ht="15.75">
      <c r="A285" s="19" t="s">
        <v>443</v>
      </c>
      <c r="B285" s="2"/>
      <c r="C285" s="2"/>
      <c r="D285" s="2"/>
      <c r="E285" s="2"/>
      <c r="F285" s="2"/>
      <c r="G285" s="2"/>
      <c r="H285" s="2"/>
    </row>
    <row r="286" spans="1:16" ht="19.5" customHeight="1">
      <c r="A286" s="19"/>
      <c r="B286" s="2"/>
      <c r="C286" s="2"/>
      <c r="D286" s="2"/>
      <c r="E286" s="2"/>
      <c r="F286" s="2"/>
      <c r="G286" s="2"/>
      <c r="H286" s="2"/>
    </row>
    <row r="287" spans="1:16" ht="16.5">
      <c r="A287" s="273" t="s">
        <v>72</v>
      </c>
      <c r="B287" s="273"/>
      <c r="C287" s="273"/>
      <c r="D287" s="273"/>
      <c r="E287" s="273"/>
      <c r="F287" s="273"/>
      <c r="G287" s="273"/>
      <c r="H287" s="273"/>
      <c r="I287" s="273"/>
      <c r="J287" s="273"/>
      <c r="K287" s="273"/>
      <c r="L287" s="273"/>
      <c r="M287" s="273"/>
      <c r="N287" s="273"/>
      <c r="O287" s="273"/>
      <c r="P287" s="29"/>
    </row>
    <row r="288" spans="1:16" ht="15.75">
      <c r="A288" s="122" t="s">
        <v>39</v>
      </c>
      <c r="B288" s="199"/>
      <c r="C288" s="123"/>
      <c r="D288" s="122" t="s">
        <v>45</v>
      </c>
      <c r="E288" s="199"/>
      <c r="F288" s="199"/>
      <c r="G288" s="199"/>
      <c r="H288" s="199"/>
      <c r="I288" s="199"/>
      <c r="J288" s="123"/>
    </row>
    <row r="289" spans="1:16" ht="20.25" customHeight="1">
      <c r="A289" s="154">
        <v>2019</v>
      </c>
      <c r="B289" s="200"/>
      <c r="C289" s="155"/>
      <c r="D289" s="154" t="s">
        <v>139</v>
      </c>
      <c r="E289" s="200"/>
      <c r="F289" s="200"/>
      <c r="G289" s="200"/>
      <c r="H289" s="200"/>
      <c r="I289" s="200"/>
      <c r="J289" s="155"/>
    </row>
    <row r="290" spans="1:16" ht="20.25" customHeight="1">
      <c r="A290" s="154">
        <v>2020</v>
      </c>
      <c r="B290" s="200"/>
      <c r="C290" s="155"/>
      <c r="D290" s="154" t="s">
        <v>140</v>
      </c>
      <c r="E290" s="200"/>
      <c r="F290" s="200"/>
      <c r="G290" s="200"/>
      <c r="H290" s="200"/>
      <c r="I290" s="200"/>
      <c r="J290" s="155"/>
    </row>
    <row r="291" spans="1:16" ht="20.25" customHeight="1">
      <c r="A291" s="154">
        <v>2021</v>
      </c>
      <c r="B291" s="200"/>
      <c r="C291" s="155"/>
      <c r="D291" s="154" t="s">
        <v>141</v>
      </c>
      <c r="E291" s="200"/>
      <c r="F291" s="200"/>
      <c r="G291" s="200"/>
      <c r="H291" s="200"/>
      <c r="I291" s="200"/>
      <c r="J291" s="155"/>
    </row>
    <row r="292" spans="1:16" ht="20.25" customHeight="1">
      <c r="A292" s="154">
        <v>2022</v>
      </c>
      <c r="B292" s="200"/>
      <c r="C292" s="155"/>
      <c r="D292" s="154" t="s">
        <v>153</v>
      </c>
      <c r="E292" s="200"/>
      <c r="F292" s="200"/>
      <c r="G292" s="200"/>
      <c r="H292" s="200"/>
      <c r="I292" s="200"/>
      <c r="J292" s="155"/>
    </row>
    <row r="293" spans="1:16" ht="20.25" customHeight="1">
      <c r="A293" s="154">
        <v>2023</v>
      </c>
      <c r="B293" s="200"/>
      <c r="C293" s="155"/>
      <c r="D293" s="154" t="s">
        <v>183</v>
      </c>
      <c r="E293" s="200"/>
      <c r="F293" s="200"/>
      <c r="G293" s="200"/>
      <c r="H293" s="200"/>
      <c r="I293" s="200"/>
      <c r="J293" s="155"/>
    </row>
    <row r="294" spans="1:16" ht="37.5" customHeight="1">
      <c r="A294" s="2"/>
      <c r="B294" s="2"/>
      <c r="C294" s="2"/>
      <c r="D294" s="2"/>
      <c r="E294" s="2"/>
      <c r="F294" s="2"/>
      <c r="G294" s="2"/>
      <c r="H294" s="2"/>
    </row>
    <row r="295" spans="1:16" ht="18.75">
      <c r="A295" s="121" t="s">
        <v>73</v>
      </c>
      <c r="B295" s="121"/>
      <c r="C295" s="121"/>
      <c r="D295" s="121"/>
      <c r="E295" s="121"/>
      <c r="F295" s="121"/>
      <c r="G295" s="121"/>
      <c r="H295" s="121"/>
      <c r="I295" s="121"/>
      <c r="J295" s="121"/>
      <c r="K295" s="121"/>
      <c r="L295" s="121"/>
      <c r="M295" s="121"/>
      <c r="N295" s="121"/>
      <c r="O295" s="121"/>
      <c r="P295" s="30"/>
    </row>
    <row r="296" spans="1:16" ht="252" customHeight="1">
      <c r="A296" s="206" t="s">
        <v>442</v>
      </c>
      <c r="B296" s="207"/>
      <c r="C296" s="207"/>
      <c r="D296" s="207"/>
      <c r="E296" s="207"/>
      <c r="F296" s="207"/>
      <c r="G296" s="207"/>
      <c r="H296" s="207"/>
      <c r="I296" s="207"/>
      <c r="J296" s="207"/>
      <c r="K296" s="207"/>
      <c r="L296" s="207"/>
      <c r="M296" s="207"/>
      <c r="N296" s="207"/>
      <c r="O296" s="208"/>
    </row>
    <row r="343" spans="3:13">
      <c r="C343" s="272" t="s">
        <v>209</v>
      </c>
      <c r="D343" s="272"/>
      <c r="E343" s="272"/>
      <c r="F343" s="272"/>
      <c r="G343" s="272"/>
      <c r="H343" s="272"/>
      <c r="I343" s="272"/>
      <c r="J343" s="272"/>
      <c r="K343" s="272"/>
      <c r="L343" s="272"/>
      <c r="M343" s="272"/>
    </row>
    <row r="344" spans="3:13" ht="15" customHeight="1">
      <c r="C344" s="272"/>
      <c r="D344" s="272"/>
      <c r="E344" s="272"/>
      <c r="F344" s="272"/>
      <c r="G344" s="272"/>
      <c r="H344" s="272"/>
      <c r="I344" s="272"/>
      <c r="J344" s="272"/>
      <c r="K344" s="272"/>
      <c r="L344" s="272"/>
      <c r="M344" s="272"/>
    </row>
    <row r="345" spans="3:13" ht="15" customHeight="1">
      <c r="C345" s="272"/>
      <c r="D345" s="272"/>
      <c r="E345" s="272"/>
      <c r="F345" s="272"/>
      <c r="G345" s="272"/>
      <c r="H345" s="272"/>
      <c r="I345" s="272"/>
      <c r="J345" s="272"/>
      <c r="K345" s="272"/>
      <c r="L345" s="272"/>
      <c r="M345" s="272"/>
    </row>
    <row r="346" spans="3:13" ht="15" customHeight="1">
      <c r="C346" s="272"/>
      <c r="D346" s="272"/>
      <c r="E346" s="272"/>
      <c r="F346" s="272"/>
      <c r="G346" s="272"/>
      <c r="H346" s="272"/>
      <c r="I346" s="272"/>
      <c r="J346" s="272"/>
      <c r="K346" s="272"/>
      <c r="L346" s="272"/>
      <c r="M346" s="272"/>
    </row>
    <row r="347" spans="3:13" ht="15" customHeight="1">
      <c r="C347" s="272"/>
      <c r="D347" s="272"/>
      <c r="E347" s="272"/>
      <c r="F347" s="272"/>
      <c r="G347" s="272"/>
      <c r="H347" s="272"/>
      <c r="I347" s="272"/>
      <c r="J347" s="272"/>
      <c r="K347" s="272"/>
      <c r="L347" s="272"/>
      <c r="M347" s="272"/>
    </row>
    <row r="348" spans="3:13" ht="15" customHeight="1">
      <c r="C348" s="272"/>
      <c r="D348" s="272"/>
      <c r="E348" s="272"/>
      <c r="F348" s="272"/>
      <c r="G348" s="272"/>
      <c r="H348" s="272"/>
      <c r="I348" s="272"/>
      <c r="J348" s="272"/>
      <c r="K348" s="272"/>
      <c r="L348" s="272"/>
      <c r="M348" s="272"/>
    </row>
    <row r="349" spans="3:13" ht="15" customHeight="1">
      <c r="C349" s="272"/>
      <c r="D349" s="272"/>
      <c r="E349" s="272"/>
      <c r="F349" s="272"/>
      <c r="G349" s="272"/>
      <c r="H349" s="272"/>
      <c r="I349" s="272"/>
      <c r="J349" s="272"/>
      <c r="K349" s="272"/>
      <c r="L349" s="272"/>
      <c r="M349" s="272"/>
    </row>
    <row r="350" spans="3:13" ht="15" customHeight="1">
      <c r="C350" s="272"/>
      <c r="D350" s="272"/>
      <c r="E350" s="272"/>
      <c r="F350" s="272"/>
      <c r="G350" s="272"/>
      <c r="H350" s="272"/>
      <c r="I350" s="272"/>
      <c r="J350" s="272"/>
      <c r="K350" s="272"/>
      <c r="L350" s="272"/>
      <c r="M350" s="272"/>
    </row>
    <row r="351" spans="3:13" ht="15" customHeight="1"/>
    <row r="352" spans="3:13" ht="15" customHeight="1"/>
    <row r="353" ht="15" customHeight="1"/>
    <row r="354" ht="15" customHeight="1"/>
    <row r="355" ht="15" customHeight="1"/>
    <row r="357" ht="15" customHeight="1"/>
    <row r="358" ht="15" customHeight="1"/>
    <row r="359" ht="15" customHeight="1"/>
  </sheetData>
  <mergeCells count="693">
    <mergeCell ref="D141:E141"/>
    <mergeCell ref="D142:E142"/>
    <mergeCell ref="G133:H133"/>
    <mergeCell ref="G134:H134"/>
    <mergeCell ref="G135:H135"/>
    <mergeCell ref="G136:H136"/>
    <mergeCell ref="G137:H137"/>
    <mergeCell ref="G138:H138"/>
    <mergeCell ref="G139:H139"/>
    <mergeCell ref="G140:H140"/>
    <mergeCell ref="G141:H141"/>
    <mergeCell ref="G142:H142"/>
    <mergeCell ref="G143:H143"/>
    <mergeCell ref="D123:E123"/>
    <mergeCell ref="D124:E124"/>
    <mergeCell ref="D125:E125"/>
    <mergeCell ref="D126:E126"/>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3:E143"/>
    <mergeCell ref="G125:H125"/>
    <mergeCell ref="G126:H126"/>
    <mergeCell ref="G127:H127"/>
    <mergeCell ref="I143:K143"/>
    <mergeCell ref="L134:O134"/>
    <mergeCell ref="L135:O135"/>
    <mergeCell ref="L136:O136"/>
    <mergeCell ref="L137:O137"/>
    <mergeCell ref="L138:O138"/>
    <mergeCell ref="L139:O139"/>
    <mergeCell ref="L140:O140"/>
    <mergeCell ref="L141:O141"/>
    <mergeCell ref="L142:O142"/>
    <mergeCell ref="L143:O143"/>
    <mergeCell ref="I134:K134"/>
    <mergeCell ref="I135:K135"/>
    <mergeCell ref="I136:K136"/>
    <mergeCell ref="I137:K137"/>
    <mergeCell ref="I138:K138"/>
    <mergeCell ref="I139:K139"/>
    <mergeCell ref="I140:K140"/>
    <mergeCell ref="I141:K141"/>
    <mergeCell ref="I142:K142"/>
    <mergeCell ref="I133:K133"/>
    <mergeCell ref="L123:O123"/>
    <mergeCell ref="L124:O124"/>
    <mergeCell ref="L125:O125"/>
    <mergeCell ref="L126:O126"/>
    <mergeCell ref="L127:O127"/>
    <mergeCell ref="L128:O128"/>
    <mergeCell ref="L129:O129"/>
    <mergeCell ref="L130:O130"/>
    <mergeCell ref="L131:O131"/>
    <mergeCell ref="L132:O132"/>
    <mergeCell ref="L133:O133"/>
    <mergeCell ref="B125:C125"/>
    <mergeCell ref="B126:C126"/>
    <mergeCell ref="B127:C127"/>
    <mergeCell ref="B128:C128"/>
    <mergeCell ref="B129:C129"/>
    <mergeCell ref="B130:C130"/>
    <mergeCell ref="B122:C122"/>
    <mergeCell ref="I131:K131"/>
    <mergeCell ref="I132:K132"/>
    <mergeCell ref="G128:H128"/>
    <mergeCell ref="G129:H129"/>
    <mergeCell ref="G130:H130"/>
    <mergeCell ref="G131:H131"/>
    <mergeCell ref="G132:H132"/>
    <mergeCell ref="C343:M350"/>
    <mergeCell ref="D293:J293"/>
    <mergeCell ref="A293:C293"/>
    <mergeCell ref="A287:O287"/>
    <mergeCell ref="A186:O186"/>
    <mergeCell ref="B256:D256"/>
    <mergeCell ref="A255:O255"/>
    <mergeCell ref="A281:O284"/>
    <mergeCell ref="C198:O198"/>
    <mergeCell ref="A201:B201"/>
    <mergeCell ref="C201:O201"/>
    <mergeCell ref="C221:L221"/>
    <mergeCell ref="M232:O232"/>
    <mergeCell ref="A221:B221"/>
    <mergeCell ref="M221:O221"/>
    <mergeCell ref="A230:O230"/>
    <mergeCell ref="F257:L257"/>
    <mergeCell ref="A215:B215"/>
    <mergeCell ref="A292:C292"/>
    <mergeCell ref="A296:O296"/>
    <mergeCell ref="M227:O227"/>
    <mergeCell ref="J232:L232"/>
    <mergeCell ref="A216:O217"/>
    <mergeCell ref="E212:J212"/>
    <mergeCell ref="I70:L81"/>
    <mergeCell ref="A86:A87"/>
    <mergeCell ref="B86:B87"/>
    <mergeCell ref="C86:C87"/>
    <mergeCell ref="D86:D87"/>
    <mergeCell ref="B153:C153"/>
    <mergeCell ref="B154:C154"/>
    <mergeCell ref="B155:C155"/>
    <mergeCell ref="M257:O277"/>
    <mergeCell ref="L157:P157"/>
    <mergeCell ref="B147:C147"/>
    <mergeCell ref="B148:C148"/>
    <mergeCell ref="B149:C149"/>
    <mergeCell ref="B150:C150"/>
    <mergeCell ref="B151:C151"/>
    <mergeCell ref="B152:C152"/>
    <mergeCell ref="D145:E145"/>
    <mergeCell ref="D147:E147"/>
    <mergeCell ref="D148:E148"/>
    <mergeCell ref="D149:E149"/>
    <mergeCell ref="D150:E150"/>
    <mergeCell ref="D151:E151"/>
    <mergeCell ref="D152:E152"/>
    <mergeCell ref="L155:O155"/>
    <mergeCell ref="L145:O145"/>
    <mergeCell ref="L147:O147"/>
    <mergeCell ref="L148:O148"/>
    <mergeCell ref="L149:O149"/>
    <mergeCell ref="L150:O150"/>
    <mergeCell ref="L151:O151"/>
    <mergeCell ref="L152:O152"/>
    <mergeCell ref="L153:O153"/>
    <mergeCell ref="D159:F159"/>
    <mergeCell ref="G159:H159"/>
    <mergeCell ref="L154:O154"/>
    <mergeCell ref="I149:K149"/>
    <mergeCell ref="I150:K150"/>
    <mergeCell ref="I151:K151"/>
    <mergeCell ref="I152:K152"/>
    <mergeCell ref="I153:K153"/>
    <mergeCell ref="I154:K154"/>
    <mergeCell ref="I155:K155"/>
    <mergeCell ref="G145:H145"/>
    <mergeCell ref="D146:E146"/>
    <mergeCell ref="I146:K146"/>
    <mergeCell ref="L146:O146"/>
    <mergeCell ref="G146:H146"/>
    <mergeCell ref="D144:E144"/>
    <mergeCell ref="D153:E153"/>
    <mergeCell ref="D154:E154"/>
    <mergeCell ref="D155:E155"/>
    <mergeCell ref="G153:H153"/>
    <mergeCell ref="G154:H154"/>
    <mergeCell ref="G155:H155"/>
    <mergeCell ref="I145:K145"/>
    <mergeCell ref="I147:K147"/>
    <mergeCell ref="I148:K148"/>
    <mergeCell ref="D88:D104"/>
    <mergeCell ref="C88:C104"/>
    <mergeCell ref="B88:B104"/>
    <mergeCell ref="A88:A104"/>
    <mergeCell ref="M86:O86"/>
    <mergeCell ref="E86:E87"/>
    <mergeCell ref="I86:L86"/>
    <mergeCell ref="G86:G87"/>
    <mergeCell ref="B144:C144"/>
    <mergeCell ref="I122:K122"/>
    <mergeCell ref="I144:K144"/>
    <mergeCell ref="A120:O120"/>
    <mergeCell ref="I123:K123"/>
    <mergeCell ref="I124:K124"/>
    <mergeCell ref="I125:K125"/>
    <mergeCell ref="I126:K126"/>
    <mergeCell ref="I127:K127"/>
    <mergeCell ref="I128:K128"/>
    <mergeCell ref="I129:K129"/>
    <mergeCell ref="I130:K130"/>
    <mergeCell ref="G123:H123"/>
    <mergeCell ref="G124:H124"/>
    <mergeCell ref="B123:C123"/>
    <mergeCell ref="B124:C124"/>
    <mergeCell ref="H40:L40"/>
    <mergeCell ref="A41:B41"/>
    <mergeCell ref="A36:L36"/>
    <mergeCell ref="A37:L37"/>
    <mergeCell ref="A52:L52"/>
    <mergeCell ref="D105:D112"/>
    <mergeCell ref="H17:I17"/>
    <mergeCell ref="H18:I18"/>
    <mergeCell ref="H19:I19"/>
    <mergeCell ref="H20:I20"/>
    <mergeCell ref="H21:I21"/>
    <mergeCell ref="A22:F22"/>
    <mergeCell ref="A23:F23"/>
    <mergeCell ref="A24:F24"/>
    <mergeCell ref="A105:A112"/>
    <mergeCell ref="B105:B112"/>
    <mergeCell ref="C105:C112"/>
    <mergeCell ref="A25:F25"/>
    <mergeCell ref="G22:I22"/>
    <mergeCell ref="G23:I23"/>
    <mergeCell ref="G24:I24"/>
    <mergeCell ref="G25:I25"/>
    <mergeCell ref="A27:O27"/>
    <mergeCell ref="F86:F87"/>
    <mergeCell ref="H16:I16"/>
    <mergeCell ref="C53:G53"/>
    <mergeCell ref="A54:B54"/>
    <mergeCell ref="A65:B65"/>
    <mergeCell ref="C54:G54"/>
    <mergeCell ref="A53:B53"/>
    <mergeCell ref="B16:E16"/>
    <mergeCell ref="A40:B40"/>
    <mergeCell ref="G147:H147"/>
    <mergeCell ref="D32:G32"/>
    <mergeCell ref="A28:O28"/>
    <mergeCell ref="M32:O32"/>
    <mergeCell ref="H32:L32"/>
    <mergeCell ref="A29:O29"/>
    <mergeCell ref="A30:O30"/>
    <mergeCell ref="A31:O31"/>
    <mergeCell ref="H86:H87"/>
    <mergeCell ref="L51:P51"/>
    <mergeCell ref="A84:O84"/>
    <mergeCell ref="A85:O85"/>
    <mergeCell ref="A69:B69"/>
    <mergeCell ref="C69:E69"/>
    <mergeCell ref="A38:B38"/>
    <mergeCell ref="H39:L39"/>
    <mergeCell ref="A1:O2"/>
    <mergeCell ref="A3:O3"/>
    <mergeCell ref="C4:O4"/>
    <mergeCell ref="C5:O5"/>
    <mergeCell ref="A6:O6"/>
    <mergeCell ref="A7:O12"/>
    <mergeCell ref="A13:O13"/>
    <mergeCell ref="A14:O14"/>
    <mergeCell ref="H15:I15"/>
    <mergeCell ref="F15:G15"/>
    <mergeCell ref="B15:E15"/>
    <mergeCell ref="B17:E17"/>
    <mergeCell ref="B18:E18"/>
    <mergeCell ref="B19:E19"/>
    <mergeCell ref="B20:E20"/>
    <mergeCell ref="B21:E21"/>
    <mergeCell ref="F16:G16"/>
    <mergeCell ref="F20:G20"/>
    <mergeCell ref="A39:B39"/>
    <mergeCell ref="C38:G38"/>
    <mergeCell ref="C39:G39"/>
    <mergeCell ref="F17:G17"/>
    <mergeCell ref="F18:G18"/>
    <mergeCell ref="F19:G19"/>
    <mergeCell ref="F21:G21"/>
    <mergeCell ref="B32:C32"/>
    <mergeCell ref="B33:C33"/>
    <mergeCell ref="B34:C34"/>
    <mergeCell ref="D291:J291"/>
    <mergeCell ref="D292:J292"/>
    <mergeCell ref="A210:O210"/>
    <mergeCell ref="A214:O214"/>
    <mergeCell ref="A219:O219"/>
    <mergeCell ref="A220:O220"/>
    <mergeCell ref="A225:O225"/>
    <mergeCell ref="A253:O253"/>
    <mergeCell ref="N215:O215"/>
    <mergeCell ref="F215:G215"/>
    <mergeCell ref="C215:E215"/>
    <mergeCell ref="M256:O256"/>
    <mergeCell ref="F256:L256"/>
    <mergeCell ref="A254:O254"/>
    <mergeCell ref="B277:D277"/>
    <mergeCell ref="F275:L275"/>
    <mergeCell ref="F277:L277"/>
    <mergeCell ref="M248:O248"/>
    <mergeCell ref="M249:O249"/>
    <mergeCell ref="M250:O250"/>
    <mergeCell ref="M251:O251"/>
    <mergeCell ref="B275:D275"/>
    <mergeCell ref="K212:L212"/>
    <mergeCell ref="A70:B70"/>
    <mergeCell ref="H33:L34"/>
    <mergeCell ref="D33:G34"/>
    <mergeCell ref="C189:O189"/>
    <mergeCell ref="A279:O279"/>
    <mergeCell ref="L280:O280"/>
    <mergeCell ref="F280:K280"/>
    <mergeCell ref="C280:E280"/>
    <mergeCell ref="D288:J288"/>
    <mergeCell ref="A189:B189"/>
    <mergeCell ref="A68:L68"/>
    <mergeCell ref="C65:G65"/>
    <mergeCell ref="I69:L69"/>
    <mergeCell ref="G69:H69"/>
    <mergeCell ref="A83:O83"/>
    <mergeCell ref="G148:H148"/>
    <mergeCell ref="G149:H149"/>
    <mergeCell ref="G150:H150"/>
    <mergeCell ref="G151:H151"/>
    <mergeCell ref="G152:H152"/>
    <mergeCell ref="M33:O34"/>
    <mergeCell ref="H53:L53"/>
    <mergeCell ref="H38:L38"/>
    <mergeCell ref="C40:G40"/>
    <mergeCell ref="A119:O119"/>
    <mergeCell ref="L122:O122"/>
    <mergeCell ref="L144:O144"/>
    <mergeCell ref="H49:L49"/>
    <mergeCell ref="H50:L50"/>
    <mergeCell ref="A49:B49"/>
    <mergeCell ref="A50:B50"/>
    <mergeCell ref="C49:G49"/>
    <mergeCell ref="C50:G50"/>
    <mergeCell ref="H54:L54"/>
    <mergeCell ref="H65:L65"/>
    <mergeCell ref="B121:C121"/>
    <mergeCell ref="D121:E121"/>
    <mergeCell ref="G121:H121"/>
    <mergeCell ref="I121:K121"/>
    <mergeCell ref="L121:O121"/>
    <mergeCell ref="D122:E122"/>
    <mergeCell ref="G122:H122"/>
    <mergeCell ref="A62:B62"/>
    <mergeCell ref="C62:G62"/>
    <mergeCell ref="H62:L62"/>
    <mergeCell ref="A78:B78"/>
    <mergeCell ref="H60:L60"/>
    <mergeCell ref="A81:B81"/>
    <mergeCell ref="G144:H144"/>
    <mergeCell ref="A158:J158"/>
    <mergeCell ref="C247:I247"/>
    <mergeCell ref="A291:C291"/>
    <mergeCell ref="A290:C290"/>
    <mergeCell ref="A289:C289"/>
    <mergeCell ref="A288:C288"/>
    <mergeCell ref="A204:O204"/>
    <mergeCell ref="A203:O203"/>
    <mergeCell ref="G182:H182"/>
    <mergeCell ref="A227:L227"/>
    <mergeCell ref="K159:M159"/>
    <mergeCell ref="B257:D257"/>
    <mergeCell ref="K160:M160"/>
    <mergeCell ref="J251:L251"/>
    <mergeCell ref="C248:I248"/>
    <mergeCell ref="M226:O226"/>
    <mergeCell ref="I226:L226"/>
    <mergeCell ref="C226:H226"/>
    <mergeCell ref="I159:J159"/>
    <mergeCell ref="I160:J160"/>
    <mergeCell ref="I182:J182"/>
    <mergeCell ref="D289:J289"/>
    <mergeCell ref="D290:J290"/>
    <mergeCell ref="A188:O188"/>
    <mergeCell ref="A187:B187"/>
    <mergeCell ref="C207:I207"/>
    <mergeCell ref="J207:L207"/>
    <mergeCell ref="M207:O207"/>
    <mergeCell ref="C190:O190"/>
    <mergeCell ref="A198:B198"/>
    <mergeCell ref="G160:H160"/>
    <mergeCell ref="D160:F160"/>
    <mergeCell ref="A160:C160"/>
    <mergeCell ref="A182:C182"/>
    <mergeCell ref="G170:H170"/>
    <mergeCell ref="G171:H171"/>
    <mergeCell ref="G172:H172"/>
    <mergeCell ref="M212:O212"/>
    <mergeCell ref="C206:I206"/>
    <mergeCell ref="J205:L205"/>
    <mergeCell ref="M205:O205"/>
    <mergeCell ref="M206:O206"/>
    <mergeCell ref="A231:O231"/>
    <mergeCell ref="C208:I208"/>
    <mergeCell ref="J206:L206"/>
    <mergeCell ref="J208:L208"/>
    <mergeCell ref="M208:O208"/>
    <mergeCell ref="C249:I249"/>
    <mergeCell ref="C250:I250"/>
    <mergeCell ref="C251:I251"/>
    <mergeCell ref="J248:L248"/>
    <mergeCell ref="J249:L249"/>
    <mergeCell ref="J250:L250"/>
    <mergeCell ref="A184:M184"/>
    <mergeCell ref="D182:F182"/>
    <mergeCell ref="M211:O211"/>
    <mergeCell ref="K211:L211"/>
    <mergeCell ref="E211:J211"/>
    <mergeCell ref="A190:B190"/>
    <mergeCell ref="M237:O237"/>
    <mergeCell ref="M243:O243"/>
    <mergeCell ref="C244:I244"/>
    <mergeCell ref="J244:L244"/>
    <mergeCell ref="M244:O244"/>
    <mergeCell ref="C233:I233"/>
    <mergeCell ref="J233:L233"/>
    <mergeCell ref="J247:L247"/>
    <mergeCell ref="M247:O247"/>
    <mergeCell ref="C238:I238"/>
    <mergeCell ref="J238:L238"/>
    <mergeCell ref="M238:O238"/>
    <mergeCell ref="L252:P252"/>
    <mergeCell ref="C187:E187"/>
    <mergeCell ref="C41:G41"/>
    <mergeCell ref="H41:L41"/>
    <mergeCell ref="A42:B42"/>
    <mergeCell ref="C42:G42"/>
    <mergeCell ref="H42:L42"/>
    <mergeCell ref="A43:B43"/>
    <mergeCell ref="C43:G43"/>
    <mergeCell ref="H43:L43"/>
    <mergeCell ref="A44:B44"/>
    <mergeCell ref="C44:G44"/>
    <mergeCell ref="H44:L44"/>
    <mergeCell ref="A63:B63"/>
    <mergeCell ref="C63:G63"/>
    <mergeCell ref="H63:L63"/>
    <mergeCell ref="A45:B45"/>
    <mergeCell ref="C45:G45"/>
    <mergeCell ref="H45:L45"/>
    <mergeCell ref="A46:B46"/>
    <mergeCell ref="C46:G46"/>
    <mergeCell ref="H46:L46"/>
    <mergeCell ref="A47:B47"/>
    <mergeCell ref="C47:G47"/>
    <mergeCell ref="H47:L47"/>
    <mergeCell ref="A48:B48"/>
    <mergeCell ref="C48:G48"/>
    <mergeCell ref="H48:L48"/>
    <mergeCell ref="A58:B58"/>
    <mergeCell ref="C58:G58"/>
    <mergeCell ref="H58:L58"/>
    <mergeCell ref="A61:B61"/>
    <mergeCell ref="C61:G61"/>
    <mergeCell ref="H61:L61"/>
    <mergeCell ref="A55:B55"/>
    <mergeCell ref="C55:G55"/>
    <mergeCell ref="H55:L55"/>
    <mergeCell ref="A56:B56"/>
    <mergeCell ref="C56:G56"/>
    <mergeCell ref="H56:L56"/>
    <mergeCell ref="A57:B57"/>
    <mergeCell ref="C57:G57"/>
    <mergeCell ref="H57:L57"/>
    <mergeCell ref="A59:B59"/>
    <mergeCell ref="C59:G59"/>
    <mergeCell ref="H59:L59"/>
    <mergeCell ref="A60:B60"/>
    <mergeCell ref="C60:G60"/>
    <mergeCell ref="C194:O194"/>
    <mergeCell ref="C195:O195"/>
    <mergeCell ref="C196:O196"/>
    <mergeCell ref="C81:E81"/>
    <mergeCell ref="G81:H81"/>
    <mergeCell ref="A71:B71"/>
    <mergeCell ref="A72:B72"/>
    <mergeCell ref="A73:B73"/>
    <mergeCell ref="C73:E73"/>
    <mergeCell ref="G73:H73"/>
    <mergeCell ref="A74:B74"/>
    <mergeCell ref="C74:E74"/>
    <mergeCell ref="G74:H74"/>
    <mergeCell ref="A75:B75"/>
    <mergeCell ref="C75:E75"/>
    <mergeCell ref="G75:H75"/>
    <mergeCell ref="A79:B79"/>
    <mergeCell ref="C79:E79"/>
    <mergeCell ref="G79:H79"/>
    <mergeCell ref="A159:C159"/>
    <mergeCell ref="F187:G187"/>
    <mergeCell ref="H187:J187"/>
    <mergeCell ref="K187:M187"/>
    <mergeCell ref="N187:O187"/>
    <mergeCell ref="C241:I241"/>
    <mergeCell ref="J241:L241"/>
    <mergeCell ref="M241:O241"/>
    <mergeCell ref="A64:B64"/>
    <mergeCell ref="C64:G64"/>
    <mergeCell ref="H64:L64"/>
    <mergeCell ref="M245:O245"/>
    <mergeCell ref="C246:I246"/>
    <mergeCell ref="J246:L246"/>
    <mergeCell ref="G70:H70"/>
    <mergeCell ref="C70:E70"/>
    <mergeCell ref="C78:E78"/>
    <mergeCell ref="G78:H78"/>
    <mergeCell ref="A197:B197"/>
    <mergeCell ref="C197:O197"/>
    <mergeCell ref="A191:B191"/>
    <mergeCell ref="A192:B192"/>
    <mergeCell ref="A193:B193"/>
    <mergeCell ref="A194:B194"/>
    <mergeCell ref="A195:B195"/>
    <mergeCell ref="A196:B196"/>
    <mergeCell ref="C191:O191"/>
    <mergeCell ref="C192:O192"/>
    <mergeCell ref="C193:O193"/>
    <mergeCell ref="C235:I235"/>
    <mergeCell ref="J235:L235"/>
    <mergeCell ref="M235:O235"/>
    <mergeCell ref="C239:I239"/>
    <mergeCell ref="J239:L239"/>
    <mergeCell ref="M239:O239"/>
    <mergeCell ref="C240:I240"/>
    <mergeCell ref="J240:L240"/>
    <mergeCell ref="M240:O240"/>
    <mergeCell ref="M246:O246"/>
    <mergeCell ref="A199:B199"/>
    <mergeCell ref="A200:B200"/>
    <mergeCell ref="C199:O199"/>
    <mergeCell ref="C200:O200"/>
    <mergeCell ref="C205:I205"/>
    <mergeCell ref="A222:L223"/>
    <mergeCell ref="A212:D212"/>
    <mergeCell ref="C232:I232"/>
    <mergeCell ref="A211:D211"/>
    <mergeCell ref="H215:M215"/>
    <mergeCell ref="M222:O223"/>
    <mergeCell ref="C236:I236"/>
    <mergeCell ref="J236:L236"/>
    <mergeCell ref="M236:O236"/>
    <mergeCell ref="C237:I237"/>
    <mergeCell ref="J237:L237"/>
    <mergeCell ref="C242:I242"/>
    <mergeCell ref="J242:L242"/>
    <mergeCell ref="M242:O242"/>
    <mergeCell ref="M233:O233"/>
    <mergeCell ref="C234:I234"/>
    <mergeCell ref="J234:L234"/>
    <mergeCell ref="M234:O234"/>
    <mergeCell ref="A178:C178"/>
    <mergeCell ref="A179:C179"/>
    <mergeCell ref="A180:C180"/>
    <mergeCell ref="A181:C181"/>
    <mergeCell ref="D161:F161"/>
    <mergeCell ref="D162:F162"/>
    <mergeCell ref="D163:F163"/>
    <mergeCell ref="D164:F164"/>
    <mergeCell ref="D165:F165"/>
    <mergeCell ref="D166:F166"/>
    <mergeCell ref="D167:F167"/>
    <mergeCell ref="D168:F168"/>
    <mergeCell ref="D169:F169"/>
    <mergeCell ref="D170:F170"/>
    <mergeCell ref="D171:F171"/>
    <mergeCell ref="D172:F172"/>
    <mergeCell ref="D173:F173"/>
    <mergeCell ref="D174:F174"/>
    <mergeCell ref="D175:F175"/>
    <mergeCell ref="D176:F176"/>
    <mergeCell ref="D177:F177"/>
    <mergeCell ref="D178:F178"/>
    <mergeCell ref="D179:F179"/>
    <mergeCell ref="D180:F180"/>
    <mergeCell ref="G173:H173"/>
    <mergeCell ref="G174:H174"/>
    <mergeCell ref="G175:H175"/>
    <mergeCell ref="G176:H176"/>
    <mergeCell ref="G177:H177"/>
    <mergeCell ref="G178:H178"/>
    <mergeCell ref="G161:H161"/>
    <mergeCell ref="G162:H162"/>
    <mergeCell ref="G163:H163"/>
    <mergeCell ref="G164:H164"/>
    <mergeCell ref="G165:H165"/>
    <mergeCell ref="G166:H166"/>
    <mergeCell ref="G167:H167"/>
    <mergeCell ref="G168:H168"/>
    <mergeCell ref="G169:H169"/>
    <mergeCell ref="I161:J161"/>
    <mergeCell ref="I162:J162"/>
    <mergeCell ref="I163:J163"/>
    <mergeCell ref="I164:J164"/>
    <mergeCell ref="I165:J165"/>
    <mergeCell ref="I166:J166"/>
    <mergeCell ref="I167:J167"/>
    <mergeCell ref="I168:J168"/>
    <mergeCell ref="I169:J169"/>
    <mergeCell ref="I170:J170"/>
    <mergeCell ref="I171:J171"/>
    <mergeCell ref="I172:J172"/>
    <mergeCell ref="I173:J173"/>
    <mergeCell ref="I174:J174"/>
    <mergeCell ref="I175:J175"/>
    <mergeCell ref="I176:J176"/>
    <mergeCell ref="I177:J177"/>
    <mergeCell ref="I178:J178"/>
    <mergeCell ref="B272:D272"/>
    <mergeCell ref="B273:D273"/>
    <mergeCell ref="B274:D274"/>
    <mergeCell ref="B276:D276"/>
    <mergeCell ref="F272:L272"/>
    <mergeCell ref="F273:L273"/>
    <mergeCell ref="F274:L274"/>
    <mergeCell ref="F276:L276"/>
    <mergeCell ref="B271:D271"/>
    <mergeCell ref="F271:L271"/>
    <mergeCell ref="B265:D265"/>
    <mergeCell ref="F265:L265"/>
    <mergeCell ref="B266:D266"/>
    <mergeCell ref="F266:L266"/>
    <mergeCell ref="B267:D267"/>
    <mergeCell ref="F267:L267"/>
    <mergeCell ref="I179:J179"/>
    <mergeCell ref="I180:J180"/>
    <mergeCell ref="I181:J181"/>
    <mergeCell ref="A183:J183"/>
    <mergeCell ref="B258:D258"/>
    <mergeCell ref="F258:L258"/>
    <mergeCell ref="B259:D259"/>
    <mergeCell ref="B260:D260"/>
    <mergeCell ref="B261:D261"/>
    <mergeCell ref="F261:L261"/>
    <mergeCell ref="D181:F181"/>
    <mergeCell ref="G179:H179"/>
    <mergeCell ref="G180:H180"/>
    <mergeCell ref="G181:H181"/>
    <mergeCell ref="C243:I243"/>
    <mergeCell ref="J243:L243"/>
    <mergeCell ref="C245:I245"/>
    <mergeCell ref="J245:L245"/>
    <mergeCell ref="A295:O295"/>
    <mergeCell ref="A280:B280"/>
    <mergeCell ref="A177:C177"/>
    <mergeCell ref="A176:C176"/>
    <mergeCell ref="A175:C175"/>
    <mergeCell ref="A174:C174"/>
    <mergeCell ref="A173:C173"/>
    <mergeCell ref="A172:C172"/>
    <mergeCell ref="A171:C171"/>
    <mergeCell ref="A252:K252"/>
    <mergeCell ref="A228:K228"/>
    <mergeCell ref="B270:D270"/>
    <mergeCell ref="F269:L269"/>
    <mergeCell ref="F270:L270"/>
    <mergeCell ref="B269:D269"/>
    <mergeCell ref="B268:D268"/>
    <mergeCell ref="F268:L268"/>
    <mergeCell ref="F259:L260"/>
    <mergeCell ref="B262:D262"/>
    <mergeCell ref="F262:L262"/>
    <mergeCell ref="B263:D263"/>
    <mergeCell ref="F263:L263"/>
    <mergeCell ref="B264:D264"/>
    <mergeCell ref="F264:L264"/>
    <mergeCell ref="A170:C170"/>
    <mergeCell ref="A169:C169"/>
    <mergeCell ref="A168:C168"/>
    <mergeCell ref="A167:C167"/>
    <mergeCell ref="A166:C166"/>
    <mergeCell ref="A165:C165"/>
    <mergeCell ref="A164:C164"/>
    <mergeCell ref="A163:C163"/>
    <mergeCell ref="A162:C162"/>
    <mergeCell ref="A161:C161"/>
    <mergeCell ref="B143:C143"/>
    <mergeCell ref="B142:C142"/>
    <mergeCell ref="B141:C141"/>
    <mergeCell ref="B140:C140"/>
    <mergeCell ref="B139:C139"/>
    <mergeCell ref="B138:C138"/>
    <mergeCell ref="B137:C137"/>
    <mergeCell ref="B136:C136"/>
    <mergeCell ref="A145:A146"/>
    <mergeCell ref="B145:C146"/>
    <mergeCell ref="A66:K66"/>
    <mergeCell ref="B135:C135"/>
    <mergeCell ref="B134:C134"/>
    <mergeCell ref="B133:C133"/>
    <mergeCell ref="B132:C132"/>
    <mergeCell ref="B131:C131"/>
    <mergeCell ref="A113:L113"/>
    <mergeCell ref="A114:F114"/>
    <mergeCell ref="A115:F115"/>
    <mergeCell ref="A116:O116"/>
    <mergeCell ref="A117:F117"/>
    <mergeCell ref="A80:B80"/>
    <mergeCell ref="C80:E80"/>
    <mergeCell ref="G80:H80"/>
    <mergeCell ref="C71:E71"/>
    <mergeCell ref="G71:H71"/>
    <mergeCell ref="C72:E72"/>
    <mergeCell ref="G72:H72"/>
    <mergeCell ref="A76:B76"/>
    <mergeCell ref="C76:E76"/>
    <mergeCell ref="G76:H76"/>
    <mergeCell ref="A77:B77"/>
    <mergeCell ref="C77:E77"/>
    <mergeCell ref="G77:H77"/>
  </mergeCells>
  <phoneticPr fontId="3" type="noConversion"/>
  <hyperlinks>
    <hyperlink ref="M257" r:id="rId1"/>
    <hyperlink ref="M227" r:id="rId2"/>
    <hyperlink ref="I70" r:id="rId3" location="!/estadisticas/burbujas"/>
    <hyperlink ref="A31" r:id="rId4"/>
    <hyperlink ref="A29" r:id="rId5"/>
    <hyperlink ref="A14" r:id="rId6"/>
    <hyperlink ref="M222" r:id="rId7"/>
    <hyperlink ref="M33" r:id="rId8"/>
    <hyperlink ref="M248" r:id="rId9"/>
    <hyperlink ref="M249" r:id="rId10"/>
    <hyperlink ref="M250" r:id="rId11"/>
    <hyperlink ref="M251" r:id="rId12"/>
    <hyperlink ref="M208" r:id="rId13" display="https://www.mef.gov.py/rendicion-de-cuentas-2024"/>
    <hyperlink ref="M207" r:id="rId14"/>
    <hyperlink ref="M206" r:id="rId15"/>
    <hyperlink ref="H47" r:id="rId16"/>
    <hyperlink ref="H46" r:id="rId17"/>
    <hyperlink ref="H45" r:id="rId18"/>
    <hyperlink ref="H44" r:id="rId19"/>
    <hyperlink ref="H43" r:id="rId20"/>
    <hyperlink ref="H42" r:id="rId21"/>
    <hyperlink ref="H41" r:id="rId22"/>
    <hyperlink ref="H40" r:id="rId23"/>
    <hyperlink ref="H39" r:id="rId24"/>
    <hyperlink ref="H64" r:id="rId25"/>
    <hyperlink ref="H62" r:id="rId26"/>
    <hyperlink ref="H61" r:id="rId27"/>
    <hyperlink ref="H55" r:id="rId28"/>
    <hyperlink ref="H54" r:id="rId29"/>
    <hyperlink ref="H57" r:id="rId30"/>
    <hyperlink ref="H56" r:id="rId31"/>
    <hyperlink ref="H58" r:id="rId32"/>
    <hyperlink ref="H59" r:id="rId33"/>
    <hyperlink ref="H60" r:id="rId34"/>
    <hyperlink ref="H63" r:id="rId35"/>
    <hyperlink ref="C190" r:id="rId36"/>
    <hyperlink ref="C191" r:id="rId37" display="https://www.mef.gov.py/ley-5-189-2014?page=2 "/>
    <hyperlink ref="C192" r:id="rId38" display="https://www.mef.gov.py/ley-5-189-2014?page=2 "/>
    <hyperlink ref="C193" r:id="rId39" display="https://www.mef.gov.py/ley-5-189-2014?page=2 "/>
    <hyperlink ref="C194" r:id="rId40" display="https://www.mef.gov.py/ley-5-189-2014?page=2 "/>
    <hyperlink ref="C195" r:id="rId41" display="https://www.mef.gov.py/ley-5-189-2014?page=2 "/>
    <hyperlink ref="C196" r:id="rId42" display="https://www.mef.gov.py/ley-5-189-2014?page=2 "/>
    <hyperlink ref="C197" r:id="rId43" display="https://www.mef.gov.py/ley-5-189-2014?page=2 "/>
    <hyperlink ref="C198" r:id="rId44" display="https://www.mef.gov.py/ley-5-189-2014?page=2 "/>
    <hyperlink ref="C199" r:id="rId45" display="https://www.mef.gov.py/ley-5-189-2014?page=2 "/>
    <hyperlink ref="C200" r:id="rId46" display="https://www.mef.gov.py/ley-5-189-2014?page=2 "/>
    <hyperlink ref="M247" r:id="rId47"/>
    <hyperlink ref="M238" r:id="rId48"/>
    <hyperlink ref="M239" r:id="rId49"/>
    <hyperlink ref="M240" r:id="rId50"/>
    <hyperlink ref="M241" r:id="rId51"/>
    <hyperlink ref="M242" r:id="rId52"/>
    <hyperlink ref="M243" r:id="rId53"/>
    <hyperlink ref="M244" r:id="rId54"/>
    <hyperlink ref="M245" r:id="rId55"/>
    <hyperlink ref="M246" r:id="rId56"/>
    <hyperlink ref="M233" r:id="rId57"/>
    <hyperlink ref="M234" r:id="rId58"/>
    <hyperlink ref="M235" r:id="rId59"/>
    <hyperlink ref="M236" r:id="rId60"/>
    <hyperlink ref="M237" r:id="rId61"/>
    <hyperlink ref="L122" r:id="rId62"/>
    <hyperlink ref="L123" r:id="rId63"/>
    <hyperlink ref="L124" r:id="rId64"/>
    <hyperlink ref="L125" r:id="rId65"/>
    <hyperlink ref="L126" r:id="rId66"/>
    <hyperlink ref="L127" r:id="rId67"/>
    <hyperlink ref="L128" r:id="rId68"/>
    <hyperlink ref="L129" r:id="rId69"/>
    <hyperlink ref="L130" r:id="rId70"/>
    <hyperlink ref="L131" r:id="rId71"/>
    <hyperlink ref="L132" r:id="rId72"/>
    <hyperlink ref="L133" r:id="rId73"/>
    <hyperlink ref="L134" r:id="rId74"/>
    <hyperlink ref="L135" r:id="rId75"/>
    <hyperlink ref="L136" r:id="rId76"/>
    <hyperlink ref="L137" r:id="rId77"/>
    <hyperlink ref="L138" r:id="rId78"/>
    <hyperlink ref="L143" r:id="rId79"/>
    <hyperlink ref="L139" r:id="rId80"/>
    <hyperlink ref="L140" r:id="rId81"/>
    <hyperlink ref="L141" r:id="rId82"/>
    <hyperlink ref="L142" r:id="rId83"/>
    <hyperlink ref="L144" r:id="rId84"/>
    <hyperlink ref="L145" r:id="rId85"/>
    <hyperlink ref="L147" r:id="rId86"/>
    <hyperlink ref="L148" r:id="rId87"/>
    <hyperlink ref="L149" r:id="rId88"/>
    <hyperlink ref="L150" r:id="rId89"/>
    <hyperlink ref="L151" r:id="rId90"/>
    <hyperlink ref="L152" r:id="rId91"/>
    <hyperlink ref="L153" r:id="rId92"/>
    <hyperlink ref="L154" r:id="rId93"/>
    <hyperlink ref="L155" r:id="rId94"/>
    <hyperlink ref="L146" r:id="rId95"/>
  </hyperlinks>
  <pageMargins left="0.25" right="0.25" top="0.75" bottom="0.75" header="0.3" footer="0.3"/>
  <pageSetup scale="55" orientation="landscape" r:id="rId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MATRIZ RCC_24</vt:lpstr>
      <vt:lpstr>'MATRIZ RCC_24'!Área_de_impresión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Monica Maldonado</cp:lastModifiedBy>
  <cp:lastPrinted>2025-01-14T15:35:22Z</cp:lastPrinted>
  <dcterms:created xsi:type="dcterms:W3CDTF">2020-06-23T19:35:00Z</dcterms:created>
  <dcterms:modified xsi:type="dcterms:W3CDTF">2025-01-14T15:35:49Z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