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 caballero\Desktop\2026 VCHGO - DGDO\DOTACION DE PERSONAL PARA CONCURSOS\PLANILLAS DE DOTACION FINAL\"/>
    </mc:Choice>
  </mc:AlternateContent>
  <bookViews>
    <workbookView xWindow="0" yWindow="0" windowWidth="20490" windowHeight="7350" firstSheet="1" activeTab="2"/>
  </bookViews>
  <sheets>
    <sheet name="Planilla 1" sheetId="15" state="hidden" r:id="rId1"/>
    <sheet name="Planilla 1." sheetId="20" r:id="rId2"/>
    <sheet name="Planilla 1 Ejemplo" sheetId="19" r:id="rId3"/>
    <sheet name="Planilla 2" sheetId="1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3" i="20" l="1"/>
  <c r="C112" i="20"/>
  <c r="C111" i="20"/>
  <c r="C110" i="20"/>
  <c r="C109" i="20"/>
  <c r="C108" i="20"/>
  <c r="C107" i="20"/>
  <c r="C106" i="20"/>
  <c r="C105" i="20"/>
  <c r="C104" i="20"/>
  <c r="C113" i="19"/>
  <c r="C112" i="19"/>
  <c r="C111" i="19"/>
  <c r="C110" i="19"/>
  <c r="C109" i="19"/>
  <c r="C108" i="19"/>
  <c r="C107" i="19"/>
  <c r="C106" i="19"/>
  <c r="C105" i="19"/>
  <c r="C104" i="19"/>
  <c r="C108" i="17"/>
  <c r="C107" i="17"/>
  <c r="C106" i="17"/>
  <c r="C105" i="17"/>
  <c r="C104" i="17"/>
  <c r="C103" i="17"/>
  <c r="C102" i="17"/>
  <c r="C101" i="17"/>
  <c r="C100" i="17"/>
  <c r="C99" i="17"/>
  <c r="C112" i="15" l="1"/>
  <c r="C111" i="15"/>
  <c r="C110" i="15"/>
  <c r="C109" i="15"/>
  <c r="C108" i="15"/>
  <c r="C107" i="15"/>
  <c r="C106" i="15"/>
  <c r="C105" i="15"/>
  <c r="C104" i="15"/>
  <c r="C103" i="15"/>
</calcChain>
</file>

<file path=xl/sharedStrings.xml><?xml version="1.0" encoding="utf-8"?>
<sst xmlns="http://schemas.openxmlformats.org/spreadsheetml/2006/main" count="201" uniqueCount="88">
  <si>
    <t>MINISTERIO DE ECONOMÍA Y FINANZAS</t>
  </si>
  <si>
    <t>VICEMINISTERIO DE CAPITAL HUMANO Y GESTIÓN ORGANIZACIONAL</t>
  </si>
  <si>
    <t>DENOMINACIÓN DE LA INSTITUCIÓN:</t>
  </si>
  <si>
    <t>NOMBRE Y APELLIDO  DEL RESPONSABLE DE LA INSTITUCION:</t>
  </si>
  <si>
    <t>Codificación</t>
  </si>
  <si>
    <t>DOTACIÓN DE PERSONAL VIGENTE</t>
  </si>
  <si>
    <t xml:space="preserve">Cantidad </t>
  </si>
  <si>
    <t>Profesional Especialista</t>
  </si>
  <si>
    <t>Profesional Senior</t>
  </si>
  <si>
    <t>Profesional Junior</t>
  </si>
  <si>
    <t>Técnico Especialista</t>
  </si>
  <si>
    <t>Técnico Senior</t>
  </si>
  <si>
    <t>Técnico Junior</t>
  </si>
  <si>
    <t>Asistente Senior</t>
  </si>
  <si>
    <t>Asistente Junior</t>
  </si>
  <si>
    <t>Auxiliar Senior</t>
  </si>
  <si>
    <t>Auxiliar Junior</t>
  </si>
  <si>
    <t>PLANILLA DE DOTACIÓN DEL PERSONAL</t>
  </si>
  <si>
    <t>Cargos del Servidor Público</t>
  </si>
  <si>
    <t>Denominación de la undad</t>
  </si>
  <si>
    <t>Nivel Jerárquico</t>
  </si>
  <si>
    <t>Objetivo de la unidad</t>
  </si>
  <si>
    <t>Productos principales</t>
  </si>
  <si>
    <t>Dotación Propuesta</t>
  </si>
  <si>
    <t>Cargos actuales</t>
  </si>
  <si>
    <t>Justificación de la incorporación</t>
  </si>
  <si>
    <t>Dirección General de Desarrollo Organizacional</t>
  </si>
  <si>
    <t>MEF</t>
  </si>
  <si>
    <t xml:space="preserve">Ministro </t>
  </si>
  <si>
    <t>Prooovovovoovo</t>
  </si>
  <si>
    <t>Politicas Económicas</t>
  </si>
  <si>
    <t>Profesional :4
Apoyo: 3</t>
  </si>
  <si>
    <t>002-004-004</t>
  </si>
  <si>
    <t>001-002-004</t>
  </si>
  <si>
    <t>Dirección General</t>
  </si>
  <si>
    <t>Informes y Constancias
Estructura Organización</t>
  </si>
  <si>
    <t>Profesional :4
Técnico 3</t>
  </si>
  <si>
    <t>ddddd</t>
  </si>
  <si>
    <t>Niveles Jerárquicos</t>
  </si>
  <si>
    <t>Denominación de la unidad</t>
  </si>
  <si>
    <t>Viceministerio de Capital Humano y Gestional Organizacional</t>
  </si>
  <si>
    <t>Dirección General de Innovación</t>
  </si>
  <si>
    <t>Ambito de la unidad</t>
  </si>
  <si>
    <t>Misional</t>
  </si>
  <si>
    <t>Dirección General de Gabinete</t>
  </si>
  <si>
    <t>001-002-003</t>
  </si>
  <si>
    <t>Estrategico</t>
  </si>
  <si>
    <t>xxxx</t>
  </si>
  <si>
    <t>Sistema</t>
  </si>
  <si>
    <t>Informed</t>
  </si>
  <si>
    <t>No aplica</t>
  </si>
  <si>
    <t>Cantidad</t>
  </si>
  <si>
    <t>tipo de cargo</t>
  </si>
  <si>
    <t>Director</t>
  </si>
  <si>
    <t>Coordinadoer</t>
  </si>
  <si>
    <t>Jefe</t>
  </si>
  <si>
    <t>Viceministro</t>
  </si>
  <si>
    <t>Profesional</t>
  </si>
  <si>
    <t>Apoyo</t>
  </si>
  <si>
    <t>Gerencia</t>
  </si>
  <si>
    <t>Ministerio de Economía y Finanzas</t>
  </si>
  <si>
    <t>politicas públicas</t>
  </si>
  <si>
    <t>Ministro</t>
  </si>
  <si>
    <t>Profesionales</t>
  </si>
  <si>
    <t>Director General</t>
  </si>
  <si>
    <t>Coordinador</t>
  </si>
  <si>
    <t>Jefe de Departamento</t>
  </si>
  <si>
    <t>Tecnico</t>
  </si>
  <si>
    <t>Técnico</t>
  </si>
  <si>
    <t xml:space="preserve">Constancia
Informes
Resolución </t>
  </si>
  <si>
    <t>Dirección General de administración de capital humano</t>
  </si>
  <si>
    <t>…</t>
  </si>
  <si>
    <t>Cantidad total de dotación del personal</t>
  </si>
  <si>
    <t>político</t>
  </si>
  <si>
    <t>Ámbito</t>
  </si>
  <si>
    <t>Tipo de cargo</t>
  </si>
  <si>
    <t>NOMBRE Y APELLIDO  DEL RESPONSABLE DE LA INSTITUCIÓN:</t>
  </si>
  <si>
    <t>GRUPO OCUPACIONAL</t>
  </si>
  <si>
    <t>CARGA DE TRABAJO</t>
  </si>
  <si>
    <t>ESTRUCTURA ORGANIZACIONAL ESPECÍFICA</t>
  </si>
  <si>
    <t>Tipo de cargos actuales</t>
  </si>
  <si>
    <t>Detalle de grupo ocupacionales</t>
  </si>
  <si>
    <t>Detalle de la estructura organizacional</t>
  </si>
  <si>
    <t>Estimación del volumen de producción  mensual</t>
  </si>
  <si>
    <t>ESTRUCTURA ORGANIZACIONAL Y DOTACIÓN DEL PERSONAL VIGENTE</t>
  </si>
  <si>
    <t>ESTRUCTURA ORGANIZACIONAL ESPECÍFICA Y DOTACIÓN DEL PERSONAL ACTUAL Y PROPUESTA</t>
  </si>
  <si>
    <t>Nivel jerárquico</t>
  </si>
  <si>
    <t>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</si>
</sst>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Gotham"/>
    </font>
    <font>
      <b/>
      <sz val="16"/>
      <color theme="1"/>
      <name val="Gotham"/>
    </font>
    <font>
      <sz val="14"/>
      <color theme="1"/>
      <name val="Calibri"/>
      <family val="2"/>
      <scheme val="minor"/>
    </font>
    <font>
      <sz val="16"/>
      <color rgb="FF000000"/>
      <name val="Gotham"/>
    </font>
    <font>
      <b/>
      <sz val="16"/>
      <color rgb="FF000000"/>
      <name val="Gotham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</cellXfs>
  <cellStyles count="2">
    <cellStyle name="Millares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1</xdr:row>
      <xdr:rowOff>185965</xdr:rowOff>
    </xdr:from>
    <xdr:to>
      <xdr:col>2</xdr:col>
      <xdr:colOff>857250</xdr:colOff>
      <xdr:row>3</xdr:row>
      <xdr:rowOff>266614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03" t="13879" r="49967" b="77679"/>
        <a:stretch/>
      </xdr:blipFill>
      <xdr:spPr>
        <a:xfrm>
          <a:off x="68036" y="392340"/>
          <a:ext cx="6281964" cy="1128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254000</xdr:rowOff>
    </xdr:from>
    <xdr:to>
      <xdr:col>2</xdr:col>
      <xdr:colOff>1535339</xdr:colOff>
      <xdr:row>3</xdr:row>
      <xdr:rowOff>334649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D5261-F277-41D5-A24D-99D98AAD4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03" t="13879" r="49967" b="77679"/>
        <a:stretch/>
      </xdr:blipFill>
      <xdr:spPr>
        <a:xfrm>
          <a:off x="428625" y="454025"/>
          <a:ext cx="6275614" cy="1128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254000</xdr:rowOff>
    </xdr:from>
    <xdr:to>
      <xdr:col>2</xdr:col>
      <xdr:colOff>1217839</xdr:colOff>
      <xdr:row>3</xdr:row>
      <xdr:rowOff>334649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ED48E5-10C7-4E1B-B1AD-F5DF616F0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03" t="13879" r="49967" b="77679"/>
        <a:stretch/>
      </xdr:blipFill>
      <xdr:spPr>
        <a:xfrm>
          <a:off x="428625" y="460375"/>
          <a:ext cx="6281964" cy="1128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322036</xdr:colOff>
      <xdr:row>1</xdr:row>
      <xdr:rowOff>217715</xdr:rowOff>
    </xdr:from>
    <xdr:to>
      <xdr:col>3</xdr:col>
      <xdr:colOff>591415</xdr:colOff>
      <xdr:row>3</xdr:row>
      <xdr:rowOff>344714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003" t="13879" r="49967" b="77679"/>
        <a:stretch/>
      </xdr:blipFill>
      <xdr:spPr>
        <a:xfrm>
          <a:off x="1719036" y="424090"/>
          <a:ext cx="6540004" cy="1174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6"/>
  <sheetViews>
    <sheetView zoomScale="60" zoomScaleNormal="60" workbookViewId="0">
      <pane ySplit="10" topLeftCell="A11" activePane="bottomLeft" state="frozen"/>
      <selection pane="bottomLeft" activeCell="A7" sqref="A7:C7"/>
    </sheetView>
  </sheetViews>
  <sheetFormatPr baseColWidth="10" defaultColWidth="9.140625" defaultRowHeight="15"/>
  <cols>
    <col min="1" max="1" width="20.85546875" style="1" customWidth="1"/>
    <col min="2" max="2" width="61.42578125" style="2" customWidth="1"/>
    <col min="3" max="3" width="32.5703125" style="2" customWidth="1"/>
    <col min="4" max="5" width="32.7109375" style="2" customWidth="1"/>
    <col min="6" max="8" width="22.140625" style="2" customWidth="1"/>
    <col min="9" max="9" width="21.5703125" style="2" customWidth="1"/>
    <col min="10" max="10" width="18.42578125" style="2" customWidth="1"/>
    <col min="11" max="11" width="18.85546875" style="2" customWidth="1"/>
    <col min="12" max="16384" width="9.140625" style="2"/>
  </cols>
  <sheetData>
    <row r="1" spans="1:15" ht="15.75" thickBot="1"/>
    <row r="2" spans="1:15" customFormat="1" ht="41.25" customHeight="1">
      <c r="A2" s="44"/>
      <c r="B2" s="45"/>
      <c r="C2" s="45"/>
      <c r="D2" s="48" t="s">
        <v>0</v>
      </c>
      <c r="E2" s="49"/>
      <c r="F2" s="50"/>
      <c r="G2" s="50"/>
      <c r="H2" s="50"/>
      <c r="I2" s="50"/>
      <c r="J2" s="51"/>
    </row>
    <row r="3" spans="1:15" customFormat="1" ht="41.25" customHeight="1">
      <c r="A3" s="46"/>
      <c r="B3" s="47"/>
      <c r="C3" s="47"/>
      <c r="D3" s="56" t="s">
        <v>1</v>
      </c>
      <c r="E3" s="57"/>
      <c r="F3" s="58"/>
      <c r="G3" s="58"/>
      <c r="H3" s="58"/>
      <c r="I3" s="58"/>
      <c r="J3" s="59"/>
    </row>
    <row r="4" spans="1:15" customFormat="1" ht="41.25" customHeight="1" thickBot="1">
      <c r="A4" s="46"/>
      <c r="B4" s="47"/>
      <c r="C4" s="47"/>
      <c r="D4" s="52" t="s">
        <v>17</v>
      </c>
      <c r="E4" s="53"/>
      <c r="F4" s="54"/>
      <c r="G4" s="54"/>
      <c r="H4" s="54"/>
      <c r="I4" s="54"/>
      <c r="J4" s="55"/>
    </row>
    <row r="5" spans="1:15" customFormat="1" ht="45" customHeight="1" thickBot="1">
      <c r="A5" s="36" t="s">
        <v>2</v>
      </c>
      <c r="B5" s="37"/>
      <c r="C5" s="38"/>
      <c r="D5" s="39"/>
      <c r="E5" s="40"/>
      <c r="F5" s="40"/>
      <c r="G5" s="40"/>
      <c r="H5" s="40"/>
      <c r="I5" s="40"/>
      <c r="J5" s="41"/>
      <c r="K5" s="6"/>
      <c r="L5" s="7"/>
      <c r="M5" s="7"/>
      <c r="N5" s="7"/>
      <c r="O5" s="5"/>
    </row>
    <row r="6" spans="1:15" customFormat="1" ht="45" customHeight="1" thickBot="1">
      <c r="A6" s="36" t="s">
        <v>3</v>
      </c>
      <c r="B6" s="37"/>
      <c r="C6" s="38"/>
      <c r="D6" s="39" t="s">
        <v>27</v>
      </c>
      <c r="E6" s="40"/>
      <c r="F6" s="40"/>
      <c r="G6" s="40"/>
      <c r="H6" s="40"/>
      <c r="I6" s="40"/>
      <c r="J6" s="41"/>
      <c r="K6" s="8"/>
      <c r="L6" s="8"/>
      <c r="M6" s="8"/>
      <c r="N6" s="8"/>
      <c r="O6" s="9"/>
    </row>
    <row r="7" spans="1:15" customFormat="1" ht="45" customHeight="1" thickBot="1">
      <c r="A7" s="39" t="s">
        <v>2</v>
      </c>
      <c r="B7" s="40"/>
      <c r="C7" s="40"/>
      <c r="D7" s="26"/>
      <c r="E7" s="26"/>
      <c r="F7" s="26"/>
      <c r="G7" s="26"/>
      <c r="H7" s="26"/>
      <c r="I7" s="26"/>
      <c r="J7" s="26"/>
      <c r="K7" s="8"/>
      <c r="L7" s="8"/>
      <c r="M7" s="8"/>
      <c r="N7" s="8"/>
      <c r="O7" s="9"/>
    </row>
    <row r="8" spans="1:15" ht="30" customHeight="1" thickBot="1">
      <c r="A8" s="42" t="s">
        <v>5</v>
      </c>
      <c r="B8" s="43"/>
      <c r="C8" s="43"/>
      <c r="D8" s="43"/>
      <c r="E8" s="43"/>
      <c r="F8" s="43"/>
      <c r="G8" s="43"/>
      <c r="H8" s="43"/>
      <c r="I8" s="43"/>
      <c r="J8" s="43"/>
    </row>
    <row r="9" spans="1:15" ht="30" customHeight="1" thickBot="1">
      <c r="A9" s="27"/>
      <c r="B9" s="28"/>
      <c r="C9" s="28"/>
      <c r="D9" s="28"/>
      <c r="E9" s="28"/>
      <c r="F9" s="28"/>
      <c r="G9" s="28"/>
      <c r="H9" s="28" t="s">
        <v>24</v>
      </c>
      <c r="I9" s="28"/>
      <c r="J9" s="28"/>
    </row>
    <row r="10" spans="1:15" ht="66.75" customHeight="1" thickBot="1">
      <c r="A10" s="22" t="s">
        <v>4</v>
      </c>
      <c r="B10" s="22" t="s">
        <v>19</v>
      </c>
      <c r="C10" s="22" t="s">
        <v>20</v>
      </c>
      <c r="D10" s="23" t="s">
        <v>21</v>
      </c>
      <c r="E10" s="30" t="s">
        <v>42</v>
      </c>
      <c r="F10" s="23" t="s">
        <v>22</v>
      </c>
      <c r="G10" s="23" t="s">
        <v>24</v>
      </c>
      <c r="H10" s="22" t="s">
        <v>52</v>
      </c>
      <c r="I10" s="22" t="s">
        <v>51</v>
      </c>
      <c r="J10" s="22" t="s">
        <v>23</v>
      </c>
    </row>
    <row r="11" spans="1:15" s="3" customFormat="1" ht="42.75" customHeight="1">
      <c r="A11" s="60" t="s">
        <v>32</v>
      </c>
      <c r="B11" s="60" t="s">
        <v>40</v>
      </c>
      <c r="C11" s="60" t="s">
        <v>56</v>
      </c>
      <c r="D11" s="60" t="s">
        <v>29</v>
      </c>
      <c r="E11" s="60" t="s">
        <v>43</v>
      </c>
      <c r="F11" s="63" t="s">
        <v>30</v>
      </c>
      <c r="G11" s="17">
        <v>1</v>
      </c>
      <c r="H11" s="17" t="s">
        <v>59</v>
      </c>
      <c r="I11" s="10">
        <v>1</v>
      </c>
      <c r="J11" s="10" t="s">
        <v>31</v>
      </c>
    </row>
    <row r="12" spans="1:15" s="3" customFormat="1" ht="42.75" customHeight="1">
      <c r="A12" s="61"/>
      <c r="B12" s="61"/>
      <c r="C12" s="61"/>
      <c r="D12" s="61"/>
      <c r="E12" s="61"/>
      <c r="F12" s="64"/>
      <c r="G12" s="17"/>
      <c r="H12" s="17" t="s">
        <v>53</v>
      </c>
      <c r="I12" s="10"/>
      <c r="J12" s="10" t="s">
        <v>50</v>
      </c>
    </row>
    <row r="13" spans="1:15" s="3" customFormat="1" ht="18.75" customHeight="1">
      <c r="A13" s="61"/>
      <c r="B13" s="61"/>
      <c r="C13" s="61"/>
      <c r="D13" s="61"/>
      <c r="E13" s="61"/>
      <c r="F13" s="64"/>
      <c r="G13" s="17"/>
      <c r="H13" s="17" t="s">
        <v>54</v>
      </c>
      <c r="I13" s="10">
        <v>3</v>
      </c>
      <c r="J13" s="10" t="s">
        <v>50</v>
      </c>
    </row>
    <row r="14" spans="1:15" s="3" customFormat="1" ht="29.25" customHeight="1">
      <c r="A14" s="61"/>
      <c r="B14" s="61"/>
      <c r="C14" s="61"/>
      <c r="D14" s="61"/>
      <c r="E14" s="61"/>
      <c r="F14" s="64"/>
      <c r="G14" s="17"/>
      <c r="H14" s="11" t="s">
        <v>55</v>
      </c>
      <c r="I14" s="10">
        <v>6</v>
      </c>
      <c r="J14" s="10" t="s">
        <v>50</v>
      </c>
    </row>
    <row r="15" spans="1:15" s="3" customFormat="1" ht="29.25" customHeight="1">
      <c r="A15" s="62"/>
      <c r="B15" s="62"/>
      <c r="C15" s="62"/>
      <c r="D15" s="62"/>
      <c r="E15" s="62"/>
      <c r="F15" s="65"/>
      <c r="G15" s="17"/>
      <c r="H15" s="11" t="s">
        <v>57</v>
      </c>
      <c r="I15" s="10">
        <v>9</v>
      </c>
      <c r="J15" s="10" t="s">
        <v>50</v>
      </c>
    </row>
    <row r="16" spans="1:15" s="3" customFormat="1" ht="29.25" customHeight="1">
      <c r="A16" s="24"/>
      <c r="B16" s="24"/>
      <c r="C16" s="10"/>
      <c r="D16" s="10"/>
      <c r="E16" s="10"/>
      <c r="F16" s="17"/>
      <c r="G16" s="17"/>
      <c r="H16" s="11" t="s">
        <v>58</v>
      </c>
      <c r="I16" s="10">
        <v>2</v>
      </c>
      <c r="J16" s="10" t="s">
        <v>50</v>
      </c>
    </row>
    <row r="17" spans="1:16" ht="156.75" customHeight="1">
      <c r="A17" s="11" t="s">
        <v>33</v>
      </c>
      <c r="B17" s="10" t="s">
        <v>26</v>
      </c>
      <c r="C17" s="10" t="s">
        <v>34</v>
      </c>
      <c r="D17" s="10" t="s">
        <v>37</v>
      </c>
      <c r="E17" s="10" t="s">
        <v>43</v>
      </c>
      <c r="F17" s="17" t="s">
        <v>35</v>
      </c>
      <c r="G17" s="17">
        <v>7</v>
      </c>
      <c r="H17" s="17"/>
      <c r="I17" s="10">
        <v>3</v>
      </c>
      <c r="J17" s="10" t="s">
        <v>36</v>
      </c>
      <c r="P17" s="4"/>
    </row>
    <row r="18" spans="1:16" ht="40.700000000000003" customHeight="1">
      <c r="A18" s="11" t="s">
        <v>45</v>
      </c>
      <c r="B18" s="10" t="s">
        <v>41</v>
      </c>
      <c r="C18" s="10" t="s">
        <v>34</v>
      </c>
      <c r="D18" s="10" t="s">
        <v>47</v>
      </c>
      <c r="E18" s="10" t="s">
        <v>43</v>
      </c>
      <c r="F18" s="17" t="s">
        <v>48</v>
      </c>
      <c r="G18" s="17">
        <v>5</v>
      </c>
      <c r="H18" s="17"/>
      <c r="I18" s="10"/>
      <c r="J18" s="10" t="s">
        <v>50</v>
      </c>
      <c r="P18" s="4"/>
    </row>
    <row r="19" spans="1:16" ht="40.700000000000003" customHeight="1">
      <c r="A19" s="11" t="s">
        <v>45</v>
      </c>
      <c r="B19" s="10" t="s">
        <v>44</v>
      </c>
      <c r="C19" s="10" t="s">
        <v>34</v>
      </c>
      <c r="D19" s="10" t="s">
        <v>47</v>
      </c>
      <c r="E19" s="10" t="s">
        <v>46</v>
      </c>
      <c r="F19" s="17" t="s">
        <v>49</v>
      </c>
      <c r="G19" s="17">
        <v>4</v>
      </c>
      <c r="H19" s="17"/>
      <c r="I19" s="10"/>
      <c r="J19" s="10" t="s">
        <v>50</v>
      </c>
      <c r="P19" s="4"/>
    </row>
    <row r="20" spans="1:16" ht="40.700000000000003" customHeight="1">
      <c r="A20" s="11"/>
      <c r="B20" s="10"/>
      <c r="C20" s="10"/>
      <c r="D20" s="10"/>
      <c r="E20" s="10"/>
      <c r="F20" s="17"/>
      <c r="G20" s="17"/>
      <c r="H20" s="17"/>
      <c r="I20" s="10"/>
      <c r="J20" s="10"/>
      <c r="P20" s="4"/>
    </row>
    <row r="21" spans="1:16" s="1" customFormat="1" ht="40.700000000000003" customHeight="1">
      <c r="A21" s="11"/>
      <c r="B21" s="10"/>
      <c r="C21" s="10"/>
      <c r="D21" s="10"/>
      <c r="E21" s="10"/>
      <c r="F21" s="17"/>
      <c r="G21" s="17"/>
      <c r="H21" s="17"/>
      <c r="I21" s="11"/>
      <c r="J21" s="11"/>
    </row>
    <row r="22" spans="1:16" s="1" customFormat="1" ht="40.700000000000003" customHeight="1">
      <c r="A22" s="11"/>
      <c r="B22" s="10"/>
      <c r="C22" s="10"/>
      <c r="D22" s="10"/>
      <c r="E22" s="10"/>
      <c r="F22" s="17"/>
      <c r="G22" s="17"/>
      <c r="H22" s="17"/>
      <c r="I22" s="11"/>
      <c r="J22" s="11"/>
    </row>
    <row r="23" spans="1:16" ht="40.700000000000003" customHeight="1">
      <c r="A23" s="11"/>
      <c r="B23" s="10"/>
      <c r="C23" s="10"/>
      <c r="D23" s="10"/>
      <c r="E23" s="10"/>
      <c r="F23" s="17"/>
      <c r="G23" s="17"/>
      <c r="H23" s="17"/>
      <c r="I23" s="11"/>
      <c r="J23" s="11"/>
    </row>
    <row r="24" spans="1:16" ht="40.700000000000003" customHeight="1">
      <c r="A24" s="11"/>
      <c r="B24" s="10"/>
      <c r="C24" s="10"/>
      <c r="D24" s="10"/>
      <c r="E24" s="10"/>
      <c r="F24" s="17"/>
      <c r="G24" s="17"/>
      <c r="H24" s="17"/>
      <c r="I24" s="11"/>
      <c r="J24" s="11"/>
    </row>
    <row r="25" spans="1:16" ht="40.700000000000003" customHeight="1">
      <c r="A25" s="11"/>
      <c r="B25" s="10"/>
      <c r="C25" s="10"/>
      <c r="D25" s="10"/>
      <c r="E25" s="10"/>
      <c r="F25" s="17"/>
      <c r="G25" s="17"/>
      <c r="H25" s="17"/>
      <c r="I25" s="11"/>
      <c r="J25" s="11"/>
    </row>
    <row r="26" spans="1:16" ht="40.700000000000003" customHeight="1">
      <c r="A26" s="11"/>
      <c r="B26" s="10"/>
      <c r="C26" s="10"/>
      <c r="D26" s="15"/>
      <c r="E26" s="15"/>
      <c r="F26" s="17"/>
      <c r="G26" s="17"/>
      <c r="H26" s="17"/>
      <c r="I26" s="11"/>
      <c r="J26" s="11"/>
    </row>
    <row r="27" spans="1:16" ht="40.700000000000003" customHeight="1">
      <c r="A27" s="11"/>
      <c r="B27" s="10"/>
      <c r="C27" s="10"/>
      <c r="D27" s="15"/>
      <c r="E27" s="15"/>
      <c r="F27" s="17"/>
      <c r="G27" s="17"/>
      <c r="H27" s="17"/>
      <c r="I27" s="11"/>
      <c r="J27" s="11"/>
    </row>
    <row r="28" spans="1:16" ht="40.700000000000003" customHeight="1">
      <c r="A28" s="11"/>
      <c r="B28" s="10"/>
      <c r="C28" s="10"/>
      <c r="D28" s="12"/>
      <c r="E28" s="12"/>
      <c r="F28" s="17"/>
      <c r="G28" s="17"/>
      <c r="H28" s="17"/>
      <c r="I28" s="11"/>
      <c r="J28" s="11"/>
    </row>
    <row r="29" spans="1:16" ht="40.700000000000003" customHeight="1">
      <c r="A29" s="11"/>
      <c r="B29" s="10"/>
      <c r="C29" s="10"/>
      <c r="D29" s="12"/>
      <c r="E29" s="12"/>
      <c r="F29" s="17"/>
      <c r="G29" s="17"/>
      <c r="H29" s="17"/>
      <c r="I29" s="11"/>
      <c r="J29" s="11"/>
    </row>
    <row r="30" spans="1:16" ht="40.700000000000003" customHeight="1">
      <c r="A30" s="11"/>
      <c r="B30" s="10"/>
      <c r="C30" s="10"/>
      <c r="D30" s="12"/>
      <c r="E30" s="12"/>
      <c r="F30" s="18"/>
      <c r="G30" s="18"/>
      <c r="H30" s="18"/>
      <c r="I30" s="11"/>
      <c r="J30" s="11"/>
    </row>
    <row r="31" spans="1:16" ht="40.700000000000003" customHeight="1">
      <c r="A31" s="11"/>
      <c r="B31" s="12"/>
      <c r="C31" s="10"/>
      <c r="D31" s="12"/>
      <c r="E31" s="12"/>
      <c r="F31" s="18"/>
      <c r="G31" s="18"/>
      <c r="H31" s="18"/>
      <c r="I31" s="11"/>
      <c r="J31" s="11"/>
    </row>
    <row r="32" spans="1:16" ht="40.700000000000003" customHeight="1">
      <c r="A32" s="11"/>
      <c r="B32" s="12"/>
      <c r="C32" s="10"/>
      <c r="D32" s="12"/>
      <c r="E32" s="12"/>
      <c r="F32" s="18"/>
      <c r="G32" s="18"/>
      <c r="H32" s="18"/>
      <c r="I32" s="11"/>
      <c r="J32" s="11"/>
    </row>
    <row r="33" spans="1:10" ht="40.700000000000003" customHeight="1">
      <c r="A33" s="11"/>
      <c r="B33" s="12"/>
      <c r="C33" s="10"/>
      <c r="D33" s="12"/>
      <c r="E33" s="12"/>
      <c r="F33" s="18"/>
      <c r="G33" s="18"/>
      <c r="H33" s="18"/>
      <c r="I33" s="11"/>
      <c r="J33" s="11"/>
    </row>
    <row r="34" spans="1:10" ht="40.700000000000003" customHeight="1">
      <c r="A34" s="11"/>
      <c r="B34" s="12"/>
      <c r="C34" s="10"/>
      <c r="D34" s="12"/>
      <c r="E34" s="12"/>
      <c r="F34" s="18"/>
      <c r="G34" s="18"/>
      <c r="H34" s="18"/>
      <c r="I34" s="12"/>
      <c r="J34" s="11"/>
    </row>
    <row r="35" spans="1:10" ht="40.700000000000003" customHeight="1">
      <c r="A35" s="11"/>
      <c r="B35" s="12"/>
      <c r="C35" s="10"/>
      <c r="D35" s="12"/>
      <c r="E35" s="12"/>
      <c r="F35" s="18"/>
      <c r="G35" s="18"/>
      <c r="H35" s="18"/>
      <c r="I35" s="12"/>
      <c r="J35" s="11"/>
    </row>
    <row r="36" spans="1:10" ht="40.700000000000003" customHeight="1">
      <c r="A36" s="11"/>
      <c r="B36" s="19"/>
      <c r="C36" s="10"/>
      <c r="D36" s="19"/>
      <c r="E36" s="19"/>
      <c r="F36" s="21"/>
      <c r="G36" s="21"/>
      <c r="H36" s="21"/>
      <c r="I36" s="19"/>
      <c r="J36" s="11"/>
    </row>
    <row r="37" spans="1:10" ht="40.700000000000003" customHeight="1">
      <c r="A37" s="11"/>
      <c r="B37" s="19"/>
      <c r="C37" s="10"/>
      <c r="D37" s="19"/>
      <c r="E37" s="19"/>
      <c r="F37" s="21"/>
      <c r="G37" s="21"/>
      <c r="H37" s="21"/>
      <c r="I37" s="19"/>
      <c r="J37" s="11"/>
    </row>
    <row r="38" spans="1:10" ht="40.700000000000003" customHeight="1">
      <c r="A38" s="11"/>
      <c r="B38" s="19"/>
      <c r="C38" s="10"/>
      <c r="D38" s="19"/>
      <c r="E38" s="19"/>
      <c r="F38" s="21"/>
      <c r="G38" s="21"/>
      <c r="H38" s="21"/>
      <c r="I38" s="19"/>
      <c r="J38" s="11"/>
    </row>
    <row r="39" spans="1:10" ht="40.700000000000003" customHeight="1">
      <c r="A39" s="11"/>
      <c r="B39" s="19"/>
      <c r="C39" s="10"/>
      <c r="D39" s="19"/>
      <c r="E39" s="19"/>
      <c r="F39" s="21"/>
      <c r="G39" s="21"/>
      <c r="H39" s="21"/>
      <c r="I39" s="19"/>
      <c r="J39" s="11"/>
    </row>
    <row r="40" spans="1:10" ht="40.700000000000003" customHeight="1">
      <c r="A40" s="11"/>
      <c r="B40" s="19"/>
      <c r="C40" s="10"/>
      <c r="D40" s="19"/>
      <c r="E40" s="19"/>
      <c r="F40" s="21"/>
      <c r="G40" s="21"/>
      <c r="H40" s="21"/>
      <c r="I40" s="19"/>
      <c r="J40" s="11"/>
    </row>
    <row r="41" spans="1:10" ht="40.700000000000003" customHeight="1">
      <c r="A41" s="11"/>
      <c r="B41" s="19"/>
      <c r="C41" s="10"/>
      <c r="D41" s="19"/>
      <c r="E41" s="19"/>
      <c r="F41" s="21"/>
      <c r="G41" s="21"/>
      <c r="H41" s="21"/>
      <c r="I41" s="19"/>
      <c r="J41" s="11"/>
    </row>
    <row r="42" spans="1:10" ht="40.700000000000003" customHeight="1">
      <c r="A42" s="11"/>
      <c r="B42" s="19"/>
      <c r="C42" s="10"/>
      <c r="D42" s="19"/>
      <c r="E42" s="19"/>
      <c r="F42" s="21"/>
      <c r="G42" s="21"/>
      <c r="H42" s="21"/>
      <c r="I42" s="19"/>
      <c r="J42" s="11"/>
    </row>
    <row r="43" spans="1:10" ht="40.700000000000003" customHeight="1">
      <c r="A43" s="20"/>
      <c r="B43" s="19"/>
      <c r="C43" s="10"/>
      <c r="D43" s="19"/>
      <c r="E43" s="19"/>
      <c r="F43" s="21"/>
      <c r="G43" s="21"/>
      <c r="H43" s="21"/>
      <c r="I43" s="19"/>
      <c r="J43" s="11"/>
    </row>
    <row r="44" spans="1:10" ht="40.700000000000003" customHeight="1">
      <c r="A44" s="20"/>
      <c r="B44" s="19"/>
      <c r="C44" s="10"/>
      <c r="D44" s="19"/>
      <c r="E44" s="19"/>
      <c r="F44" s="21"/>
      <c r="G44" s="21"/>
      <c r="H44" s="21"/>
      <c r="I44" s="19"/>
      <c r="J44" s="11"/>
    </row>
    <row r="45" spans="1:10" ht="40.700000000000003" customHeight="1">
      <c r="A45" s="20"/>
      <c r="B45" s="19"/>
      <c r="C45" s="10"/>
      <c r="D45" s="19"/>
      <c r="E45" s="19"/>
      <c r="F45" s="21"/>
      <c r="G45" s="21"/>
      <c r="H45" s="21"/>
      <c r="I45" s="19"/>
      <c r="J45" s="11"/>
    </row>
    <row r="46" spans="1:10" ht="40.700000000000003" customHeight="1">
      <c r="A46" s="20"/>
      <c r="B46" s="19"/>
      <c r="C46" s="10"/>
      <c r="D46" s="19"/>
      <c r="E46" s="19"/>
      <c r="F46" s="21"/>
      <c r="G46" s="21"/>
      <c r="H46" s="21"/>
      <c r="I46" s="19"/>
      <c r="J46" s="11"/>
    </row>
    <row r="47" spans="1:10" ht="40.700000000000003" customHeight="1">
      <c r="A47" s="20"/>
      <c r="B47" s="19"/>
      <c r="C47" s="10"/>
      <c r="D47" s="19"/>
      <c r="E47" s="19"/>
      <c r="F47" s="21"/>
      <c r="G47" s="21"/>
      <c r="H47" s="21"/>
      <c r="I47" s="19"/>
      <c r="J47" s="11"/>
    </row>
    <row r="48" spans="1:10" ht="40.700000000000003" customHeight="1">
      <c r="A48" s="20"/>
      <c r="B48" s="19"/>
      <c r="C48" s="10"/>
      <c r="D48" s="19"/>
      <c r="E48" s="19"/>
      <c r="F48" s="21"/>
      <c r="G48" s="21"/>
      <c r="H48" s="21"/>
      <c r="I48" s="19"/>
      <c r="J48" s="11"/>
    </row>
    <row r="49" spans="1:10" ht="40.700000000000003" customHeight="1">
      <c r="A49" s="20"/>
      <c r="B49" s="19"/>
      <c r="C49" s="10"/>
      <c r="D49" s="19"/>
      <c r="E49" s="19"/>
      <c r="F49" s="21"/>
      <c r="G49" s="21"/>
      <c r="H49" s="21"/>
      <c r="I49" s="19"/>
      <c r="J49" s="11"/>
    </row>
    <row r="50" spans="1:10" ht="40.700000000000003" customHeight="1">
      <c r="A50" s="20"/>
      <c r="B50" s="19"/>
      <c r="C50" s="10"/>
      <c r="D50" s="19"/>
      <c r="E50" s="19"/>
      <c r="F50" s="21"/>
      <c r="G50" s="21"/>
      <c r="H50" s="21"/>
      <c r="I50" s="19"/>
      <c r="J50" s="11"/>
    </row>
    <row r="51" spans="1:10" ht="40.700000000000003" customHeight="1">
      <c r="A51" s="20"/>
      <c r="B51" s="19"/>
      <c r="C51" s="10"/>
      <c r="D51" s="19"/>
      <c r="E51" s="19"/>
      <c r="F51" s="21"/>
      <c r="G51" s="21"/>
      <c r="H51" s="21"/>
      <c r="I51" s="19"/>
      <c r="J51" s="11"/>
    </row>
    <row r="52" spans="1:10" ht="40.700000000000003" customHeight="1">
      <c r="A52" s="20"/>
      <c r="B52" s="19"/>
      <c r="C52" s="10"/>
      <c r="D52" s="19"/>
      <c r="E52" s="19"/>
      <c r="F52" s="21"/>
      <c r="G52" s="21"/>
      <c r="H52" s="21"/>
      <c r="I52" s="19"/>
      <c r="J52" s="11"/>
    </row>
    <row r="53" spans="1:10" ht="40.700000000000003" customHeight="1">
      <c r="A53" s="20"/>
      <c r="B53" s="19"/>
      <c r="C53" s="10"/>
      <c r="D53" s="19"/>
      <c r="E53" s="19"/>
      <c r="F53" s="21"/>
      <c r="G53" s="21"/>
      <c r="H53" s="21"/>
      <c r="I53" s="19"/>
      <c r="J53" s="11"/>
    </row>
    <row r="54" spans="1:10" ht="40.700000000000003" customHeight="1">
      <c r="A54" s="20"/>
      <c r="B54" s="19"/>
      <c r="C54" s="10"/>
      <c r="D54" s="19"/>
      <c r="E54" s="19"/>
      <c r="F54" s="21"/>
      <c r="G54" s="21"/>
      <c r="H54" s="21"/>
      <c r="I54" s="19"/>
      <c r="J54" s="11"/>
    </row>
    <row r="55" spans="1:10" ht="40.700000000000003" customHeight="1">
      <c r="A55" s="20"/>
      <c r="B55" s="19"/>
      <c r="C55" s="10"/>
      <c r="D55" s="19"/>
      <c r="E55" s="19"/>
      <c r="F55" s="21"/>
      <c r="G55" s="21"/>
      <c r="H55" s="21"/>
      <c r="I55" s="19"/>
      <c r="J55" s="11"/>
    </row>
    <row r="56" spans="1:10" ht="40.700000000000003" customHeight="1">
      <c r="A56" s="20"/>
      <c r="B56" s="19"/>
      <c r="C56" s="10"/>
      <c r="D56" s="19"/>
      <c r="E56" s="19"/>
      <c r="F56" s="21"/>
      <c r="G56" s="21"/>
      <c r="H56" s="21"/>
      <c r="I56" s="19"/>
      <c r="J56" s="11"/>
    </row>
    <row r="57" spans="1:10" ht="40.700000000000003" customHeight="1">
      <c r="A57" s="20"/>
      <c r="B57" s="19"/>
      <c r="C57" s="10"/>
      <c r="D57" s="19"/>
      <c r="E57" s="19"/>
      <c r="F57" s="21"/>
      <c r="G57" s="21"/>
      <c r="H57" s="21"/>
      <c r="I57" s="19"/>
      <c r="J57" s="11"/>
    </row>
    <row r="58" spans="1:10" ht="40.700000000000003" customHeight="1">
      <c r="A58" s="20"/>
      <c r="B58" s="19"/>
      <c r="C58" s="10"/>
      <c r="D58" s="19"/>
      <c r="E58" s="19"/>
      <c r="F58" s="21"/>
      <c r="G58" s="21"/>
      <c r="H58" s="21"/>
      <c r="I58" s="19"/>
      <c r="J58" s="11"/>
    </row>
    <row r="59" spans="1:10" ht="40.700000000000003" customHeight="1">
      <c r="A59" s="20"/>
      <c r="B59" s="19"/>
      <c r="C59" s="10"/>
      <c r="D59" s="19"/>
      <c r="E59" s="19"/>
      <c r="F59" s="21"/>
      <c r="G59" s="21"/>
      <c r="H59" s="21"/>
      <c r="I59" s="19"/>
      <c r="J59" s="11"/>
    </row>
    <row r="60" spans="1:10" ht="40.700000000000003" customHeight="1">
      <c r="A60" s="20"/>
      <c r="B60" s="19"/>
      <c r="C60" s="10"/>
      <c r="D60" s="19"/>
      <c r="E60" s="19"/>
      <c r="F60" s="21"/>
      <c r="G60" s="21"/>
      <c r="H60" s="21"/>
      <c r="I60" s="19"/>
      <c r="J60" s="11"/>
    </row>
    <row r="61" spans="1:10" ht="40.700000000000003" customHeight="1">
      <c r="A61" s="20"/>
      <c r="B61" s="19"/>
      <c r="C61" s="10"/>
      <c r="D61" s="19"/>
      <c r="E61" s="19"/>
      <c r="F61" s="21"/>
      <c r="G61" s="21"/>
      <c r="H61" s="21"/>
      <c r="I61" s="19"/>
      <c r="J61" s="11"/>
    </row>
    <row r="62" spans="1:10" ht="40.700000000000003" customHeight="1">
      <c r="A62" s="20"/>
      <c r="B62" s="19"/>
      <c r="C62" s="10"/>
      <c r="D62" s="19"/>
      <c r="E62" s="19"/>
      <c r="F62" s="21"/>
      <c r="G62" s="21"/>
      <c r="H62" s="21"/>
      <c r="I62" s="19"/>
      <c r="J62" s="11"/>
    </row>
    <row r="63" spans="1:10" ht="40.700000000000003" customHeight="1">
      <c r="A63" s="20"/>
      <c r="B63" s="19"/>
      <c r="C63" s="10"/>
      <c r="D63" s="19"/>
      <c r="E63" s="19"/>
      <c r="F63" s="21"/>
      <c r="G63" s="21"/>
      <c r="H63" s="21"/>
      <c r="I63" s="19"/>
      <c r="J63" s="11"/>
    </row>
    <row r="64" spans="1:10" ht="40.700000000000003" customHeight="1">
      <c r="A64" s="20"/>
      <c r="B64" s="19"/>
      <c r="C64" s="10"/>
      <c r="D64" s="19"/>
      <c r="E64" s="19"/>
      <c r="F64" s="21"/>
      <c r="G64" s="21"/>
      <c r="H64" s="21"/>
      <c r="I64" s="19"/>
      <c r="J64" s="11"/>
    </row>
    <row r="65" spans="1:10" ht="40.700000000000003" customHeight="1">
      <c r="A65" s="20"/>
      <c r="B65" s="19"/>
      <c r="C65" s="10"/>
      <c r="D65" s="19"/>
      <c r="E65" s="19"/>
      <c r="F65" s="21"/>
      <c r="G65" s="21"/>
      <c r="H65" s="21"/>
      <c r="I65" s="19"/>
      <c r="J65" s="11"/>
    </row>
    <row r="66" spans="1:10" ht="40.700000000000003" customHeight="1">
      <c r="A66" s="20"/>
      <c r="B66" s="19"/>
      <c r="C66" s="10"/>
      <c r="D66" s="19"/>
      <c r="E66" s="19"/>
      <c r="F66" s="21"/>
      <c r="G66" s="21"/>
      <c r="H66" s="21"/>
      <c r="I66" s="19"/>
      <c r="J66" s="11"/>
    </row>
    <row r="67" spans="1:10" ht="40.700000000000003" customHeight="1">
      <c r="A67" s="20"/>
      <c r="B67" s="19"/>
      <c r="C67" s="10"/>
      <c r="D67" s="19"/>
      <c r="E67" s="19"/>
      <c r="F67" s="21"/>
      <c r="G67" s="21"/>
      <c r="H67" s="21"/>
      <c r="I67" s="19"/>
      <c r="J67" s="11"/>
    </row>
    <row r="68" spans="1:10" ht="40.700000000000003" customHeight="1">
      <c r="A68" s="20"/>
      <c r="B68" s="19"/>
      <c r="C68" s="10"/>
      <c r="D68" s="19"/>
      <c r="E68" s="19"/>
      <c r="F68" s="21"/>
      <c r="G68" s="21"/>
      <c r="H68" s="21"/>
      <c r="I68" s="19"/>
      <c r="J68" s="11"/>
    </row>
    <row r="69" spans="1:10" ht="40.700000000000003" customHeight="1">
      <c r="A69" s="20"/>
      <c r="B69" s="19"/>
      <c r="C69" s="10"/>
      <c r="D69" s="19"/>
      <c r="E69" s="19"/>
      <c r="F69" s="21"/>
      <c r="G69" s="21"/>
      <c r="H69" s="21"/>
      <c r="I69" s="19"/>
      <c r="J69" s="11"/>
    </row>
    <row r="70" spans="1:10" ht="40.700000000000003" customHeight="1">
      <c r="A70" s="20"/>
      <c r="B70" s="19"/>
      <c r="C70" s="10"/>
      <c r="D70" s="19"/>
      <c r="E70" s="19"/>
      <c r="F70" s="21"/>
      <c r="G70" s="21"/>
      <c r="H70" s="21"/>
      <c r="I70" s="19"/>
      <c r="J70" s="11"/>
    </row>
    <row r="71" spans="1:10" ht="40.700000000000003" customHeight="1">
      <c r="A71" s="20"/>
      <c r="B71" s="19"/>
      <c r="C71" s="10"/>
      <c r="D71" s="19"/>
      <c r="E71" s="19"/>
      <c r="F71" s="21"/>
      <c r="G71" s="21"/>
      <c r="H71" s="21"/>
      <c r="I71" s="19"/>
      <c r="J71" s="11"/>
    </row>
    <row r="72" spans="1:10" ht="40.700000000000003" customHeight="1">
      <c r="A72" s="20"/>
      <c r="B72" s="19"/>
      <c r="C72" s="10"/>
      <c r="D72" s="19"/>
      <c r="E72" s="19"/>
      <c r="F72" s="21"/>
      <c r="G72" s="21"/>
      <c r="H72" s="21"/>
      <c r="I72" s="19"/>
      <c r="J72" s="11"/>
    </row>
    <row r="73" spans="1:10" ht="40.700000000000003" customHeight="1">
      <c r="A73" s="20"/>
      <c r="B73" s="19"/>
      <c r="C73" s="10"/>
      <c r="D73" s="19"/>
      <c r="E73" s="19"/>
      <c r="F73" s="21"/>
      <c r="G73" s="21"/>
      <c r="H73" s="21"/>
      <c r="I73" s="19"/>
      <c r="J73" s="11"/>
    </row>
    <row r="74" spans="1:10" ht="40.700000000000003" customHeight="1">
      <c r="A74" s="20"/>
      <c r="B74" s="19"/>
      <c r="C74" s="10"/>
      <c r="D74" s="19"/>
      <c r="E74" s="19"/>
      <c r="F74" s="21"/>
      <c r="G74" s="21"/>
      <c r="H74" s="21"/>
      <c r="I74" s="19"/>
      <c r="J74" s="11"/>
    </row>
    <row r="75" spans="1:10" ht="40.700000000000003" customHeight="1">
      <c r="A75" s="20"/>
      <c r="B75" s="19"/>
      <c r="C75" s="10"/>
      <c r="D75" s="19"/>
      <c r="E75" s="19"/>
      <c r="F75" s="21"/>
      <c r="G75" s="21"/>
      <c r="H75" s="21"/>
      <c r="I75" s="19"/>
      <c r="J75" s="11"/>
    </row>
    <row r="76" spans="1:10" ht="40.700000000000003" customHeight="1">
      <c r="A76" s="20"/>
      <c r="B76" s="19"/>
      <c r="C76" s="10"/>
      <c r="D76" s="19"/>
      <c r="E76" s="19"/>
      <c r="F76" s="21"/>
      <c r="G76" s="21"/>
      <c r="H76" s="21"/>
      <c r="I76" s="19"/>
      <c r="J76" s="11"/>
    </row>
    <row r="77" spans="1:10" ht="40.700000000000003" customHeight="1">
      <c r="A77" s="20"/>
      <c r="B77" s="19"/>
      <c r="C77" s="10"/>
      <c r="D77" s="19"/>
      <c r="E77" s="19"/>
      <c r="F77" s="21"/>
      <c r="G77" s="21"/>
      <c r="H77" s="21"/>
      <c r="I77" s="19"/>
      <c r="J77" s="11"/>
    </row>
    <row r="78" spans="1:10" ht="40.700000000000003" customHeight="1">
      <c r="A78" s="20"/>
      <c r="B78" s="19"/>
      <c r="C78" s="10"/>
      <c r="D78" s="19"/>
      <c r="E78" s="19"/>
      <c r="F78" s="21"/>
      <c r="G78" s="21"/>
      <c r="H78" s="21"/>
      <c r="I78" s="19"/>
      <c r="J78" s="11"/>
    </row>
    <row r="79" spans="1:10" ht="40.700000000000003" customHeight="1">
      <c r="A79" s="20"/>
      <c r="B79" s="19"/>
      <c r="C79" s="10"/>
      <c r="D79" s="19"/>
      <c r="E79" s="19"/>
      <c r="F79" s="21"/>
      <c r="G79" s="21"/>
      <c r="H79" s="21"/>
      <c r="I79" s="19"/>
      <c r="J79" s="11"/>
    </row>
    <row r="80" spans="1:10" ht="40.700000000000003" customHeight="1">
      <c r="A80" s="20"/>
      <c r="B80" s="19"/>
      <c r="C80" s="10"/>
      <c r="D80" s="19"/>
      <c r="E80" s="19"/>
      <c r="F80" s="21"/>
      <c r="G80" s="21"/>
      <c r="H80" s="21"/>
      <c r="I80" s="19"/>
      <c r="J80" s="11"/>
    </row>
    <row r="81" spans="1:10" ht="40.700000000000003" customHeight="1">
      <c r="A81" s="20"/>
      <c r="B81" s="19"/>
      <c r="C81" s="10"/>
      <c r="D81" s="19"/>
      <c r="E81" s="19"/>
      <c r="F81" s="21"/>
      <c r="G81" s="21"/>
      <c r="H81" s="21"/>
      <c r="I81" s="19"/>
      <c r="J81" s="11"/>
    </row>
    <row r="82" spans="1:10" ht="40.700000000000003" customHeight="1">
      <c r="A82" s="20"/>
      <c r="B82" s="19"/>
      <c r="C82" s="10"/>
      <c r="D82" s="19"/>
      <c r="E82" s="19"/>
      <c r="F82" s="21"/>
      <c r="G82" s="21"/>
      <c r="H82" s="21"/>
      <c r="I82" s="19"/>
      <c r="J82" s="11"/>
    </row>
    <row r="83" spans="1:10" ht="40.700000000000003" customHeight="1">
      <c r="A83" s="20"/>
      <c r="B83" s="19"/>
      <c r="C83" s="10"/>
      <c r="D83" s="19"/>
      <c r="E83" s="19"/>
      <c r="F83" s="21"/>
      <c r="G83" s="21"/>
      <c r="H83" s="21"/>
      <c r="I83" s="19"/>
      <c r="J83" s="11"/>
    </row>
    <row r="84" spans="1:10" ht="40.700000000000003" customHeight="1">
      <c r="A84" s="20"/>
      <c r="B84" s="19"/>
      <c r="C84" s="10"/>
      <c r="D84" s="19"/>
      <c r="E84" s="19"/>
      <c r="F84" s="21"/>
      <c r="G84" s="21"/>
      <c r="H84" s="21"/>
      <c r="I84" s="19"/>
      <c r="J84" s="11"/>
    </row>
    <row r="85" spans="1:10" ht="40.700000000000003" customHeight="1">
      <c r="A85" s="20"/>
      <c r="B85" s="19"/>
      <c r="C85" s="10"/>
      <c r="D85" s="19"/>
      <c r="E85" s="19"/>
      <c r="F85" s="21"/>
      <c r="G85" s="21"/>
      <c r="H85" s="21"/>
      <c r="I85" s="19"/>
      <c r="J85" s="11"/>
    </row>
    <row r="86" spans="1:10" ht="40.700000000000003" customHeight="1">
      <c r="A86" s="20"/>
      <c r="B86" s="19"/>
      <c r="C86" s="10"/>
      <c r="D86" s="19"/>
      <c r="E86" s="19"/>
      <c r="F86" s="21"/>
      <c r="G86" s="21"/>
      <c r="H86" s="21"/>
      <c r="I86" s="19"/>
      <c r="J86" s="11"/>
    </row>
    <row r="87" spans="1:10" ht="40.700000000000003" customHeight="1">
      <c r="A87" s="20"/>
      <c r="B87" s="19"/>
      <c r="C87" s="10"/>
      <c r="D87" s="19"/>
      <c r="E87" s="19"/>
      <c r="F87" s="21"/>
      <c r="G87" s="21"/>
      <c r="H87" s="21"/>
      <c r="I87" s="19"/>
      <c r="J87" s="11"/>
    </row>
    <row r="88" spans="1:10" ht="40.700000000000003" customHeight="1">
      <c r="A88" s="20"/>
      <c r="B88" s="19"/>
      <c r="C88" s="10"/>
      <c r="D88" s="19"/>
      <c r="E88" s="19"/>
      <c r="F88" s="21"/>
      <c r="G88" s="21"/>
      <c r="H88" s="21"/>
      <c r="I88" s="19"/>
      <c r="J88" s="11"/>
    </row>
    <row r="89" spans="1:10" ht="40.700000000000003" customHeight="1">
      <c r="A89" s="20"/>
      <c r="B89" s="19"/>
      <c r="C89" s="10"/>
      <c r="D89" s="19"/>
      <c r="E89" s="19"/>
      <c r="F89" s="21"/>
      <c r="G89" s="21"/>
      <c r="H89" s="21"/>
      <c r="I89" s="19"/>
      <c r="J89" s="11"/>
    </row>
    <row r="90" spans="1:10" ht="40.700000000000003" customHeight="1">
      <c r="A90" s="20"/>
      <c r="B90" s="19"/>
      <c r="C90" s="10"/>
      <c r="D90" s="19"/>
      <c r="E90" s="19"/>
      <c r="F90" s="21"/>
      <c r="G90" s="21"/>
      <c r="H90" s="21"/>
      <c r="I90" s="19"/>
      <c r="J90" s="11"/>
    </row>
    <row r="91" spans="1:10" ht="40.700000000000003" customHeight="1">
      <c r="A91" s="20"/>
      <c r="B91" s="19"/>
      <c r="C91" s="10"/>
      <c r="D91" s="19"/>
      <c r="E91" s="19"/>
      <c r="F91" s="21"/>
      <c r="G91" s="21"/>
      <c r="H91" s="21"/>
      <c r="I91" s="19"/>
      <c r="J91" s="11"/>
    </row>
    <row r="92" spans="1:10" ht="40.700000000000003" customHeight="1">
      <c r="A92" s="20"/>
      <c r="B92" s="19"/>
      <c r="C92" s="10"/>
      <c r="D92" s="19"/>
      <c r="E92" s="19"/>
      <c r="F92" s="21"/>
      <c r="G92" s="21"/>
      <c r="H92" s="21"/>
      <c r="I92" s="19"/>
      <c r="J92" s="11"/>
    </row>
    <row r="93" spans="1:10" ht="40.700000000000003" customHeight="1">
      <c r="A93" s="20"/>
      <c r="B93" s="19"/>
      <c r="C93" s="10"/>
      <c r="D93" s="19"/>
      <c r="E93" s="19"/>
      <c r="F93" s="21"/>
      <c r="G93" s="21"/>
      <c r="H93" s="21"/>
      <c r="I93" s="19"/>
      <c r="J93" s="11"/>
    </row>
    <row r="94" spans="1:10" ht="40.700000000000003" customHeight="1">
      <c r="A94" s="20"/>
      <c r="B94" s="19"/>
      <c r="C94" s="10"/>
      <c r="D94" s="19"/>
      <c r="E94" s="19"/>
      <c r="F94" s="21"/>
      <c r="G94" s="21"/>
      <c r="H94" s="21"/>
      <c r="I94" s="19"/>
      <c r="J94" s="11"/>
    </row>
    <row r="95" spans="1:10" ht="40.700000000000003" customHeight="1">
      <c r="A95" s="20"/>
      <c r="B95" s="19"/>
      <c r="C95" s="10"/>
      <c r="D95" s="19"/>
      <c r="E95" s="19"/>
      <c r="F95" s="21"/>
      <c r="G95" s="21"/>
      <c r="H95" s="21"/>
      <c r="I95" s="19"/>
      <c r="J95" s="11"/>
    </row>
    <row r="96" spans="1:10" ht="40.700000000000003" customHeight="1">
      <c r="A96" s="20"/>
      <c r="B96" s="19"/>
      <c r="C96" s="10"/>
      <c r="D96" s="19"/>
      <c r="E96" s="19"/>
      <c r="F96" s="21"/>
      <c r="G96" s="21"/>
      <c r="H96" s="21"/>
      <c r="I96" s="19"/>
      <c r="J96" s="11"/>
    </row>
    <row r="97" spans="1:10" ht="40.700000000000003" customHeight="1">
      <c r="A97" s="20"/>
      <c r="B97" s="19"/>
      <c r="C97" s="10"/>
      <c r="D97" s="19"/>
      <c r="E97" s="19"/>
      <c r="F97" s="21"/>
      <c r="G97" s="21"/>
      <c r="H97" s="21"/>
      <c r="I97" s="19"/>
      <c r="J97" s="11"/>
    </row>
    <row r="98" spans="1:10" ht="40.700000000000003" customHeight="1">
      <c r="A98" s="20"/>
      <c r="B98" s="19"/>
      <c r="C98" s="10"/>
      <c r="D98" s="19"/>
      <c r="E98" s="19"/>
      <c r="F98" s="21"/>
      <c r="G98" s="21"/>
      <c r="H98" s="21"/>
      <c r="I98" s="19"/>
      <c r="J98" s="11"/>
    </row>
    <row r="99" spans="1:10" ht="40.700000000000003" customHeight="1">
      <c r="A99" s="20"/>
      <c r="B99" s="19"/>
      <c r="C99" s="10"/>
      <c r="D99" s="19"/>
      <c r="E99" s="19"/>
      <c r="F99" s="21"/>
      <c r="G99" s="21"/>
      <c r="H99" s="21"/>
      <c r="I99" s="19"/>
      <c r="J99" s="11"/>
    </row>
    <row r="100" spans="1:10" ht="40.700000000000003" customHeight="1">
      <c r="C100" s="13"/>
      <c r="J100" s="14"/>
    </row>
    <row r="101" spans="1:10" ht="40.700000000000003" customHeight="1">
      <c r="C101" s="13"/>
      <c r="J101" s="14"/>
    </row>
    <row r="102" spans="1:10" ht="40.700000000000003" customHeight="1">
      <c r="B102" s="16" t="s">
        <v>18</v>
      </c>
      <c r="C102" s="16" t="s">
        <v>6</v>
      </c>
    </row>
    <row r="103" spans="1:10">
      <c r="B103" s="25" t="s">
        <v>7</v>
      </c>
      <c r="C103" s="20">
        <f>IFERROR(SUMIF($C$11:$C$99,"Profesional Especialista",#REF!),0)</f>
        <v>0</v>
      </c>
    </row>
    <row r="104" spans="1:10">
      <c r="B104" s="19" t="s">
        <v>8</v>
      </c>
      <c r="C104" s="20">
        <f>IFERROR(SUMIF($C$11:$C$99,"Profesional Senior",#REF!),0)</f>
        <v>0</v>
      </c>
    </row>
    <row r="105" spans="1:10">
      <c r="B105" s="19" t="s">
        <v>9</v>
      </c>
      <c r="C105" s="20">
        <f>IFERROR(SUMIF($C$11:$C$99,"Profesional Junior",#REF!),0)</f>
        <v>0</v>
      </c>
    </row>
    <row r="106" spans="1:10" ht="40.700000000000003" customHeight="1">
      <c r="B106" s="19" t="s">
        <v>10</v>
      </c>
      <c r="C106" s="20">
        <f>IFERROR(SUMIF($C$11:$C$99,"Técnico Especialista",#REF!),0)</f>
        <v>0</v>
      </c>
    </row>
    <row r="107" spans="1:10" ht="40.700000000000003" customHeight="1">
      <c r="B107" s="19" t="s">
        <v>11</v>
      </c>
      <c r="C107" s="20">
        <f>IFERROR(SUMIF($C$11:$C$99,"Técnico Senior",#REF!),0)</f>
        <v>0</v>
      </c>
    </row>
    <row r="108" spans="1:10" ht="40.700000000000003" customHeight="1">
      <c r="B108" s="19" t="s">
        <v>12</v>
      </c>
      <c r="C108" s="20">
        <f>IFERROR(SUMIF($C$11:$C$99,"Técnico Junior",#REF!),0)</f>
        <v>0</v>
      </c>
    </row>
    <row r="109" spans="1:10" ht="40.700000000000003" customHeight="1">
      <c r="B109" s="19" t="s">
        <v>13</v>
      </c>
      <c r="C109" s="20">
        <f>IFERROR(SUMIF($C$11:$C$99,"Asistente Senior",#REF!),0)</f>
        <v>0</v>
      </c>
    </row>
    <row r="110" spans="1:10" ht="40.700000000000003" customHeight="1">
      <c r="B110" s="19" t="s">
        <v>14</v>
      </c>
      <c r="C110" s="20">
        <f>IFERROR(SUMIF($C$11:$C$99,"Asistente Junior",#REF!),0)</f>
        <v>0</v>
      </c>
    </row>
    <row r="111" spans="1:10" ht="40.700000000000003" customHeight="1">
      <c r="B111" s="19" t="s">
        <v>15</v>
      </c>
      <c r="C111" s="20">
        <f>IFERROR(SUMIF($C$11:$C$99,"Auxiliar Senior",#REF!),0)</f>
        <v>0</v>
      </c>
    </row>
    <row r="112" spans="1:10" ht="40.700000000000003" customHeight="1">
      <c r="B112" s="19" t="s">
        <v>16</v>
      </c>
      <c r="C112" s="20">
        <f>IFERROR(SUMIF($C$11:$C$99,"Asistente Junior",#REF!),0)</f>
        <v>0</v>
      </c>
    </row>
    <row r="113" ht="40.700000000000003" customHeight="1"/>
    <row r="114" ht="40.700000000000003" customHeight="1"/>
    <row r="115" ht="40.700000000000003" customHeight="1"/>
    <row r="116" ht="40.700000000000003" customHeight="1"/>
    <row r="117" ht="40.700000000000003" customHeight="1"/>
    <row r="118" ht="40.700000000000003" customHeight="1"/>
    <row r="119" ht="40.700000000000003" customHeight="1"/>
    <row r="120" ht="40.700000000000003" customHeight="1"/>
    <row r="121" ht="40.700000000000003" customHeight="1"/>
    <row r="122" ht="40.700000000000003" customHeight="1"/>
    <row r="123" ht="40.700000000000003" customHeight="1"/>
    <row r="124" ht="40.700000000000003" customHeight="1"/>
    <row r="125" ht="40.700000000000003" customHeight="1"/>
    <row r="126" ht="40.700000000000003" customHeight="1"/>
    <row r="127" ht="40.700000000000003" customHeight="1"/>
    <row r="128" ht="40.700000000000003" customHeight="1"/>
    <row r="129" ht="40.700000000000003" customHeight="1"/>
    <row r="130" ht="40.700000000000003" customHeight="1"/>
    <row r="131" ht="40.700000000000003" customHeight="1"/>
    <row r="132" ht="40.700000000000003" customHeight="1"/>
    <row r="133" ht="40.700000000000003" customHeight="1"/>
    <row r="134" ht="40.700000000000003" customHeight="1"/>
    <row r="135" ht="40.700000000000003" customHeight="1"/>
    <row r="136" ht="40.700000000000003" customHeight="1"/>
    <row r="137" ht="40.700000000000003" customHeight="1"/>
    <row r="138" ht="40.700000000000003" customHeight="1"/>
    <row r="139" ht="40.700000000000003" customHeight="1"/>
    <row r="140" ht="40.700000000000003" customHeight="1"/>
    <row r="141" ht="40.700000000000003" customHeight="1"/>
    <row r="142" ht="40.700000000000003" customHeight="1"/>
    <row r="143" ht="40.700000000000003" customHeight="1"/>
    <row r="144" ht="40.700000000000003" customHeight="1"/>
    <row r="145" ht="40.700000000000003" customHeight="1"/>
    <row r="146" ht="40.700000000000003" customHeight="1"/>
    <row r="147" ht="40.700000000000003" customHeight="1"/>
    <row r="148" ht="40.700000000000003" customHeight="1"/>
    <row r="149" ht="40.700000000000003" customHeight="1"/>
    <row r="150" ht="40.700000000000003" customHeight="1"/>
    <row r="151" ht="40.700000000000003" customHeight="1"/>
    <row r="152" ht="40.700000000000003" customHeight="1"/>
    <row r="153" ht="40.700000000000003" customHeight="1"/>
    <row r="154" ht="40.700000000000003" customHeight="1"/>
    <row r="155" ht="40.700000000000003" customHeight="1"/>
    <row r="156" ht="40.700000000000003" customHeight="1"/>
    <row r="157" ht="40.700000000000003" customHeight="1"/>
    <row r="158" ht="40.700000000000003" customHeight="1"/>
    <row r="159" ht="40.700000000000003" customHeight="1"/>
    <row r="160" ht="40.700000000000003" customHeight="1"/>
    <row r="161" ht="40.700000000000003" customHeight="1"/>
    <row r="162" ht="40.700000000000003" customHeight="1"/>
    <row r="163" ht="40.700000000000003" customHeight="1"/>
    <row r="164" ht="40.700000000000003" customHeight="1"/>
    <row r="165" ht="40.700000000000003" customHeight="1"/>
    <row r="166" ht="40.700000000000003" customHeight="1"/>
    <row r="167" ht="40.700000000000003" customHeight="1"/>
    <row r="168" ht="40.700000000000003" customHeight="1"/>
    <row r="169" ht="40.700000000000003" customHeight="1"/>
    <row r="170" ht="40.700000000000003" customHeight="1"/>
    <row r="171" ht="40.700000000000003" customHeight="1"/>
    <row r="172" ht="40.700000000000003" customHeight="1"/>
    <row r="173" ht="40.700000000000003" customHeight="1"/>
    <row r="174" ht="40.700000000000003" customHeight="1"/>
    <row r="175" ht="40.700000000000003" customHeight="1"/>
    <row r="176" ht="40.700000000000003" customHeight="1"/>
    <row r="177" ht="40.700000000000003" customHeight="1"/>
    <row r="178" ht="40.700000000000003" customHeight="1"/>
    <row r="179" ht="40.700000000000003" customHeight="1"/>
    <row r="180" ht="40.700000000000003" customHeight="1"/>
    <row r="181" ht="40.700000000000003" customHeight="1"/>
    <row r="182" ht="40.700000000000003" customHeight="1"/>
    <row r="183" ht="40.700000000000003" customHeight="1"/>
    <row r="184" ht="40.700000000000003" customHeight="1"/>
    <row r="185" ht="40.700000000000003" customHeight="1"/>
    <row r="186" ht="40.700000000000003" customHeight="1"/>
    <row r="187" ht="40.700000000000003" customHeight="1"/>
    <row r="188" ht="40.700000000000003" customHeight="1"/>
    <row r="189" ht="40.700000000000003" customHeight="1"/>
    <row r="190" ht="40.700000000000003" customHeight="1"/>
    <row r="191" ht="40.700000000000003" customHeight="1"/>
    <row r="192" ht="40.700000000000003" customHeight="1"/>
    <row r="193" ht="40.700000000000003" customHeight="1"/>
    <row r="194" ht="40.700000000000003" customHeight="1"/>
    <row r="195" ht="40.700000000000003" customHeight="1"/>
    <row r="196" ht="40.700000000000003" customHeight="1"/>
    <row r="197" ht="40.700000000000003" customHeight="1"/>
    <row r="198" ht="40.700000000000003" customHeight="1"/>
    <row r="199" ht="40.700000000000003" customHeight="1"/>
    <row r="200" ht="40.700000000000003" customHeight="1"/>
    <row r="201" ht="40.700000000000003" customHeight="1"/>
    <row r="202" ht="40.700000000000003" customHeight="1"/>
    <row r="203" ht="40.700000000000003" customHeight="1"/>
    <row r="204" ht="40.700000000000003" customHeight="1"/>
    <row r="205" ht="40.700000000000003" customHeight="1"/>
    <row r="206" ht="40.700000000000003" customHeight="1"/>
    <row r="207" ht="40.700000000000003" customHeight="1"/>
    <row r="208" ht="40.700000000000003" customHeight="1"/>
    <row r="209" ht="40.700000000000003" customHeight="1"/>
    <row r="210" ht="40.700000000000003" customHeight="1"/>
    <row r="211" ht="40.700000000000003" customHeight="1"/>
    <row r="212" ht="40.700000000000003" customHeight="1"/>
    <row r="213" ht="40.700000000000003" customHeight="1"/>
    <row r="214" ht="40.700000000000003" customHeight="1"/>
    <row r="215" ht="40.700000000000003" customHeight="1"/>
    <row r="216" ht="40.700000000000003" customHeight="1"/>
    <row r="217" ht="40.700000000000003" customHeight="1"/>
    <row r="218" ht="40.700000000000003" customHeight="1"/>
    <row r="219" ht="40.700000000000003" customHeight="1"/>
    <row r="220" ht="40.700000000000003" customHeight="1"/>
    <row r="221" ht="40.700000000000003" customHeight="1"/>
    <row r="222" ht="40.700000000000003" customHeight="1"/>
    <row r="223" ht="40.700000000000003" customHeight="1"/>
    <row r="224" ht="40.700000000000003" customHeight="1"/>
    <row r="225" ht="40.700000000000003" customHeight="1"/>
    <row r="226" ht="40.700000000000003" customHeight="1"/>
    <row r="227" ht="40.700000000000003" customHeight="1"/>
    <row r="228" ht="40.700000000000003" customHeight="1"/>
    <row r="229" ht="40.700000000000003" customHeight="1"/>
    <row r="230" ht="40.700000000000003" customHeight="1"/>
    <row r="231" ht="40.700000000000003" customHeight="1"/>
    <row r="232" ht="40.700000000000003" customHeight="1"/>
    <row r="233" ht="40.700000000000003" customHeight="1"/>
    <row r="234" ht="40.700000000000003" customHeight="1"/>
    <row r="235" ht="40.700000000000003" customHeight="1"/>
    <row r="236" ht="40.700000000000003" customHeight="1"/>
    <row r="237" ht="40.700000000000003" customHeight="1"/>
    <row r="238" ht="40.700000000000003" customHeight="1"/>
    <row r="239" ht="40.700000000000003" customHeight="1"/>
    <row r="240" ht="40.700000000000003" customHeight="1"/>
    <row r="241" ht="40.700000000000003" customHeight="1"/>
    <row r="242" ht="40.700000000000003" customHeight="1"/>
    <row r="243" ht="40.700000000000003" customHeight="1"/>
    <row r="244" ht="40.700000000000003" customHeight="1"/>
    <row r="245" ht="40.700000000000003" customHeight="1"/>
    <row r="246" ht="40.700000000000003" customHeight="1"/>
    <row r="247" ht="40.700000000000003" customHeight="1"/>
    <row r="248" ht="40.700000000000003" customHeight="1"/>
    <row r="249" ht="40.700000000000003" customHeight="1"/>
    <row r="250" ht="40.700000000000003" customHeight="1"/>
    <row r="251" ht="40.700000000000003" customHeight="1"/>
    <row r="252" ht="40.700000000000003" customHeight="1"/>
    <row r="253" ht="40.700000000000003" customHeight="1"/>
    <row r="254" ht="40.700000000000003" customHeight="1"/>
    <row r="255" ht="40.700000000000003" customHeight="1"/>
    <row r="256" ht="40.700000000000003" customHeight="1"/>
    <row r="257" ht="40.700000000000003" customHeight="1"/>
    <row r="258" ht="40.700000000000003" customHeight="1"/>
    <row r="259" ht="40.700000000000003" customHeight="1"/>
    <row r="260" ht="40.700000000000003" customHeight="1"/>
    <row r="261" ht="40.700000000000003" customHeight="1"/>
    <row r="262" ht="40.700000000000003" customHeight="1"/>
    <row r="263" ht="40.700000000000003" customHeight="1"/>
    <row r="264" ht="40.700000000000003" customHeight="1"/>
    <row r="265" ht="40.700000000000003" customHeight="1"/>
    <row r="266" ht="40.700000000000003" customHeight="1"/>
    <row r="267" ht="40.700000000000003" customHeight="1"/>
    <row r="268" ht="40.700000000000003" customHeight="1"/>
    <row r="269" ht="40.700000000000003" customHeight="1"/>
    <row r="270" ht="40.700000000000003" customHeight="1"/>
    <row r="271" ht="40.700000000000003" customHeight="1"/>
    <row r="272" ht="40.700000000000003" customHeight="1"/>
    <row r="273" ht="40.700000000000003" customHeight="1"/>
    <row r="274" ht="40.700000000000003" customHeight="1"/>
    <row r="275" ht="40.700000000000003" customHeight="1"/>
    <row r="276" ht="40.700000000000003" customHeight="1"/>
    <row r="277" ht="40.700000000000003" customHeight="1"/>
    <row r="278" ht="40.700000000000003" customHeight="1"/>
    <row r="279" ht="40.700000000000003" customHeight="1"/>
    <row r="280" ht="40.700000000000003" customHeight="1"/>
    <row r="281" ht="40.700000000000003" customHeight="1"/>
    <row r="282" ht="40.700000000000003" customHeight="1"/>
    <row r="283" ht="40.700000000000003" customHeight="1"/>
    <row r="284" ht="40.700000000000003" customHeight="1"/>
    <row r="285" ht="40.700000000000003" customHeight="1"/>
    <row r="286" ht="40.700000000000003" customHeight="1"/>
    <row r="287" ht="40.700000000000003" customHeight="1"/>
    <row r="288" ht="40.700000000000003" customHeight="1"/>
    <row r="289" ht="40.700000000000003" customHeight="1"/>
    <row r="290" ht="40.700000000000003" customHeight="1"/>
    <row r="291" ht="40.700000000000003" customHeight="1"/>
    <row r="292" ht="40.700000000000003" customHeight="1"/>
    <row r="293" ht="40.700000000000003" customHeight="1"/>
    <row r="294" ht="40.700000000000003" customHeight="1"/>
    <row r="295" ht="40.700000000000003" customHeight="1"/>
    <row r="296" ht="40.700000000000003" customHeight="1"/>
    <row r="297" ht="40.700000000000003" customHeight="1"/>
    <row r="298" ht="40.700000000000003" customHeight="1"/>
    <row r="299" ht="40.700000000000003" customHeight="1"/>
    <row r="300" ht="40.700000000000003" customHeight="1"/>
    <row r="301" ht="40.700000000000003" customHeight="1"/>
    <row r="302" ht="40.700000000000003" customHeight="1"/>
    <row r="303" ht="40.700000000000003" customHeight="1"/>
    <row r="304" ht="40.700000000000003" customHeight="1"/>
    <row r="305" ht="40.700000000000003" customHeight="1"/>
    <row r="306" ht="40.700000000000003" customHeight="1"/>
    <row r="307" ht="40.700000000000003" customHeight="1"/>
    <row r="308" ht="40.700000000000003" customHeight="1"/>
    <row r="309" ht="40.700000000000003" customHeight="1"/>
    <row r="310" ht="40.700000000000003" customHeight="1"/>
    <row r="311" ht="40.700000000000003" customHeight="1"/>
    <row r="312" ht="40.700000000000003" customHeight="1"/>
    <row r="313" ht="40.700000000000003" customHeight="1"/>
    <row r="314" ht="40.700000000000003" customHeight="1"/>
    <row r="315" ht="40.700000000000003" customHeight="1"/>
    <row r="316" ht="40.700000000000003" customHeight="1"/>
    <row r="317" ht="40.700000000000003" customHeight="1"/>
    <row r="318" ht="40.700000000000003" customHeight="1"/>
    <row r="319" ht="40.700000000000003" customHeight="1"/>
    <row r="320" ht="40.700000000000003" customHeight="1"/>
    <row r="321" ht="40.700000000000003" customHeight="1"/>
    <row r="322" ht="40.700000000000003" customHeight="1"/>
    <row r="323" ht="40.700000000000003" customHeight="1"/>
    <row r="324" ht="40.700000000000003" customHeight="1"/>
    <row r="325" ht="40.700000000000003" customHeight="1"/>
    <row r="326" ht="40.700000000000003" customHeight="1"/>
    <row r="327" ht="40.700000000000003" customHeight="1"/>
    <row r="328" ht="40.700000000000003" customHeight="1"/>
    <row r="329" ht="40.700000000000003" customHeight="1"/>
    <row r="330" ht="40.700000000000003" customHeight="1"/>
    <row r="331" ht="40.700000000000003" customHeight="1"/>
    <row r="332" ht="40.700000000000003" customHeight="1"/>
    <row r="333" ht="40.700000000000003" customHeight="1"/>
    <row r="334" ht="40.700000000000003" customHeight="1"/>
    <row r="335" ht="40.700000000000003" customHeight="1"/>
    <row r="336" ht="40.700000000000003" customHeight="1"/>
    <row r="337" ht="40.700000000000003" customHeight="1"/>
    <row r="338" ht="40.700000000000003" customHeight="1"/>
    <row r="339" ht="40.700000000000003" customHeight="1"/>
    <row r="340" ht="40.700000000000003" customHeight="1"/>
    <row r="341" ht="40.700000000000003" customHeight="1"/>
    <row r="342" ht="40.700000000000003" customHeight="1"/>
    <row r="343" ht="40.700000000000003" customHeight="1"/>
    <row r="344" ht="40.700000000000003" customHeight="1"/>
    <row r="345" ht="40.700000000000003" customHeight="1"/>
    <row r="346" ht="40.700000000000003" customHeight="1"/>
    <row r="347" ht="40.700000000000003" customHeight="1"/>
    <row r="348" ht="40.700000000000003" customHeight="1"/>
    <row r="349" ht="40.700000000000003" customHeight="1"/>
    <row r="350" ht="40.700000000000003" customHeight="1"/>
    <row r="351" ht="40.700000000000003" customHeight="1"/>
    <row r="352" ht="40.700000000000003" customHeight="1"/>
    <row r="353" ht="40.700000000000003" customHeight="1"/>
    <row r="354" ht="40.700000000000003" customHeight="1"/>
    <row r="355" ht="40.700000000000003" customHeight="1"/>
    <row r="356" ht="40.700000000000003" customHeight="1"/>
    <row r="357" ht="40.700000000000003" customHeight="1"/>
    <row r="358" ht="40.700000000000003" customHeight="1"/>
    <row r="359" ht="40.700000000000003" customHeight="1"/>
    <row r="360" ht="40.700000000000003" customHeight="1"/>
    <row r="361" ht="40.700000000000003" customHeight="1"/>
    <row r="362" ht="40.700000000000003" customHeight="1"/>
    <row r="363" ht="40.700000000000003" customHeight="1"/>
    <row r="364" ht="40.700000000000003" customHeight="1"/>
    <row r="365" ht="40.700000000000003" customHeight="1"/>
    <row r="366" ht="40.700000000000003" customHeight="1"/>
    <row r="367" ht="40.700000000000003" customHeight="1"/>
    <row r="368" ht="40.700000000000003" customHeight="1"/>
    <row r="369" ht="40.700000000000003" customHeight="1"/>
    <row r="370" ht="40.700000000000003" customHeight="1"/>
    <row r="371" ht="40.700000000000003" customHeight="1"/>
    <row r="372" ht="40.700000000000003" customHeight="1"/>
    <row r="373" ht="40.700000000000003" customHeight="1"/>
    <row r="374" ht="40.700000000000003" customHeight="1"/>
    <row r="375" ht="40.700000000000003" customHeight="1"/>
    <row r="376" ht="40.700000000000003" customHeight="1"/>
    <row r="377" ht="40.700000000000003" customHeight="1"/>
    <row r="378" ht="40.700000000000003" customHeight="1"/>
    <row r="379" ht="40.700000000000003" customHeight="1"/>
    <row r="380" ht="40.700000000000003" customHeight="1"/>
    <row r="381" ht="40.700000000000003" customHeight="1"/>
    <row r="382" ht="40.700000000000003" customHeight="1"/>
    <row r="383" ht="40.700000000000003" customHeight="1"/>
    <row r="384" ht="40.700000000000003" customHeight="1"/>
    <row r="385" ht="40.700000000000003" customHeight="1"/>
    <row r="386" ht="40.700000000000003" customHeight="1"/>
    <row r="387" ht="40.700000000000003" customHeight="1"/>
    <row r="388" ht="40.700000000000003" customHeight="1"/>
    <row r="389" ht="40.700000000000003" customHeight="1"/>
    <row r="390" ht="40.700000000000003" customHeight="1"/>
    <row r="391" ht="40.700000000000003" customHeight="1"/>
    <row r="392" ht="40.700000000000003" customHeight="1"/>
    <row r="393" ht="40.700000000000003" customHeight="1"/>
    <row r="394" ht="40.700000000000003" customHeight="1"/>
    <row r="395" ht="40.700000000000003" customHeight="1"/>
    <row r="396" ht="40.700000000000003" customHeight="1"/>
    <row r="397" ht="40.700000000000003" customHeight="1"/>
    <row r="398" ht="40.700000000000003" customHeight="1"/>
    <row r="399" ht="40.700000000000003" customHeight="1"/>
    <row r="400" ht="40.700000000000003" customHeight="1"/>
    <row r="401" ht="40.700000000000003" customHeight="1"/>
    <row r="402" ht="40.700000000000003" customHeight="1"/>
    <row r="403" ht="40.700000000000003" customHeight="1"/>
    <row r="404" ht="40.700000000000003" customHeight="1"/>
    <row r="405" ht="40.700000000000003" customHeight="1"/>
    <row r="406" ht="40.700000000000003" customHeight="1"/>
    <row r="407" ht="40.700000000000003" customHeight="1"/>
    <row r="408" ht="40.700000000000003" customHeight="1"/>
    <row r="409" ht="40.700000000000003" customHeight="1"/>
    <row r="410" ht="40.700000000000003" customHeight="1"/>
    <row r="411" ht="40.700000000000003" customHeight="1"/>
    <row r="412" ht="40.700000000000003" customHeight="1"/>
    <row r="413" ht="40.700000000000003" customHeight="1"/>
    <row r="414" ht="40.700000000000003" customHeight="1"/>
    <row r="415" ht="40.700000000000003" customHeight="1"/>
    <row r="416" ht="40.700000000000003" customHeight="1"/>
    <row r="417" ht="40.700000000000003" customHeight="1"/>
    <row r="418" ht="40.700000000000003" customHeight="1"/>
    <row r="419" ht="40.700000000000003" customHeight="1"/>
    <row r="420" ht="40.700000000000003" customHeight="1"/>
    <row r="421" ht="40.700000000000003" customHeight="1"/>
    <row r="422" ht="40.700000000000003" customHeight="1"/>
    <row r="423" ht="40.700000000000003" customHeight="1"/>
    <row r="424" ht="40.700000000000003" customHeight="1"/>
    <row r="425" ht="40.700000000000003" customHeight="1"/>
    <row r="426" ht="40.700000000000003" customHeight="1"/>
    <row r="427" ht="40.700000000000003" customHeight="1"/>
    <row r="428" ht="40.700000000000003" customHeight="1"/>
    <row r="429" ht="40.700000000000003" customHeight="1"/>
    <row r="430" ht="40.700000000000003" customHeight="1"/>
    <row r="431" ht="40.700000000000003" customHeight="1"/>
    <row r="432" ht="40.700000000000003" customHeight="1"/>
    <row r="433" ht="40.700000000000003" customHeight="1"/>
    <row r="434" ht="40.700000000000003" customHeight="1"/>
    <row r="435" ht="40.700000000000003" customHeight="1"/>
    <row r="436" ht="40.700000000000003" customHeight="1"/>
    <row r="437" ht="40.700000000000003" customHeight="1"/>
    <row r="438" ht="40.700000000000003" customHeight="1"/>
    <row r="439" ht="40.700000000000003" customHeight="1"/>
    <row r="440" ht="40.700000000000003" customHeight="1"/>
    <row r="441" ht="40.700000000000003" customHeight="1"/>
    <row r="442" ht="40.700000000000003" customHeight="1"/>
    <row r="443" ht="40.700000000000003" customHeight="1"/>
    <row r="444" ht="40.700000000000003" customHeight="1"/>
    <row r="445" ht="40.700000000000003" customHeight="1"/>
    <row r="446" ht="40.700000000000003" customHeight="1"/>
    <row r="447" ht="40.700000000000003" customHeight="1"/>
    <row r="448" ht="40.700000000000003" customHeight="1"/>
    <row r="449" ht="40.700000000000003" customHeight="1"/>
    <row r="450" ht="40.700000000000003" customHeight="1"/>
    <row r="451" ht="40.700000000000003" customHeight="1"/>
    <row r="452" ht="40.700000000000003" customHeight="1"/>
    <row r="453" ht="40.700000000000003" customHeight="1"/>
    <row r="454" ht="40.700000000000003" customHeight="1"/>
    <row r="455" ht="40.700000000000003" customHeight="1"/>
    <row r="456" ht="40.700000000000003" customHeight="1"/>
    <row r="457" ht="40.700000000000003" customHeight="1"/>
    <row r="458" ht="40.700000000000003" customHeight="1"/>
    <row r="459" ht="40.700000000000003" customHeight="1"/>
    <row r="460" ht="40.700000000000003" customHeight="1"/>
    <row r="461" ht="40.700000000000003" customHeight="1"/>
    <row r="462" ht="40.700000000000003" customHeight="1"/>
    <row r="463" ht="40.700000000000003" customHeight="1"/>
    <row r="464" ht="40.700000000000003" customHeight="1"/>
    <row r="465" ht="40.700000000000003" customHeight="1"/>
    <row r="466" ht="40.700000000000003" customHeight="1"/>
    <row r="467" ht="40.700000000000003" customHeight="1"/>
    <row r="468" ht="40.700000000000003" customHeight="1"/>
    <row r="469" ht="40.700000000000003" customHeight="1"/>
    <row r="470" ht="40.700000000000003" customHeight="1"/>
    <row r="471" ht="40.700000000000003" customHeight="1"/>
    <row r="472" ht="40.700000000000003" customHeight="1"/>
    <row r="473" ht="40.700000000000003" customHeight="1"/>
    <row r="474" ht="40.700000000000003" customHeight="1"/>
    <row r="475" ht="40.700000000000003" customHeight="1"/>
    <row r="476" ht="40.700000000000003" customHeight="1"/>
    <row r="477" ht="40.700000000000003" customHeight="1"/>
    <row r="478" ht="40.700000000000003" customHeight="1"/>
    <row r="479" ht="40.700000000000003" customHeight="1"/>
    <row r="480" ht="40.700000000000003" customHeight="1"/>
    <row r="481" ht="40.700000000000003" customHeight="1"/>
    <row r="482" ht="40.700000000000003" customHeight="1"/>
    <row r="483" ht="40.700000000000003" customHeight="1"/>
    <row r="484" ht="40.700000000000003" customHeight="1"/>
    <row r="485" ht="40.700000000000003" customHeight="1"/>
    <row r="486" ht="40.700000000000003" customHeight="1"/>
  </sheetData>
  <mergeCells count="16">
    <mergeCell ref="D11:D15"/>
    <mergeCell ref="E11:E15"/>
    <mergeCell ref="F11:F15"/>
    <mergeCell ref="A7:C7"/>
    <mergeCell ref="B11:B15"/>
    <mergeCell ref="A11:A15"/>
    <mergeCell ref="C11:C15"/>
    <mergeCell ref="A5:C5"/>
    <mergeCell ref="A6:C6"/>
    <mergeCell ref="D6:J6"/>
    <mergeCell ref="A8:J8"/>
    <mergeCell ref="A2:C4"/>
    <mergeCell ref="D2:J2"/>
    <mergeCell ref="D4:J4"/>
    <mergeCell ref="D3:J3"/>
    <mergeCell ref="D5:J5"/>
  </mergeCells>
  <phoneticPr fontId="12" type="noConversion"/>
  <dataValidations count="2">
    <dataValidation type="list" allowBlank="1" showInputMessage="1" showErrorMessage="1" sqref="C48:C101">
      <formula1>$I$3:$I$23</formula1>
    </dataValidation>
    <dataValidation type="list" allowBlank="1" showInputMessage="1" showErrorMessage="1" sqref="I26:I33 C25:C47 J26:J101">
      <formula1>#REF!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7"/>
  <sheetViews>
    <sheetView showGridLines="0" zoomScale="60" zoomScaleNormal="60" workbookViewId="0">
      <pane ySplit="8" topLeftCell="A9" activePane="bottomLeft" state="frozen"/>
      <selection pane="bottomLeft" activeCell="A8" sqref="A8"/>
    </sheetView>
  </sheetViews>
  <sheetFormatPr baseColWidth="10" defaultColWidth="9.140625" defaultRowHeight="15"/>
  <cols>
    <col min="1" max="1" width="16.140625" style="1" customWidth="1"/>
    <col min="2" max="2" width="61.42578125" style="2" customWidth="1"/>
    <col min="3" max="3" width="32.5703125" style="2" customWidth="1"/>
    <col min="4" max="5" width="32.7109375" style="2" customWidth="1"/>
    <col min="6" max="7" width="22.140625" style="2" customWidth="1"/>
    <col min="8" max="8" width="28.140625" style="2" customWidth="1"/>
    <col min="9" max="9" width="21.5703125" style="2" customWidth="1"/>
    <col min="10" max="10" width="18.85546875" style="2" customWidth="1"/>
    <col min="11" max="16384" width="9.140625" style="2"/>
  </cols>
  <sheetData>
    <row r="1" spans="1:14" ht="10.5" customHeight="1" thickBot="1"/>
    <row r="2" spans="1:14" customFormat="1" ht="41.25" customHeight="1" thickBot="1">
      <c r="A2" s="44"/>
      <c r="B2" s="45"/>
      <c r="C2" s="45"/>
      <c r="D2" s="66" t="s">
        <v>0</v>
      </c>
      <c r="E2" s="67"/>
      <c r="F2" s="68"/>
      <c r="G2" s="68"/>
      <c r="H2" s="68"/>
      <c r="I2" s="69"/>
    </row>
    <row r="3" spans="1:14" customFormat="1" ht="41.25" customHeight="1" thickBot="1">
      <c r="A3" s="46"/>
      <c r="B3" s="47"/>
      <c r="C3" s="47"/>
      <c r="D3" s="66" t="s">
        <v>1</v>
      </c>
      <c r="E3" s="67"/>
      <c r="F3" s="68"/>
      <c r="G3" s="68"/>
      <c r="H3" s="68"/>
      <c r="I3" s="69"/>
    </row>
    <row r="4" spans="1:14" customFormat="1" ht="41.25" customHeight="1" thickBot="1">
      <c r="A4" s="46"/>
      <c r="B4" s="47"/>
      <c r="C4" s="47"/>
      <c r="D4" s="66" t="s">
        <v>84</v>
      </c>
      <c r="E4" s="67"/>
      <c r="F4" s="68"/>
      <c r="G4" s="68"/>
      <c r="H4" s="68"/>
      <c r="I4" s="69"/>
    </row>
    <row r="5" spans="1:14" customFormat="1" ht="45" customHeight="1" thickBot="1">
      <c r="A5" s="36" t="s">
        <v>2</v>
      </c>
      <c r="B5" s="37"/>
      <c r="C5" s="38"/>
      <c r="D5" s="39"/>
      <c r="E5" s="40"/>
      <c r="F5" s="40"/>
      <c r="G5" s="40"/>
      <c r="H5" s="40"/>
      <c r="I5" s="41"/>
      <c r="J5" s="6"/>
      <c r="K5" s="7"/>
      <c r="L5" s="7"/>
      <c r="M5" s="7"/>
      <c r="N5" s="5"/>
    </row>
    <row r="6" spans="1:14" customFormat="1" ht="45" customHeight="1" thickBot="1">
      <c r="A6" s="36" t="s">
        <v>76</v>
      </c>
      <c r="B6" s="37"/>
      <c r="C6" s="38"/>
      <c r="D6" s="39"/>
      <c r="E6" s="40"/>
      <c r="F6" s="40"/>
      <c r="G6" s="40"/>
      <c r="H6" s="40"/>
      <c r="I6" s="41"/>
      <c r="J6" s="8"/>
      <c r="K6" s="8"/>
      <c r="L6" s="8"/>
      <c r="M6" s="8"/>
      <c r="N6" s="9"/>
    </row>
    <row r="7" spans="1:14" ht="33.75" customHeight="1" thickBot="1">
      <c r="A7" s="42" t="s">
        <v>82</v>
      </c>
      <c r="B7" s="43"/>
      <c r="C7" s="43"/>
      <c r="D7" s="43"/>
      <c r="E7" s="43"/>
      <c r="F7" s="80"/>
      <c r="G7" s="72" t="s">
        <v>81</v>
      </c>
      <c r="H7" s="73"/>
      <c r="I7" s="74"/>
    </row>
    <row r="8" spans="1:14" ht="84.75" customHeight="1" thickBot="1">
      <c r="A8" s="22" t="s">
        <v>4</v>
      </c>
      <c r="B8" s="22" t="s">
        <v>39</v>
      </c>
      <c r="C8" s="22" t="s">
        <v>86</v>
      </c>
      <c r="D8" s="23" t="s">
        <v>21</v>
      </c>
      <c r="E8" s="23" t="s">
        <v>42</v>
      </c>
      <c r="F8" s="23" t="s">
        <v>22</v>
      </c>
      <c r="G8" s="22" t="s">
        <v>72</v>
      </c>
      <c r="H8" s="22" t="s">
        <v>80</v>
      </c>
      <c r="I8" s="22" t="s">
        <v>51</v>
      </c>
    </row>
    <row r="9" spans="1:14" ht="39" customHeight="1">
      <c r="A9" s="75"/>
      <c r="B9" s="76"/>
      <c r="C9" s="76"/>
      <c r="D9" s="78"/>
      <c r="E9" s="78"/>
      <c r="F9" s="78"/>
      <c r="G9" s="78"/>
      <c r="H9" s="33"/>
      <c r="I9" s="33"/>
    </row>
    <row r="10" spans="1:14" ht="27" customHeight="1">
      <c r="A10" s="76"/>
      <c r="B10" s="76"/>
      <c r="C10" s="76"/>
      <c r="D10" s="78"/>
      <c r="E10" s="78"/>
      <c r="F10" s="78"/>
      <c r="G10" s="78"/>
      <c r="H10" s="32"/>
      <c r="I10" s="32"/>
    </row>
    <row r="11" spans="1:14" ht="38.25" customHeight="1">
      <c r="A11" s="77"/>
      <c r="B11" s="77"/>
      <c r="C11" s="77"/>
      <c r="D11" s="79"/>
      <c r="E11" s="79"/>
      <c r="F11" s="79"/>
      <c r="G11" s="79"/>
      <c r="H11" s="32"/>
      <c r="I11" s="32"/>
    </row>
    <row r="12" spans="1:14" s="3" customFormat="1" ht="42.75" customHeight="1">
      <c r="A12" s="70"/>
      <c r="B12" s="70"/>
      <c r="C12" s="70"/>
      <c r="D12" s="70"/>
      <c r="E12" s="70"/>
      <c r="F12" s="71"/>
      <c r="G12" s="71"/>
      <c r="H12" s="31"/>
      <c r="I12" s="24"/>
    </row>
    <row r="13" spans="1:14" s="3" customFormat="1" ht="42.75" customHeight="1">
      <c r="A13" s="61"/>
      <c r="B13" s="61"/>
      <c r="C13" s="61"/>
      <c r="D13" s="61"/>
      <c r="E13" s="61"/>
      <c r="F13" s="64"/>
      <c r="G13" s="64"/>
      <c r="H13" s="17"/>
      <c r="I13" s="11"/>
    </row>
    <row r="14" spans="1:14" s="3" customFormat="1" ht="27.75" customHeight="1">
      <c r="A14" s="61"/>
      <c r="B14" s="61"/>
      <c r="C14" s="61"/>
      <c r="D14" s="61"/>
      <c r="E14" s="61"/>
      <c r="F14" s="64"/>
      <c r="G14" s="64"/>
      <c r="H14" s="11"/>
      <c r="I14" s="11"/>
    </row>
    <row r="15" spans="1:14" s="3" customFormat="1" ht="29.25" customHeight="1">
      <c r="A15" s="61"/>
      <c r="B15" s="61"/>
      <c r="C15" s="61"/>
      <c r="D15" s="61"/>
      <c r="E15" s="61"/>
      <c r="F15" s="64"/>
      <c r="G15" s="64"/>
      <c r="H15" s="11"/>
      <c r="I15" s="11"/>
    </row>
    <row r="16" spans="1:14" s="3" customFormat="1" ht="29.25" customHeight="1">
      <c r="A16" s="61"/>
      <c r="B16" s="61"/>
      <c r="C16" s="61"/>
      <c r="D16" s="61"/>
      <c r="E16" s="61"/>
      <c r="F16" s="64"/>
      <c r="G16" s="64"/>
      <c r="H16" s="11"/>
      <c r="I16" s="11"/>
    </row>
    <row r="17" spans="1:15" s="3" customFormat="1" ht="29.25" customHeight="1">
      <c r="A17" s="62"/>
      <c r="B17" s="62"/>
      <c r="C17" s="62"/>
      <c r="D17" s="62"/>
      <c r="E17" s="62"/>
      <c r="F17" s="65"/>
      <c r="G17" s="65"/>
      <c r="H17" s="11"/>
      <c r="I17" s="11"/>
    </row>
    <row r="18" spans="1:15" ht="38.25" customHeight="1">
      <c r="A18" s="70"/>
      <c r="B18" s="70"/>
      <c r="C18" s="70"/>
      <c r="D18" s="70"/>
      <c r="E18" s="70"/>
      <c r="F18" s="71"/>
      <c r="G18" s="71"/>
      <c r="H18" s="31"/>
      <c r="I18" s="11"/>
      <c r="O18" s="4"/>
    </row>
    <row r="19" spans="1:15" ht="40.700000000000003" customHeight="1">
      <c r="A19" s="61"/>
      <c r="B19" s="61"/>
      <c r="C19" s="61"/>
      <c r="D19" s="61"/>
      <c r="E19" s="61"/>
      <c r="F19" s="64"/>
      <c r="G19" s="64"/>
      <c r="H19" s="17"/>
      <c r="I19" s="11"/>
      <c r="O19" s="4"/>
    </row>
    <row r="20" spans="1:15" ht="40.700000000000003" customHeight="1">
      <c r="A20" s="61"/>
      <c r="B20" s="61"/>
      <c r="C20" s="61"/>
      <c r="D20" s="61"/>
      <c r="E20" s="61"/>
      <c r="F20" s="64"/>
      <c r="G20" s="64"/>
      <c r="H20" s="11"/>
      <c r="I20" s="11"/>
      <c r="O20" s="4"/>
    </row>
    <row r="21" spans="1:15" ht="40.700000000000003" customHeight="1">
      <c r="A21" s="61"/>
      <c r="B21" s="61"/>
      <c r="C21" s="61"/>
      <c r="D21" s="61"/>
      <c r="E21" s="61"/>
      <c r="F21" s="64"/>
      <c r="G21" s="64"/>
      <c r="H21" s="11"/>
      <c r="I21" s="11"/>
      <c r="O21" s="4"/>
    </row>
    <row r="22" spans="1:15" s="1" customFormat="1" ht="40.700000000000003" customHeight="1">
      <c r="A22" s="62"/>
      <c r="B22" s="62"/>
      <c r="C22" s="62"/>
      <c r="D22" s="62"/>
      <c r="E22" s="62"/>
      <c r="F22" s="65"/>
      <c r="G22" s="65"/>
      <c r="H22" s="11"/>
      <c r="I22" s="11"/>
    </row>
    <row r="23" spans="1:15" s="1" customFormat="1" ht="40.700000000000003" customHeight="1">
      <c r="A23" s="70"/>
      <c r="B23" s="70"/>
      <c r="C23" s="70"/>
      <c r="D23" s="70"/>
      <c r="E23" s="70"/>
      <c r="F23" s="71"/>
      <c r="G23" s="71"/>
      <c r="H23" s="11"/>
      <c r="I23" s="11"/>
    </row>
    <row r="24" spans="1:15" ht="40.700000000000003" customHeight="1">
      <c r="A24" s="61"/>
      <c r="B24" s="61"/>
      <c r="C24" s="61"/>
      <c r="D24" s="61"/>
      <c r="E24" s="61"/>
      <c r="F24" s="64"/>
      <c r="G24" s="64"/>
      <c r="H24" s="17"/>
      <c r="I24" s="11"/>
    </row>
    <row r="25" spans="1:15" ht="40.700000000000003" customHeight="1">
      <c r="A25" s="61"/>
      <c r="B25" s="61"/>
      <c r="C25" s="61"/>
      <c r="D25" s="61"/>
      <c r="E25" s="61"/>
      <c r="F25" s="64"/>
      <c r="G25" s="64"/>
      <c r="H25" s="17"/>
      <c r="I25" s="11"/>
    </row>
    <row r="26" spans="1:15" ht="40.700000000000003" customHeight="1">
      <c r="A26" s="61"/>
      <c r="B26" s="61"/>
      <c r="C26" s="61"/>
      <c r="D26" s="61"/>
      <c r="E26" s="61"/>
      <c r="F26" s="64"/>
      <c r="G26" s="64"/>
      <c r="H26" s="17"/>
      <c r="I26" s="11"/>
    </row>
    <row r="27" spans="1:15" ht="40.700000000000003" customHeight="1">
      <c r="A27" s="61"/>
      <c r="B27" s="61"/>
      <c r="C27" s="61"/>
      <c r="D27" s="61"/>
      <c r="E27" s="61"/>
      <c r="F27" s="64"/>
      <c r="G27" s="64"/>
      <c r="H27" s="17"/>
      <c r="I27" s="11"/>
    </row>
    <row r="28" spans="1:15" ht="40.700000000000003" customHeight="1">
      <c r="A28" s="62"/>
      <c r="B28" s="62"/>
      <c r="C28" s="62"/>
      <c r="D28" s="62"/>
      <c r="E28" s="62"/>
      <c r="F28" s="65"/>
      <c r="G28" s="65"/>
      <c r="H28" s="17"/>
      <c r="I28" s="11"/>
    </row>
    <row r="29" spans="1:15" ht="40.700000000000003" customHeight="1">
      <c r="A29" s="70"/>
      <c r="B29" s="70"/>
      <c r="C29" s="70"/>
      <c r="D29" s="70"/>
      <c r="E29" s="70"/>
      <c r="F29" s="71"/>
      <c r="G29" s="71"/>
      <c r="H29" s="17"/>
      <c r="I29" s="11"/>
    </row>
    <row r="30" spans="1:15" ht="40.700000000000003" customHeight="1">
      <c r="A30" s="61"/>
      <c r="B30" s="61"/>
      <c r="C30" s="61"/>
      <c r="D30" s="61"/>
      <c r="E30" s="61"/>
      <c r="F30" s="64"/>
      <c r="G30" s="64"/>
      <c r="H30" s="17"/>
      <c r="I30" s="11"/>
    </row>
    <row r="31" spans="1:15" ht="40.700000000000003" customHeight="1">
      <c r="A31" s="61"/>
      <c r="B31" s="61"/>
      <c r="C31" s="61"/>
      <c r="D31" s="61"/>
      <c r="E31" s="61"/>
      <c r="F31" s="64"/>
      <c r="G31" s="64"/>
      <c r="H31" s="18"/>
      <c r="I31" s="11"/>
    </row>
    <row r="32" spans="1:15" ht="40.700000000000003" customHeight="1">
      <c r="A32" s="61"/>
      <c r="B32" s="61"/>
      <c r="C32" s="61"/>
      <c r="D32" s="61"/>
      <c r="E32" s="61"/>
      <c r="F32" s="64"/>
      <c r="G32" s="64"/>
      <c r="H32" s="18"/>
      <c r="I32" s="11"/>
    </row>
    <row r="33" spans="1:9" ht="40.700000000000003" customHeight="1">
      <c r="A33" s="61"/>
      <c r="B33" s="61"/>
      <c r="C33" s="61"/>
      <c r="D33" s="61"/>
      <c r="E33" s="61"/>
      <c r="F33" s="64"/>
      <c r="G33" s="64"/>
      <c r="H33" s="18"/>
      <c r="I33" s="11"/>
    </row>
    <row r="34" spans="1:9" ht="40.700000000000003" customHeight="1">
      <c r="A34" s="62"/>
      <c r="B34" s="62"/>
      <c r="C34" s="62"/>
      <c r="D34" s="62"/>
      <c r="E34" s="62"/>
      <c r="F34" s="65"/>
      <c r="G34" s="65"/>
      <c r="H34" s="18"/>
      <c r="I34" s="11"/>
    </row>
    <row r="35" spans="1:9" ht="40.700000000000003" customHeight="1">
      <c r="A35" s="70"/>
      <c r="B35" s="70"/>
      <c r="C35" s="70"/>
      <c r="D35" s="70"/>
      <c r="E35" s="70"/>
      <c r="F35" s="71"/>
      <c r="G35" s="71"/>
      <c r="H35" s="18"/>
      <c r="I35" s="12"/>
    </row>
    <row r="36" spans="1:9" ht="40.700000000000003" customHeight="1">
      <c r="A36" s="61"/>
      <c r="B36" s="61"/>
      <c r="C36" s="61"/>
      <c r="D36" s="61"/>
      <c r="E36" s="61"/>
      <c r="F36" s="64"/>
      <c r="G36" s="64"/>
      <c r="H36" s="18"/>
      <c r="I36" s="12"/>
    </row>
    <row r="37" spans="1:9" ht="40.700000000000003" customHeight="1">
      <c r="A37" s="61"/>
      <c r="B37" s="61"/>
      <c r="C37" s="61"/>
      <c r="D37" s="61"/>
      <c r="E37" s="61"/>
      <c r="F37" s="64"/>
      <c r="G37" s="64"/>
      <c r="H37" s="21"/>
      <c r="I37" s="19"/>
    </row>
    <row r="38" spans="1:9" ht="40.700000000000003" customHeight="1">
      <c r="A38" s="61"/>
      <c r="B38" s="61"/>
      <c r="C38" s="61"/>
      <c r="D38" s="61"/>
      <c r="E38" s="61"/>
      <c r="F38" s="64"/>
      <c r="G38" s="64"/>
      <c r="H38" s="21"/>
      <c r="I38" s="19"/>
    </row>
    <row r="39" spans="1:9" ht="40.700000000000003" customHeight="1">
      <c r="A39" s="61"/>
      <c r="B39" s="61"/>
      <c r="C39" s="61"/>
      <c r="D39" s="61"/>
      <c r="E39" s="61"/>
      <c r="F39" s="64"/>
      <c r="G39" s="64"/>
      <c r="H39" s="21"/>
      <c r="I39" s="19"/>
    </row>
    <row r="40" spans="1:9" ht="40.700000000000003" customHeight="1">
      <c r="A40" s="62"/>
      <c r="B40" s="62"/>
      <c r="C40" s="62"/>
      <c r="D40" s="62"/>
      <c r="E40" s="62"/>
      <c r="F40" s="65"/>
      <c r="G40" s="65"/>
      <c r="H40" s="21"/>
      <c r="I40" s="19"/>
    </row>
    <row r="41" spans="1:9" ht="40.700000000000003" customHeight="1">
      <c r="A41" s="70"/>
      <c r="B41" s="70"/>
      <c r="C41" s="70"/>
      <c r="D41" s="70"/>
      <c r="E41" s="70"/>
      <c r="F41" s="71"/>
      <c r="G41" s="71"/>
      <c r="H41" s="21"/>
      <c r="I41" s="19"/>
    </row>
    <row r="42" spans="1:9" ht="40.700000000000003" customHeight="1">
      <c r="A42" s="61"/>
      <c r="B42" s="61"/>
      <c r="C42" s="61"/>
      <c r="D42" s="61"/>
      <c r="E42" s="61"/>
      <c r="F42" s="64"/>
      <c r="G42" s="64"/>
      <c r="H42" s="21"/>
      <c r="I42" s="19"/>
    </row>
    <row r="43" spans="1:9" ht="40.700000000000003" customHeight="1">
      <c r="A43" s="61"/>
      <c r="B43" s="61"/>
      <c r="C43" s="61"/>
      <c r="D43" s="61"/>
      <c r="E43" s="61"/>
      <c r="F43" s="64"/>
      <c r="G43" s="64"/>
      <c r="H43" s="21"/>
      <c r="I43" s="19"/>
    </row>
    <row r="44" spans="1:9" ht="40.700000000000003" customHeight="1">
      <c r="A44" s="61"/>
      <c r="B44" s="61"/>
      <c r="C44" s="61"/>
      <c r="D44" s="61"/>
      <c r="E44" s="61"/>
      <c r="F44" s="64"/>
      <c r="G44" s="64"/>
      <c r="H44" s="21"/>
      <c r="I44" s="19"/>
    </row>
    <row r="45" spans="1:9" ht="40.700000000000003" customHeight="1">
      <c r="A45" s="61"/>
      <c r="B45" s="61"/>
      <c r="C45" s="61"/>
      <c r="D45" s="61"/>
      <c r="E45" s="61"/>
      <c r="F45" s="64"/>
      <c r="G45" s="64"/>
      <c r="H45" s="21"/>
      <c r="I45" s="19"/>
    </row>
    <row r="46" spans="1:9" ht="40.700000000000003" customHeight="1">
      <c r="A46" s="62"/>
      <c r="B46" s="62"/>
      <c r="C46" s="62"/>
      <c r="D46" s="62"/>
      <c r="E46" s="62"/>
      <c r="F46" s="65"/>
      <c r="G46" s="65"/>
      <c r="H46" s="21"/>
      <c r="I46" s="19"/>
    </row>
    <row r="47" spans="1:9" ht="40.700000000000003" customHeight="1">
      <c r="A47" s="70"/>
      <c r="B47" s="70"/>
      <c r="C47" s="70"/>
      <c r="D47" s="70"/>
      <c r="E47" s="70"/>
      <c r="F47" s="71"/>
      <c r="G47" s="71"/>
      <c r="H47" s="21"/>
      <c r="I47" s="19"/>
    </row>
    <row r="48" spans="1:9" ht="40.700000000000003" customHeight="1">
      <c r="A48" s="61"/>
      <c r="B48" s="61"/>
      <c r="C48" s="61"/>
      <c r="D48" s="61"/>
      <c r="E48" s="61"/>
      <c r="F48" s="64"/>
      <c r="G48" s="64"/>
      <c r="H48" s="21"/>
      <c r="I48" s="19"/>
    </row>
    <row r="49" spans="1:9" ht="40.700000000000003" customHeight="1">
      <c r="A49" s="61"/>
      <c r="B49" s="61"/>
      <c r="C49" s="61"/>
      <c r="D49" s="61"/>
      <c r="E49" s="61"/>
      <c r="F49" s="64"/>
      <c r="G49" s="64"/>
      <c r="H49" s="21"/>
      <c r="I49" s="19"/>
    </row>
    <row r="50" spans="1:9" ht="40.700000000000003" customHeight="1">
      <c r="A50" s="61"/>
      <c r="B50" s="61"/>
      <c r="C50" s="61"/>
      <c r="D50" s="61"/>
      <c r="E50" s="61"/>
      <c r="F50" s="64"/>
      <c r="G50" s="64"/>
      <c r="H50" s="21"/>
      <c r="I50" s="19"/>
    </row>
    <row r="51" spans="1:9" ht="40.700000000000003" customHeight="1">
      <c r="A51" s="61"/>
      <c r="B51" s="61"/>
      <c r="C51" s="61"/>
      <c r="D51" s="61"/>
      <c r="E51" s="61"/>
      <c r="F51" s="64"/>
      <c r="G51" s="64"/>
      <c r="H51" s="21"/>
      <c r="I51" s="19"/>
    </row>
    <row r="52" spans="1:9" ht="40.700000000000003" customHeight="1">
      <c r="A52" s="62"/>
      <c r="B52" s="62"/>
      <c r="C52" s="62"/>
      <c r="D52" s="62"/>
      <c r="E52" s="62"/>
      <c r="F52" s="65"/>
      <c r="G52" s="65"/>
      <c r="H52" s="21"/>
      <c r="I52" s="19"/>
    </row>
    <row r="53" spans="1:9" ht="40.700000000000003" customHeight="1">
      <c r="A53" s="70"/>
      <c r="B53" s="70"/>
      <c r="C53" s="70"/>
      <c r="D53" s="70"/>
      <c r="E53" s="70"/>
      <c r="F53" s="71"/>
      <c r="G53" s="71"/>
      <c r="H53" s="21"/>
      <c r="I53" s="19"/>
    </row>
    <row r="54" spans="1:9" ht="40.700000000000003" customHeight="1">
      <c r="A54" s="61"/>
      <c r="B54" s="61"/>
      <c r="C54" s="61"/>
      <c r="D54" s="61"/>
      <c r="E54" s="61"/>
      <c r="F54" s="64"/>
      <c r="G54" s="64"/>
      <c r="H54" s="21"/>
      <c r="I54" s="19"/>
    </row>
    <row r="55" spans="1:9" ht="40.700000000000003" customHeight="1">
      <c r="A55" s="61"/>
      <c r="B55" s="61"/>
      <c r="C55" s="61"/>
      <c r="D55" s="61"/>
      <c r="E55" s="61"/>
      <c r="F55" s="64"/>
      <c r="G55" s="64"/>
      <c r="H55" s="21"/>
      <c r="I55" s="19"/>
    </row>
    <row r="56" spans="1:9" ht="40.700000000000003" customHeight="1">
      <c r="A56" s="61"/>
      <c r="B56" s="61"/>
      <c r="C56" s="61"/>
      <c r="D56" s="61"/>
      <c r="E56" s="61"/>
      <c r="F56" s="64"/>
      <c r="G56" s="64"/>
      <c r="H56" s="21"/>
      <c r="I56" s="19"/>
    </row>
    <row r="57" spans="1:9" ht="40.700000000000003" customHeight="1">
      <c r="A57" s="61"/>
      <c r="B57" s="61"/>
      <c r="C57" s="61"/>
      <c r="D57" s="61"/>
      <c r="E57" s="61"/>
      <c r="F57" s="64"/>
      <c r="G57" s="64"/>
      <c r="H57" s="21"/>
      <c r="I57" s="19"/>
    </row>
    <row r="58" spans="1:9" ht="40.700000000000003" customHeight="1">
      <c r="A58" s="62"/>
      <c r="B58" s="62"/>
      <c r="C58" s="62"/>
      <c r="D58" s="62"/>
      <c r="E58" s="62"/>
      <c r="F58" s="65"/>
      <c r="G58" s="65"/>
      <c r="H58" s="21"/>
      <c r="I58" s="19"/>
    </row>
    <row r="59" spans="1:9" ht="40.700000000000003" customHeight="1">
      <c r="A59" s="70"/>
      <c r="B59" s="70"/>
      <c r="C59" s="70"/>
      <c r="D59" s="70"/>
      <c r="E59" s="70"/>
      <c r="F59" s="71"/>
      <c r="G59" s="71"/>
      <c r="H59" s="21"/>
      <c r="I59" s="19"/>
    </row>
    <row r="60" spans="1:9" ht="40.700000000000003" customHeight="1">
      <c r="A60" s="61"/>
      <c r="B60" s="61"/>
      <c r="C60" s="61"/>
      <c r="D60" s="61"/>
      <c r="E60" s="61"/>
      <c r="F60" s="64"/>
      <c r="G60" s="64"/>
      <c r="H60" s="21"/>
      <c r="I60" s="19"/>
    </row>
    <row r="61" spans="1:9" ht="40.700000000000003" customHeight="1">
      <c r="A61" s="61"/>
      <c r="B61" s="61"/>
      <c r="C61" s="61"/>
      <c r="D61" s="61"/>
      <c r="E61" s="61"/>
      <c r="F61" s="64"/>
      <c r="G61" s="64"/>
      <c r="H61" s="21"/>
      <c r="I61" s="19"/>
    </row>
    <row r="62" spans="1:9" ht="40.700000000000003" customHeight="1">
      <c r="A62" s="61"/>
      <c r="B62" s="61"/>
      <c r="C62" s="61"/>
      <c r="D62" s="61"/>
      <c r="E62" s="61"/>
      <c r="F62" s="64"/>
      <c r="G62" s="64"/>
      <c r="H62" s="21"/>
      <c r="I62" s="19"/>
    </row>
    <row r="63" spans="1:9" ht="40.700000000000003" customHeight="1">
      <c r="A63" s="61"/>
      <c r="B63" s="61"/>
      <c r="C63" s="61"/>
      <c r="D63" s="61"/>
      <c r="E63" s="61"/>
      <c r="F63" s="64"/>
      <c r="G63" s="64"/>
      <c r="H63" s="21"/>
      <c r="I63" s="19"/>
    </row>
    <row r="64" spans="1:9" ht="40.700000000000003" customHeight="1">
      <c r="A64" s="62"/>
      <c r="B64" s="62"/>
      <c r="C64" s="62"/>
      <c r="D64" s="62"/>
      <c r="E64" s="62"/>
      <c r="F64" s="65"/>
      <c r="G64" s="65"/>
      <c r="H64" s="21"/>
      <c r="I64" s="19"/>
    </row>
    <row r="65" spans="1:9" ht="40.700000000000003" customHeight="1">
      <c r="A65" s="70"/>
      <c r="B65" s="70"/>
      <c r="C65" s="70"/>
      <c r="D65" s="70"/>
      <c r="E65" s="70"/>
      <c r="F65" s="71"/>
      <c r="G65" s="71"/>
      <c r="H65" s="21"/>
      <c r="I65" s="19"/>
    </row>
    <row r="66" spans="1:9" ht="40.700000000000003" customHeight="1">
      <c r="A66" s="61"/>
      <c r="B66" s="61"/>
      <c r="C66" s="61"/>
      <c r="D66" s="61"/>
      <c r="E66" s="61"/>
      <c r="F66" s="64"/>
      <c r="G66" s="64"/>
      <c r="H66" s="21"/>
      <c r="I66" s="19"/>
    </row>
    <row r="67" spans="1:9" ht="40.700000000000003" customHeight="1">
      <c r="A67" s="61"/>
      <c r="B67" s="61"/>
      <c r="C67" s="61"/>
      <c r="D67" s="61"/>
      <c r="E67" s="61"/>
      <c r="F67" s="64"/>
      <c r="G67" s="64"/>
      <c r="H67" s="21"/>
      <c r="I67" s="19"/>
    </row>
    <row r="68" spans="1:9" ht="40.700000000000003" customHeight="1">
      <c r="A68" s="61"/>
      <c r="B68" s="61"/>
      <c r="C68" s="61"/>
      <c r="D68" s="61"/>
      <c r="E68" s="61"/>
      <c r="F68" s="64"/>
      <c r="G68" s="64"/>
      <c r="H68" s="21"/>
      <c r="I68" s="19"/>
    </row>
    <row r="69" spans="1:9" ht="40.700000000000003" customHeight="1">
      <c r="A69" s="61"/>
      <c r="B69" s="61"/>
      <c r="C69" s="61"/>
      <c r="D69" s="61"/>
      <c r="E69" s="61"/>
      <c r="F69" s="64"/>
      <c r="G69" s="64"/>
      <c r="H69" s="21"/>
      <c r="I69" s="19"/>
    </row>
    <row r="70" spans="1:9" ht="40.700000000000003" customHeight="1">
      <c r="A70" s="62"/>
      <c r="B70" s="62"/>
      <c r="C70" s="62"/>
      <c r="D70" s="62"/>
      <c r="E70" s="62"/>
      <c r="F70" s="65"/>
      <c r="G70" s="65"/>
      <c r="H70" s="21"/>
      <c r="I70" s="19"/>
    </row>
    <row r="71" spans="1:9" ht="40.700000000000003" customHeight="1">
      <c r="A71" s="70"/>
      <c r="B71" s="70"/>
      <c r="C71" s="70"/>
      <c r="D71" s="70"/>
      <c r="E71" s="70"/>
      <c r="F71" s="71"/>
      <c r="G71" s="71"/>
      <c r="H71" s="21"/>
      <c r="I71" s="19"/>
    </row>
    <row r="72" spans="1:9" ht="40.700000000000003" customHeight="1">
      <c r="A72" s="61"/>
      <c r="B72" s="61"/>
      <c r="C72" s="61"/>
      <c r="D72" s="61"/>
      <c r="E72" s="61"/>
      <c r="F72" s="64"/>
      <c r="G72" s="64"/>
      <c r="H72" s="21"/>
      <c r="I72" s="19"/>
    </row>
    <row r="73" spans="1:9" ht="40.700000000000003" customHeight="1">
      <c r="A73" s="61"/>
      <c r="B73" s="61"/>
      <c r="C73" s="61"/>
      <c r="D73" s="61"/>
      <c r="E73" s="61"/>
      <c r="F73" s="64"/>
      <c r="G73" s="64"/>
      <c r="H73" s="21"/>
      <c r="I73" s="19"/>
    </row>
    <row r="74" spans="1:9" ht="40.700000000000003" customHeight="1">
      <c r="A74" s="61"/>
      <c r="B74" s="61"/>
      <c r="C74" s="61"/>
      <c r="D74" s="61"/>
      <c r="E74" s="61"/>
      <c r="F74" s="64"/>
      <c r="G74" s="64"/>
      <c r="H74" s="21"/>
      <c r="I74" s="19"/>
    </row>
    <row r="75" spans="1:9" ht="40.700000000000003" customHeight="1">
      <c r="A75" s="61"/>
      <c r="B75" s="61"/>
      <c r="C75" s="61"/>
      <c r="D75" s="61"/>
      <c r="E75" s="61"/>
      <c r="F75" s="64"/>
      <c r="G75" s="64"/>
      <c r="H75" s="21"/>
      <c r="I75" s="19"/>
    </row>
    <row r="76" spans="1:9" ht="40.700000000000003" customHeight="1">
      <c r="A76" s="62"/>
      <c r="B76" s="62"/>
      <c r="C76" s="62"/>
      <c r="D76" s="62"/>
      <c r="E76" s="62"/>
      <c r="F76" s="65"/>
      <c r="G76" s="65"/>
      <c r="H76" s="21"/>
      <c r="I76" s="19"/>
    </row>
    <row r="77" spans="1:9" ht="40.700000000000003" customHeight="1">
      <c r="A77" s="70"/>
      <c r="B77" s="70"/>
      <c r="C77" s="70"/>
      <c r="D77" s="70"/>
      <c r="E77" s="70"/>
      <c r="F77" s="71"/>
      <c r="G77" s="71"/>
      <c r="H77" s="21"/>
      <c r="I77" s="19"/>
    </row>
    <row r="78" spans="1:9" ht="40.700000000000003" customHeight="1">
      <c r="A78" s="61"/>
      <c r="B78" s="61"/>
      <c r="C78" s="61"/>
      <c r="D78" s="61"/>
      <c r="E78" s="61"/>
      <c r="F78" s="64"/>
      <c r="G78" s="64"/>
      <c r="H78" s="21"/>
      <c r="I78" s="19"/>
    </row>
    <row r="79" spans="1:9" ht="40.700000000000003" customHeight="1">
      <c r="A79" s="61"/>
      <c r="B79" s="61"/>
      <c r="C79" s="61"/>
      <c r="D79" s="61"/>
      <c r="E79" s="61"/>
      <c r="F79" s="64"/>
      <c r="G79" s="64"/>
      <c r="H79" s="21"/>
      <c r="I79" s="19"/>
    </row>
    <row r="80" spans="1:9" ht="40.700000000000003" customHeight="1">
      <c r="A80" s="61"/>
      <c r="B80" s="61"/>
      <c r="C80" s="61"/>
      <c r="D80" s="61"/>
      <c r="E80" s="61"/>
      <c r="F80" s="64"/>
      <c r="G80" s="64"/>
      <c r="H80" s="21"/>
      <c r="I80" s="19"/>
    </row>
    <row r="81" spans="1:9" ht="40.700000000000003" customHeight="1">
      <c r="A81" s="61"/>
      <c r="B81" s="61"/>
      <c r="C81" s="61"/>
      <c r="D81" s="61"/>
      <c r="E81" s="61"/>
      <c r="F81" s="64"/>
      <c r="G81" s="64"/>
      <c r="H81" s="21"/>
      <c r="I81" s="19"/>
    </row>
    <row r="82" spans="1:9" ht="40.700000000000003" customHeight="1">
      <c r="A82" s="62"/>
      <c r="B82" s="62"/>
      <c r="C82" s="62"/>
      <c r="D82" s="62"/>
      <c r="E82" s="62"/>
      <c r="F82" s="65"/>
      <c r="G82" s="65"/>
      <c r="H82" s="21"/>
      <c r="I82" s="19"/>
    </row>
    <row r="83" spans="1:9" ht="40.700000000000003" customHeight="1">
      <c r="A83" s="70"/>
      <c r="B83" s="70"/>
      <c r="C83" s="70"/>
      <c r="D83" s="70"/>
      <c r="E83" s="70"/>
      <c r="F83" s="71"/>
      <c r="G83" s="71"/>
      <c r="H83" s="21"/>
      <c r="I83" s="19"/>
    </row>
    <row r="84" spans="1:9" ht="40.700000000000003" customHeight="1">
      <c r="A84" s="61"/>
      <c r="B84" s="61"/>
      <c r="C84" s="61"/>
      <c r="D84" s="61"/>
      <c r="E84" s="61"/>
      <c r="F84" s="64"/>
      <c r="G84" s="64"/>
      <c r="H84" s="21"/>
      <c r="I84" s="19"/>
    </row>
    <row r="85" spans="1:9" ht="40.700000000000003" customHeight="1">
      <c r="A85" s="61"/>
      <c r="B85" s="61"/>
      <c r="C85" s="61"/>
      <c r="D85" s="61"/>
      <c r="E85" s="61"/>
      <c r="F85" s="64"/>
      <c r="G85" s="64"/>
      <c r="H85" s="21"/>
      <c r="I85" s="19"/>
    </row>
    <row r="86" spans="1:9" ht="40.700000000000003" customHeight="1">
      <c r="A86" s="61"/>
      <c r="B86" s="61"/>
      <c r="C86" s="61"/>
      <c r="D86" s="61"/>
      <c r="E86" s="61"/>
      <c r="F86" s="64"/>
      <c r="G86" s="64"/>
      <c r="H86" s="21"/>
      <c r="I86" s="19"/>
    </row>
    <row r="87" spans="1:9" ht="40.700000000000003" customHeight="1">
      <c r="A87" s="61"/>
      <c r="B87" s="61"/>
      <c r="C87" s="61"/>
      <c r="D87" s="61"/>
      <c r="E87" s="61"/>
      <c r="F87" s="64"/>
      <c r="G87" s="64"/>
      <c r="H87" s="21"/>
      <c r="I87" s="19"/>
    </row>
    <row r="88" spans="1:9" ht="40.700000000000003" customHeight="1">
      <c r="A88" s="62"/>
      <c r="B88" s="62"/>
      <c r="C88" s="62"/>
      <c r="D88" s="62"/>
      <c r="E88" s="62"/>
      <c r="F88" s="65"/>
      <c r="G88" s="65"/>
      <c r="H88" s="21"/>
      <c r="I88" s="19"/>
    </row>
    <row r="89" spans="1:9" ht="40.700000000000003" customHeight="1">
      <c r="A89" s="70"/>
      <c r="B89" s="70"/>
      <c r="C89" s="70"/>
      <c r="D89" s="70"/>
      <c r="E89" s="70"/>
      <c r="F89" s="71"/>
      <c r="G89" s="71"/>
      <c r="H89" s="21"/>
      <c r="I89" s="19"/>
    </row>
    <row r="90" spans="1:9" ht="40.700000000000003" customHeight="1">
      <c r="A90" s="61"/>
      <c r="B90" s="61"/>
      <c r="C90" s="61"/>
      <c r="D90" s="61"/>
      <c r="E90" s="61"/>
      <c r="F90" s="64"/>
      <c r="G90" s="64"/>
      <c r="H90" s="21"/>
      <c r="I90" s="19"/>
    </row>
    <row r="91" spans="1:9" ht="40.700000000000003" customHeight="1">
      <c r="A91" s="61"/>
      <c r="B91" s="61"/>
      <c r="C91" s="61"/>
      <c r="D91" s="61"/>
      <c r="E91" s="61"/>
      <c r="F91" s="64"/>
      <c r="G91" s="64"/>
      <c r="H91" s="21"/>
      <c r="I91" s="19"/>
    </row>
    <row r="92" spans="1:9" ht="40.700000000000003" customHeight="1">
      <c r="A92" s="61"/>
      <c r="B92" s="61"/>
      <c r="C92" s="61"/>
      <c r="D92" s="61"/>
      <c r="E92" s="61"/>
      <c r="F92" s="64"/>
      <c r="G92" s="64"/>
      <c r="H92" s="21"/>
      <c r="I92" s="19"/>
    </row>
    <row r="93" spans="1:9" ht="40.700000000000003" customHeight="1">
      <c r="A93" s="61"/>
      <c r="B93" s="61"/>
      <c r="C93" s="61"/>
      <c r="D93" s="61"/>
      <c r="E93" s="61"/>
      <c r="F93" s="64"/>
      <c r="G93" s="64"/>
      <c r="H93" s="21"/>
      <c r="I93" s="19"/>
    </row>
    <row r="94" spans="1:9" ht="40.700000000000003" customHeight="1">
      <c r="A94" s="62"/>
      <c r="B94" s="62"/>
      <c r="C94" s="62"/>
      <c r="D94" s="62"/>
      <c r="E94" s="62"/>
      <c r="F94" s="65"/>
      <c r="G94" s="65"/>
      <c r="H94" s="21"/>
      <c r="I94" s="19"/>
    </row>
    <row r="95" spans="1:9" ht="40.700000000000003" customHeight="1">
      <c r="A95" s="70"/>
      <c r="B95" s="70"/>
      <c r="C95" s="70"/>
      <c r="D95" s="70"/>
      <c r="E95" s="70"/>
      <c r="F95" s="71"/>
      <c r="G95" s="71"/>
      <c r="H95" s="21"/>
      <c r="I95" s="19"/>
    </row>
    <row r="96" spans="1:9" ht="40.700000000000003" customHeight="1">
      <c r="A96" s="61"/>
      <c r="B96" s="61"/>
      <c r="C96" s="61"/>
      <c r="D96" s="61"/>
      <c r="E96" s="61"/>
      <c r="F96" s="64"/>
      <c r="G96" s="64"/>
      <c r="H96" s="21"/>
      <c r="I96" s="19"/>
    </row>
    <row r="97" spans="1:9" ht="40.700000000000003" customHeight="1">
      <c r="A97" s="61"/>
      <c r="B97" s="61"/>
      <c r="C97" s="61"/>
      <c r="D97" s="61"/>
      <c r="E97" s="61"/>
      <c r="F97" s="64"/>
      <c r="G97" s="64"/>
      <c r="H97" s="21"/>
      <c r="I97" s="19"/>
    </row>
    <row r="98" spans="1:9" ht="40.700000000000003" customHeight="1">
      <c r="A98" s="61"/>
      <c r="B98" s="61"/>
      <c r="C98" s="61"/>
      <c r="D98" s="61"/>
      <c r="E98" s="61"/>
      <c r="F98" s="64"/>
      <c r="G98" s="64"/>
      <c r="H98" s="21"/>
      <c r="I98" s="19"/>
    </row>
    <row r="99" spans="1:9" ht="40.700000000000003" customHeight="1">
      <c r="A99" s="61"/>
      <c r="B99" s="61"/>
      <c r="C99" s="61"/>
      <c r="D99" s="61"/>
      <c r="E99" s="61"/>
      <c r="F99" s="64"/>
      <c r="G99" s="64"/>
      <c r="H99" s="21"/>
      <c r="I99" s="19"/>
    </row>
    <row r="100" spans="1:9" ht="40.700000000000003" customHeight="1">
      <c r="A100" s="62"/>
      <c r="B100" s="62"/>
      <c r="C100" s="62"/>
      <c r="D100" s="62"/>
      <c r="E100" s="62"/>
      <c r="F100" s="65"/>
      <c r="G100" s="65"/>
      <c r="H100" s="21"/>
      <c r="I100" s="19"/>
    </row>
    <row r="101" spans="1:9" ht="40.700000000000003" customHeight="1">
      <c r="C101" s="13"/>
    </row>
    <row r="102" spans="1:9" ht="40.700000000000003" customHeight="1">
      <c r="C102" s="13"/>
    </row>
    <row r="103" spans="1:9" ht="40.700000000000003" customHeight="1">
      <c r="B103" s="16" t="s">
        <v>18</v>
      </c>
      <c r="C103" s="16" t="s">
        <v>6</v>
      </c>
    </row>
    <row r="104" spans="1:9">
      <c r="B104" s="25" t="s">
        <v>7</v>
      </c>
      <c r="C104" s="20">
        <f>IFERROR(SUMIF($C$12:$C$100,"Profesional Especialista",#REF!),0)</f>
        <v>0</v>
      </c>
    </row>
    <row r="105" spans="1:9">
      <c r="B105" s="19" t="s">
        <v>8</v>
      </c>
      <c r="C105" s="20">
        <f>IFERROR(SUMIF($C$12:$C$100,"Profesional Senior",#REF!),0)</f>
        <v>0</v>
      </c>
    </row>
    <row r="106" spans="1:9">
      <c r="B106" s="19" t="s">
        <v>9</v>
      </c>
      <c r="C106" s="20">
        <f>IFERROR(SUMIF($C$12:$C$100,"Profesional Junior",#REF!),0)</f>
        <v>0</v>
      </c>
    </row>
    <row r="107" spans="1:9" ht="40.700000000000003" customHeight="1">
      <c r="B107" s="19" t="s">
        <v>10</v>
      </c>
      <c r="C107" s="20">
        <f>IFERROR(SUMIF($C$12:$C$100,"Técnico Especialista",#REF!),0)</f>
        <v>0</v>
      </c>
    </row>
    <row r="108" spans="1:9" ht="40.700000000000003" customHeight="1">
      <c r="B108" s="19" t="s">
        <v>11</v>
      </c>
      <c r="C108" s="20">
        <f>IFERROR(SUMIF($C$12:$C$100,"Técnico Senior",#REF!),0)</f>
        <v>0</v>
      </c>
    </row>
    <row r="109" spans="1:9" ht="40.700000000000003" customHeight="1">
      <c r="B109" s="19" t="s">
        <v>12</v>
      </c>
      <c r="C109" s="20">
        <f>IFERROR(SUMIF($C$12:$C$100,"Técnico Junior",#REF!),0)</f>
        <v>0</v>
      </c>
    </row>
    <row r="110" spans="1:9" ht="40.700000000000003" customHeight="1">
      <c r="B110" s="19" t="s">
        <v>13</v>
      </c>
      <c r="C110" s="20">
        <f>IFERROR(SUMIF($C$12:$C$100,"Asistente Senior",#REF!),0)</f>
        <v>0</v>
      </c>
    </row>
    <row r="111" spans="1:9" ht="40.700000000000003" customHeight="1">
      <c r="B111" s="19" t="s">
        <v>14</v>
      </c>
      <c r="C111" s="20">
        <f>IFERROR(SUMIF($C$12:$C$100,"Asistente Junior",#REF!),0)</f>
        <v>0</v>
      </c>
    </row>
    <row r="112" spans="1:9" ht="40.700000000000003" customHeight="1">
      <c r="B112" s="19" t="s">
        <v>15</v>
      </c>
      <c r="C112" s="20">
        <f>IFERROR(SUMIF($C$12:$C$100,"Auxiliar Senior",#REF!),0)</f>
        <v>0</v>
      </c>
    </row>
    <row r="113" spans="2:15" ht="40.700000000000003" customHeight="1">
      <c r="B113" s="19" t="s">
        <v>16</v>
      </c>
      <c r="C113" s="20">
        <f>IFERROR(SUMIF($C$12:$C$100,"Asistente Junior",#REF!),0)</f>
        <v>0</v>
      </c>
    </row>
    <row r="114" spans="2:15" ht="40.700000000000003" customHeight="1"/>
    <row r="115" spans="2:15" ht="40.700000000000003" customHeight="1"/>
    <row r="116" spans="2:15" ht="40.700000000000003" customHeight="1"/>
    <row r="117" spans="2:15" ht="40.700000000000003" customHeight="1"/>
    <row r="118" spans="2:15" ht="40.700000000000003" customHeight="1"/>
    <row r="119" spans="2:15" ht="40.700000000000003" customHeight="1"/>
    <row r="120" spans="2:15" ht="40.700000000000003" customHeight="1"/>
    <row r="121" spans="2:15" ht="40.700000000000003" customHeight="1"/>
    <row r="122" spans="2:15" ht="40.700000000000003" customHeight="1"/>
    <row r="123" spans="2:15" ht="40.700000000000003" customHeight="1"/>
    <row r="124" spans="2:15" ht="40.700000000000003" customHeight="1"/>
    <row r="125" spans="2:15" ht="40.700000000000003" customHeight="1"/>
    <row r="126" spans="2:15" ht="40.700000000000003" customHeight="1"/>
    <row r="127" spans="2:15" ht="40.700000000000003" customHeight="1"/>
    <row r="128" spans="2:15" s="1" customFormat="1" ht="40.700000000000003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2:15" s="1" customFormat="1" ht="40.700000000000003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2:15" s="1" customFormat="1" ht="40.700000000000003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2:15" s="1" customFormat="1" ht="40.700000000000003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2:15" s="1" customFormat="1" ht="40.700000000000003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2:15" s="1" customFormat="1" ht="40.700000000000003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2:15" s="1" customFormat="1" ht="40.700000000000003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2:15" s="1" customFormat="1" ht="40.700000000000003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2:15" s="1" customFormat="1" ht="40.700000000000003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2:15" s="1" customFormat="1" ht="40.700000000000003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2:15" s="1" customFormat="1" ht="40.700000000000003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2:15" s="1" customFormat="1" ht="40.700000000000003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2:15" s="1" customFormat="1" ht="40.700000000000003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2:15" s="1" customFormat="1" ht="40.700000000000003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2:15" s="1" customFormat="1" ht="40.700000000000003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2:15" s="1" customFormat="1" ht="40.700000000000003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2:15" s="1" customFormat="1" ht="40.700000000000003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2:15" s="1" customFormat="1" ht="40.700000000000003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2:15" s="1" customFormat="1" ht="40.700000000000003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2:15" s="1" customFormat="1" ht="40.700000000000003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2:15" s="1" customFormat="1" ht="40.700000000000003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2:15" s="1" customFormat="1" ht="40.700000000000003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2:15" s="1" customFormat="1" ht="40.700000000000003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2:15" s="1" customFormat="1" ht="40.700000000000003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2:15" s="1" customFormat="1" ht="40.700000000000003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2:15" s="1" customFormat="1" ht="40.700000000000003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2:15" s="1" customFormat="1" ht="40.700000000000003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2:15" s="1" customFormat="1" ht="40.700000000000003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2:15" s="1" customFormat="1" ht="40.700000000000003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2:15" s="1" customFormat="1" ht="40.700000000000003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2:15" s="1" customFormat="1" ht="40.700000000000003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2:15" s="1" customFormat="1" ht="40.700000000000003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2:15" s="1" customFormat="1" ht="40.700000000000003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2:15" s="1" customFormat="1" ht="40.700000000000003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2:15" s="1" customFormat="1" ht="40.700000000000003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2:15" s="1" customFormat="1" ht="40.700000000000003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2:15" s="1" customFormat="1" ht="40.700000000000003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2:15" s="1" customFormat="1" ht="40.700000000000003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2:15" s="1" customFormat="1" ht="40.700000000000003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2:15" s="1" customFormat="1" ht="40.700000000000003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2:15" s="1" customFormat="1" ht="40.700000000000003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2:15" s="1" customFormat="1" ht="40.700000000000003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2:15" s="1" customFormat="1" ht="40.700000000000003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2:15" s="1" customFormat="1" ht="40.700000000000003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2:15" s="1" customFormat="1" ht="40.700000000000003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2:15" s="1" customFormat="1" ht="40.700000000000003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2:15" s="1" customFormat="1" ht="40.700000000000003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2:15" s="1" customFormat="1" ht="40.700000000000003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2:15" s="1" customFormat="1" ht="40.700000000000003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2:15" s="1" customFormat="1" ht="40.700000000000003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2:15" s="1" customFormat="1" ht="40.700000000000003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2:15" s="1" customFormat="1" ht="40.700000000000003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2:15" s="1" customFormat="1" ht="40.700000000000003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2:15" s="1" customFormat="1" ht="40.700000000000003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2:15" s="1" customFormat="1" ht="40.700000000000003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2:15" s="1" customFormat="1" ht="40.700000000000003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2:15" s="1" customFormat="1" ht="40.700000000000003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2:15" s="1" customFormat="1" ht="40.700000000000003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2:15" s="1" customFormat="1" ht="40.700000000000003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2:15" s="1" customFormat="1" ht="40.700000000000003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2:15" s="1" customFormat="1" ht="40.700000000000003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2:15" s="1" customFormat="1" ht="40.700000000000003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2:15" s="1" customFormat="1" ht="40.700000000000003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2:15" s="1" customFormat="1" ht="40.700000000000003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2:15" s="1" customFormat="1" ht="40.700000000000003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2:15" s="1" customFormat="1" ht="40.700000000000003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2:15" s="1" customFormat="1" ht="40.700000000000003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2:15" s="1" customFormat="1" ht="40.700000000000003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2:15" s="1" customFormat="1" ht="40.700000000000003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2:15" s="1" customFormat="1" ht="40.700000000000003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2:15" s="1" customFormat="1" ht="40.700000000000003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2:15" s="1" customFormat="1" ht="40.700000000000003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2:15" s="1" customFormat="1" ht="40.700000000000003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2:15" s="1" customFormat="1" ht="40.700000000000003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2:15" s="1" customFormat="1" ht="40.700000000000003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2:15" s="1" customFormat="1" ht="40.700000000000003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2:15" s="1" customFormat="1" ht="40.700000000000003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2:15" s="1" customFormat="1" ht="40.700000000000003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2:15" s="1" customFormat="1" ht="40.700000000000003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2:15" s="1" customFormat="1" ht="40.700000000000003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2:15" s="1" customFormat="1" ht="40.700000000000003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2:15" s="1" customFormat="1" ht="40.700000000000003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2:15" s="1" customFormat="1" ht="40.700000000000003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2:15" s="1" customFormat="1" ht="40.700000000000003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2:15" s="1" customFormat="1" ht="40.700000000000003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2:15" s="1" customFormat="1" ht="40.700000000000003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2:15" s="1" customFormat="1" ht="40.700000000000003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2:15" s="1" customFormat="1" ht="40.700000000000003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2:15" s="1" customFormat="1" ht="40.700000000000003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2:15" s="1" customFormat="1" ht="40.700000000000003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2:15" s="1" customFormat="1" ht="40.700000000000003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2:15" s="1" customFormat="1" ht="40.700000000000003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2:15" s="1" customFormat="1" ht="40.700000000000003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2:15" s="1" customFormat="1" ht="40.700000000000003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2:15" s="1" customFormat="1" ht="40.700000000000003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2:15" s="1" customFormat="1" ht="40.700000000000003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2:15" s="1" customFormat="1" ht="40.700000000000003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2:15" s="1" customFormat="1" ht="40.700000000000003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2:15" s="1" customFormat="1" ht="40.700000000000003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2:15" s="1" customFormat="1" ht="40.700000000000003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2:15" s="1" customFormat="1" ht="40.700000000000003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2:15" s="1" customFormat="1" ht="40.700000000000003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2:15" s="1" customFormat="1" ht="40.700000000000003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2:15" s="1" customFormat="1" ht="40.700000000000003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2:15" s="1" customFormat="1" ht="40.700000000000003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2:15" s="1" customFormat="1" ht="40.700000000000003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2:15" s="1" customFormat="1" ht="40.700000000000003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2:15" s="1" customFormat="1" ht="40.700000000000003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2:15" s="1" customFormat="1" ht="40.700000000000003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2:15" s="1" customFormat="1" ht="40.700000000000003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2:15" s="1" customFormat="1" ht="40.700000000000003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2:15" s="1" customFormat="1" ht="40.700000000000003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2:15" s="1" customFormat="1" ht="40.700000000000003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2:15" s="1" customFormat="1" ht="40.700000000000003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2:15" s="1" customFormat="1" ht="40.700000000000003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2:15" s="1" customFormat="1" ht="40.700000000000003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2:15" s="1" customFormat="1" ht="40.700000000000003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2:15" s="1" customFormat="1" ht="40.700000000000003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2:15" s="1" customFormat="1" ht="40.700000000000003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2:15" s="1" customFormat="1" ht="40.700000000000003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2:15" s="1" customFormat="1" ht="40.700000000000003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2:15" s="1" customFormat="1" ht="40.700000000000003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2:15" s="1" customFormat="1" ht="40.700000000000003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2:15" s="1" customFormat="1" ht="40.700000000000003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2:15" s="1" customFormat="1" ht="40.700000000000003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2:15" s="1" customFormat="1" ht="40.700000000000003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2:15" s="1" customFormat="1" ht="40.700000000000003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2:15" s="1" customFormat="1" ht="40.700000000000003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2:15" s="1" customFormat="1" ht="40.700000000000003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2:15" s="1" customFormat="1" ht="40.700000000000003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2:15" s="1" customFormat="1" ht="40.700000000000003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2:15" s="1" customFormat="1" ht="40.700000000000003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2:15" s="1" customFormat="1" ht="40.700000000000003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2:15" s="1" customFormat="1" ht="40.700000000000003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2:15" s="1" customFormat="1" ht="40.700000000000003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2:15" s="1" customFormat="1" ht="40.700000000000003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2:15" s="1" customFormat="1" ht="40.700000000000003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2:15" s="1" customFormat="1" ht="40.700000000000003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2:15" s="1" customFormat="1" ht="40.700000000000003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2:15" s="1" customFormat="1" ht="40.700000000000003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2:15" s="1" customFormat="1" ht="40.700000000000003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2:15" s="1" customFormat="1" ht="40.700000000000003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2:15" s="1" customFormat="1" ht="40.700000000000003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2:15" s="1" customFormat="1" ht="40.700000000000003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2:15" s="1" customFormat="1" ht="40.700000000000003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2:15" s="1" customFormat="1" ht="40.700000000000003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2:15" s="1" customFormat="1" ht="40.700000000000003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2:15" s="1" customFormat="1" ht="40.700000000000003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2:15" s="1" customFormat="1" ht="40.700000000000003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2:15" s="1" customFormat="1" ht="40.700000000000003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2:15" s="1" customFormat="1" ht="40.700000000000003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2:15" s="1" customFormat="1" ht="40.700000000000003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2:15" s="1" customFormat="1" ht="40.700000000000003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2:15" s="1" customFormat="1" ht="40.700000000000003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2:15" s="1" customFormat="1" ht="40.700000000000003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2:15" s="1" customFormat="1" ht="40.700000000000003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2:15" s="1" customFormat="1" ht="40.700000000000003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2:15" s="1" customFormat="1" ht="40.700000000000003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2:15" s="1" customFormat="1" ht="40.700000000000003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2:15" s="1" customFormat="1" ht="40.700000000000003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2:15" s="1" customFormat="1" ht="40.700000000000003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2:15" s="1" customFormat="1" ht="40.700000000000003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2:15" s="1" customFormat="1" ht="40.700000000000003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2:15" s="1" customFormat="1" ht="40.700000000000003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2:15" s="1" customFormat="1" ht="40.700000000000003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2:15" s="1" customFormat="1" ht="40.700000000000003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2:15" s="1" customFormat="1" ht="40.700000000000003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2:15" s="1" customFormat="1" ht="40.700000000000003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2:15" s="1" customFormat="1" ht="40.700000000000003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2:15" s="1" customFormat="1" ht="40.700000000000003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2:15" s="1" customFormat="1" ht="40.700000000000003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2:15" s="1" customFormat="1" ht="40.700000000000003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2:15" s="1" customFormat="1" ht="40.700000000000003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2:15" s="1" customFormat="1" ht="40.700000000000003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2:15" s="1" customFormat="1" ht="40.700000000000003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2:15" s="1" customFormat="1" ht="40.700000000000003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2:15" s="1" customFormat="1" ht="40.700000000000003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2:15" s="1" customFormat="1" ht="40.700000000000003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2:15" s="1" customFormat="1" ht="40.700000000000003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2:15" s="1" customFormat="1" ht="40.700000000000003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2:15" s="1" customFormat="1" ht="40.700000000000003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2:15" s="1" customFormat="1" ht="40.700000000000003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2:15" s="1" customFormat="1" ht="40.700000000000003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2:15" s="1" customFormat="1" ht="40.700000000000003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2:15" s="1" customFormat="1" ht="40.700000000000003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2:15" s="1" customFormat="1" ht="40.700000000000003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2:15" s="1" customFormat="1" ht="40.700000000000003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2:15" s="1" customFormat="1" ht="40.700000000000003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2:15" s="1" customFormat="1" ht="40.700000000000003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2:15" s="1" customFormat="1" ht="40.700000000000003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2:15" s="1" customFormat="1" ht="40.700000000000003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2:15" s="1" customFormat="1" ht="40.700000000000003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2:15" s="1" customFormat="1" ht="40.700000000000003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2:15" s="1" customFormat="1" ht="40.700000000000003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2:15" s="1" customFormat="1" ht="40.700000000000003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2:15" s="1" customFormat="1" ht="40.700000000000003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2:15" s="1" customFormat="1" ht="40.700000000000003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2:15" s="1" customFormat="1" ht="40.700000000000003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2:15" s="1" customFormat="1" ht="40.700000000000003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2:15" s="1" customFormat="1" ht="40.700000000000003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2:15" s="1" customFormat="1" ht="40.700000000000003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2:15" s="1" customFormat="1" ht="40.700000000000003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2:15" s="1" customFormat="1" ht="40.700000000000003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2:15" s="1" customFormat="1" ht="40.700000000000003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2:15" s="1" customFormat="1" ht="40.700000000000003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2:15" s="1" customFormat="1" ht="40.700000000000003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2:15" s="1" customFormat="1" ht="40.700000000000003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2:15" s="1" customFormat="1" ht="40.700000000000003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2:15" s="1" customFormat="1" ht="40.700000000000003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2:15" s="1" customFormat="1" ht="40.700000000000003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2:15" s="1" customFormat="1" ht="40.700000000000003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2:15" s="1" customFormat="1" ht="40.700000000000003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2:15" s="1" customFormat="1" ht="40.700000000000003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2:15" s="1" customFormat="1" ht="40.700000000000003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2:15" s="1" customFormat="1" ht="40.700000000000003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2:15" s="1" customFormat="1" ht="40.700000000000003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2:15" s="1" customFormat="1" ht="40.700000000000003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2:15" s="1" customFormat="1" ht="40.700000000000003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2:15" s="1" customFormat="1" ht="40.700000000000003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2:15" s="1" customFormat="1" ht="40.700000000000003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2:15" s="1" customFormat="1" ht="40.700000000000003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2:15" s="1" customFormat="1" ht="40.700000000000003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2:15" s="1" customFormat="1" ht="40.700000000000003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2:15" s="1" customFormat="1" ht="40.700000000000003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2:15" s="1" customFormat="1" ht="40.700000000000003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2:15" s="1" customFormat="1" ht="40.700000000000003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2:15" s="1" customFormat="1" ht="40.700000000000003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2:15" s="1" customFormat="1" ht="40.700000000000003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2:15" s="1" customFormat="1" ht="40.700000000000003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2:15" s="1" customFormat="1" ht="40.700000000000003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2:15" s="1" customFormat="1" ht="40.700000000000003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2:15" s="1" customFormat="1" ht="40.700000000000003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2:15" s="1" customFormat="1" ht="40.700000000000003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2:15" s="1" customFormat="1" ht="40.700000000000003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2:15" s="1" customFormat="1" ht="40.700000000000003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2:15" s="1" customFormat="1" ht="40.700000000000003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2:15" s="1" customFormat="1" ht="40.700000000000003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2:15" s="1" customFormat="1" ht="40.700000000000003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2:15" s="1" customFormat="1" ht="40.700000000000003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2:15" s="1" customFormat="1" ht="40.700000000000003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2:15" s="1" customFormat="1" ht="40.700000000000003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2:15" s="1" customFormat="1" ht="40.700000000000003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2:15" s="1" customFormat="1" ht="40.700000000000003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2:15" s="1" customFormat="1" ht="40.700000000000003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2:15" s="1" customFormat="1" ht="40.700000000000003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2:15" s="1" customFormat="1" ht="40.700000000000003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2:15" s="1" customFormat="1" ht="40.700000000000003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2:15" s="1" customFormat="1" ht="40.700000000000003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2:15" s="1" customFormat="1" ht="40.700000000000003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2:15" s="1" customFormat="1" ht="40.700000000000003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2:15" s="1" customFormat="1" ht="40.700000000000003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2:15" s="1" customFormat="1" ht="40.700000000000003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2:15" s="1" customFormat="1" ht="40.700000000000003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2:15" s="1" customFormat="1" ht="40.700000000000003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2:15" s="1" customFormat="1" ht="40.700000000000003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2:15" s="1" customFormat="1" ht="40.700000000000003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2:15" s="1" customFormat="1" ht="40.700000000000003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2:15" s="1" customFormat="1" ht="40.700000000000003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2:15" s="1" customFormat="1" ht="40.700000000000003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2:15" s="1" customFormat="1" ht="40.700000000000003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2:15" s="1" customFormat="1" ht="40.700000000000003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2:15" s="1" customFormat="1" ht="40.700000000000003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2:15" s="1" customFormat="1" ht="40.700000000000003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2:15" s="1" customFormat="1" ht="40.700000000000003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2:15" s="1" customFormat="1" ht="40.700000000000003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2:15" s="1" customFormat="1" ht="40.700000000000003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2:15" s="1" customFormat="1" ht="40.700000000000003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2:15" s="1" customFormat="1" ht="40.700000000000003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2:15" s="1" customFormat="1" ht="40.700000000000003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2:15" s="1" customFormat="1" ht="40.700000000000003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2:15" s="1" customFormat="1" ht="40.700000000000003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2:15" s="1" customFormat="1" ht="40.700000000000003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2:15" s="1" customFormat="1" ht="40.700000000000003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2:15" s="1" customFormat="1" ht="40.700000000000003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2:15" s="1" customFormat="1" ht="40.700000000000003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2:15" s="1" customFormat="1" ht="40.700000000000003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2:15" s="1" customFormat="1" ht="40.700000000000003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2:15" s="1" customFormat="1" ht="40.700000000000003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2:15" s="1" customFormat="1" ht="40.700000000000003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2:15" s="1" customFormat="1" ht="40.700000000000003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2:15" s="1" customFormat="1" ht="40.700000000000003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2:15" s="1" customFormat="1" ht="40.700000000000003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2:15" s="1" customFormat="1" ht="40.700000000000003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2:15" s="1" customFormat="1" ht="40.700000000000003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2:15" s="1" customFormat="1" ht="40.700000000000003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2:15" s="1" customFormat="1" ht="40.700000000000003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2:15" s="1" customFormat="1" ht="40.700000000000003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2:15" s="1" customFormat="1" ht="40.700000000000003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2:15" s="1" customFormat="1" ht="40.700000000000003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2:15" s="1" customFormat="1" ht="40.700000000000003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2:15" s="1" customFormat="1" ht="40.700000000000003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2:15" s="1" customFormat="1" ht="40.700000000000003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2:15" s="1" customFormat="1" ht="40.700000000000003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2:15" s="1" customFormat="1" ht="40.700000000000003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2:15" s="1" customFormat="1" ht="40.700000000000003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2:15" s="1" customFormat="1" ht="40.700000000000003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2:15" s="1" customFormat="1" ht="40.700000000000003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2:15" s="1" customFormat="1" ht="40.700000000000003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2:15" s="1" customFormat="1" ht="40.700000000000003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2:15" s="1" customFormat="1" ht="40.700000000000003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2:15" s="1" customFormat="1" ht="40.700000000000003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2:15" s="1" customFormat="1" ht="40.700000000000003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2:15" s="1" customFormat="1" ht="40.700000000000003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2:15" s="1" customFormat="1" ht="40.700000000000003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2:15" s="1" customFormat="1" ht="40.700000000000003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2:15" s="1" customFormat="1" ht="40.700000000000003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2:15" s="1" customFormat="1" ht="40.700000000000003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2:15" s="1" customFormat="1" ht="40.700000000000003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2:15" s="1" customFormat="1" ht="40.700000000000003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2:15" s="1" customFormat="1" ht="40.700000000000003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2:15" s="1" customFormat="1" ht="40.700000000000003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2:15" s="1" customFormat="1" ht="40.700000000000003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2:15" s="1" customFormat="1" ht="40.700000000000003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2:15" s="1" customFormat="1" ht="40.700000000000003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2:15" s="1" customFormat="1" ht="40.700000000000003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2:15" s="1" customFormat="1" ht="40.700000000000003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2:15" s="1" customFormat="1" ht="40.700000000000003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2:15" s="1" customFormat="1" ht="40.700000000000003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2:15" s="1" customFormat="1" ht="40.700000000000003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2:15" s="1" customFormat="1" ht="40.700000000000003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2:15" s="1" customFormat="1" ht="40.700000000000003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2:15" s="1" customFormat="1" ht="40.700000000000003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2:15" s="1" customFormat="1" ht="40.700000000000003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2:15" s="1" customFormat="1" ht="40.700000000000003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2:15" s="1" customFormat="1" ht="40.700000000000003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2:15" s="1" customFormat="1" ht="40.700000000000003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2:15" s="1" customFormat="1" ht="40.700000000000003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2:15" s="1" customFormat="1" ht="40.700000000000003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2:15" s="1" customFormat="1" ht="40.700000000000003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2:15" s="1" customFormat="1" ht="40.700000000000003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2:15" s="1" customFormat="1" ht="40.700000000000003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2:15" s="1" customFormat="1" ht="40.700000000000003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2:15" s="1" customFormat="1" ht="40.700000000000003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2:15" s="1" customFormat="1" ht="40.700000000000003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2:15" s="1" customFormat="1" ht="40.700000000000003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2:15" s="1" customFormat="1" ht="40.700000000000003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2:15" s="1" customFormat="1" ht="40.700000000000003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2:15" s="1" customFormat="1" ht="40.700000000000003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2:15" s="1" customFormat="1" ht="40.700000000000003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2:15" s="1" customFormat="1" ht="40.700000000000003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2:15" s="1" customFormat="1" ht="40.700000000000003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2:15" s="1" customFormat="1" ht="40.700000000000003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2:15" s="1" customFormat="1" ht="40.700000000000003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2:15" s="1" customFormat="1" ht="40.700000000000003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2:15" s="1" customFormat="1" ht="40.700000000000003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2:15" s="1" customFormat="1" ht="40.700000000000003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2:15" s="1" customFormat="1" ht="40.700000000000003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2:15" s="1" customFormat="1" ht="40.700000000000003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2:15" s="1" customFormat="1" ht="40.700000000000003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2:15" s="1" customFormat="1" ht="40.700000000000003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2:15" s="1" customFormat="1" ht="40.700000000000003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2:15" s="1" customFormat="1" ht="40.700000000000003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2:15" s="1" customFormat="1" ht="40.700000000000003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2:15" s="1" customFormat="1" ht="40.700000000000003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2:15" s="1" customFormat="1" ht="40.700000000000003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2:15" s="1" customFormat="1" ht="40.700000000000003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2:15" s="1" customFormat="1" ht="40.700000000000003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2:15" s="1" customFormat="1" ht="40.700000000000003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2:15" s="1" customFormat="1" ht="40.700000000000003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2:15" s="1" customFormat="1" ht="40.700000000000003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</sheetData>
  <mergeCells count="122">
    <mergeCell ref="G95:G100"/>
    <mergeCell ref="C18:C22"/>
    <mergeCell ref="A95:A100"/>
    <mergeCell ref="B95:B100"/>
    <mergeCell ref="C95:C100"/>
    <mergeCell ref="D95:D100"/>
    <mergeCell ref="E95:E100"/>
    <mergeCell ref="F95:F100"/>
    <mergeCell ref="G83:G88"/>
    <mergeCell ref="A89:A94"/>
    <mergeCell ref="B89:B94"/>
    <mergeCell ref="C89:C94"/>
    <mergeCell ref="D89:D94"/>
    <mergeCell ref="E89:E94"/>
    <mergeCell ref="F89:F94"/>
    <mergeCell ref="G89:G94"/>
    <mergeCell ref="A83:A88"/>
    <mergeCell ref="B83:B88"/>
    <mergeCell ref="C83:C88"/>
    <mergeCell ref="D83:D88"/>
    <mergeCell ref="E83:E88"/>
    <mergeCell ref="F83:F88"/>
    <mergeCell ref="G71:G76"/>
    <mergeCell ref="A77:A82"/>
    <mergeCell ref="B77:B82"/>
    <mergeCell ref="C77:C82"/>
    <mergeCell ref="D77:D82"/>
    <mergeCell ref="E77:E82"/>
    <mergeCell ref="F77:F82"/>
    <mergeCell ref="G77:G82"/>
    <mergeCell ref="A71:A76"/>
    <mergeCell ref="B71:B76"/>
    <mergeCell ref="C71:C76"/>
    <mergeCell ref="D71:D76"/>
    <mergeCell ref="E71:E76"/>
    <mergeCell ref="F71:F76"/>
    <mergeCell ref="G59:G64"/>
    <mergeCell ref="A65:A70"/>
    <mergeCell ref="B65:B70"/>
    <mergeCell ref="C65:C70"/>
    <mergeCell ref="D65:D70"/>
    <mergeCell ref="E65:E70"/>
    <mergeCell ref="F65:F70"/>
    <mergeCell ref="G65:G70"/>
    <mergeCell ref="A59:A64"/>
    <mergeCell ref="B59:B64"/>
    <mergeCell ref="C59:C64"/>
    <mergeCell ref="D59:D64"/>
    <mergeCell ref="E59:E64"/>
    <mergeCell ref="F59:F64"/>
    <mergeCell ref="G47:G52"/>
    <mergeCell ref="A53:A58"/>
    <mergeCell ref="B53:B58"/>
    <mergeCell ref="C53:C58"/>
    <mergeCell ref="D53:D58"/>
    <mergeCell ref="E53:E58"/>
    <mergeCell ref="F53:F58"/>
    <mergeCell ref="G53:G58"/>
    <mergeCell ref="A47:A52"/>
    <mergeCell ref="B47:B52"/>
    <mergeCell ref="C47:C52"/>
    <mergeCell ref="D47:D52"/>
    <mergeCell ref="E47:E52"/>
    <mergeCell ref="F47:F52"/>
    <mergeCell ref="G35:G40"/>
    <mergeCell ref="A41:A46"/>
    <mergeCell ref="B41:B46"/>
    <mergeCell ref="C41:C46"/>
    <mergeCell ref="D41:D46"/>
    <mergeCell ref="E41:E46"/>
    <mergeCell ref="F41:F46"/>
    <mergeCell ref="G41:G46"/>
    <mergeCell ref="A35:A40"/>
    <mergeCell ref="B35:B40"/>
    <mergeCell ref="C35:C40"/>
    <mergeCell ref="D35:D40"/>
    <mergeCell ref="E35:E40"/>
    <mergeCell ref="F35:F40"/>
    <mergeCell ref="G23:G28"/>
    <mergeCell ref="A7:F7"/>
    <mergeCell ref="A29:A34"/>
    <mergeCell ref="B29:B34"/>
    <mergeCell ref="C29:C34"/>
    <mergeCell ref="D29:D34"/>
    <mergeCell ref="E29:E34"/>
    <mergeCell ref="F29:F34"/>
    <mergeCell ref="G29:G34"/>
    <mergeCell ref="A23:A28"/>
    <mergeCell ref="B23:B28"/>
    <mergeCell ref="C23:C28"/>
    <mergeCell ref="D23:D28"/>
    <mergeCell ref="E23:E28"/>
    <mergeCell ref="F23:F28"/>
    <mergeCell ref="A18:A22"/>
    <mergeCell ref="B18:B22"/>
    <mergeCell ref="D18:D22"/>
    <mergeCell ref="E18:E22"/>
    <mergeCell ref="F18:F22"/>
    <mergeCell ref="G18:G22"/>
    <mergeCell ref="F9:F11"/>
    <mergeCell ref="G9:G11"/>
    <mergeCell ref="A12:A17"/>
    <mergeCell ref="A2:C4"/>
    <mergeCell ref="D2:I2"/>
    <mergeCell ref="D3:I3"/>
    <mergeCell ref="D4:I4"/>
    <mergeCell ref="A5:C5"/>
    <mergeCell ref="D5:I5"/>
    <mergeCell ref="B12:B17"/>
    <mergeCell ref="C12:C17"/>
    <mergeCell ref="D12:D17"/>
    <mergeCell ref="E12:E17"/>
    <mergeCell ref="F12:F17"/>
    <mergeCell ref="G12:G17"/>
    <mergeCell ref="A6:C6"/>
    <mergeCell ref="D6:I6"/>
    <mergeCell ref="G7:I7"/>
    <mergeCell ref="A9:A11"/>
    <mergeCell ref="B9:B11"/>
    <mergeCell ref="C9:C11"/>
    <mergeCell ref="D9:D11"/>
    <mergeCell ref="E9:E11"/>
  </mergeCells>
  <dataValidations count="2">
    <dataValidation type="list" allowBlank="1" showInputMessage="1" showErrorMessage="1" sqref="C49:C102">
      <formula1>$I$3:$I$24</formula1>
    </dataValidation>
    <dataValidation type="list" allowBlank="1" showInputMessage="1" showErrorMessage="1" sqref="C29:C48 I29:I34">
      <formula1>#REF!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7"/>
  <sheetViews>
    <sheetView tabSelected="1" zoomScale="60" zoomScaleNormal="60" workbookViewId="0">
      <pane ySplit="8" topLeftCell="A23" activePane="bottomLeft" state="frozen"/>
      <selection pane="bottomLeft" activeCell="D29" sqref="D29"/>
    </sheetView>
  </sheetViews>
  <sheetFormatPr baseColWidth="10" defaultColWidth="9.140625" defaultRowHeight="15"/>
  <cols>
    <col min="1" max="1" width="20.85546875" style="1" customWidth="1"/>
    <col min="2" max="2" width="61.42578125" style="2" customWidth="1"/>
    <col min="3" max="3" width="32.5703125" style="2" customWidth="1"/>
    <col min="4" max="5" width="32.7109375" style="2" customWidth="1"/>
    <col min="6" max="7" width="22.140625" style="2" customWidth="1"/>
    <col min="8" max="8" width="28.140625" style="2" customWidth="1"/>
    <col min="9" max="9" width="21.5703125" style="2" customWidth="1"/>
    <col min="10" max="10" width="18.85546875" style="2" customWidth="1"/>
    <col min="11" max="16384" width="9.140625" style="2"/>
  </cols>
  <sheetData>
    <row r="1" spans="1:14" ht="15.75" thickBot="1"/>
    <row r="2" spans="1:14" customFormat="1" ht="41.25" customHeight="1" thickBot="1">
      <c r="A2" s="44"/>
      <c r="B2" s="45"/>
      <c r="C2" s="45"/>
      <c r="D2" s="66" t="s">
        <v>0</v>
      </c>
      <c r="E2" s="67"/>
      <c r="F2" s="68"/>
      <c r="G2" s="68"/>
      <c r="H2" s="68"/>
      <c r="I2" s="69"/>
    </row>
    <row r="3" spans="1:14" customFormat="1" ht="41.25" customHeight="1" thickBot="1">
      <c r="A3" s="46"/>
      <c r="B3" s="47"/>
      <c r="C3" s="47"/>
      <c r="D3" s="66" t="s">
        <v>1</v>
      </c>
      <c r="E3" s="67"/>
      <c r="F3" s="68"/>
      <c r="G3" s="68"/>
      <c r="H3" s="68"/>
      <c r="I3" s="69"/>
    </row>
    <row r="4" spans="1:14" customFormat="1" ht="41.25" customHeight="1" thickBot="1">
      <c r="A4" s="46"/>
      <c r="B4" s="47"/>
      <c r="C4" s="47"/>
      <c r="D4" s="66" t="s">
        <v>84</v>
      </c>
      <c r="E4" s="67"/>
      <c r="F4" s="68"/>
      <c r="G4" s="68"/>
      <c r="H4" s="68"/>
      <c r="I4" s="69"/>
    </row>
    <row r="5" spans="1:14" customFormat="1" ht="45" customHeight="1" thickBot="1">
      <c r="A5" s="36" t="s">
        <v>2</v>
      </c>
      <c r="B5" s="37"/>
      <c r="C5" s="38"/>
      <c r="D5" s="39"/>
      <c r="E5" s="40"/>
      <c r="F5" s="40"/>
      <c r="G5" s="40"/>
      <c r="H5" s="40"/>
      <c r="I5" s="41"/>
      <c r="J5" s="6"/>
      <c r="K5" s="7"/>
      <c r="L5" s="7"/>
      <c r="M5" s="7"/>
      <c r="N5" s="5"/>
    </row>
    <row r="6" spans="1:14" customFormat="1" ht="45" customHeight="1" thickBot="1">
      <c r="A6" s="36" t="s">
        <v>76</v>
      </c>
      <c r="B6" s="37"/>
      <c r="C6" s="38"/>
      <c r="D6" s="39"/>
      <c r="E6" s="40"/>
      <c r="F6" s="40"/>
      <c r="G6" s="40"/>
      <c r="H6" s="40"/>
      <c r="I6" s="41"/>
      <c r="J6" s="8"/>
      <c r="K6" s="8"/>
      <c r="L6" s="8"/>
      <c r="M6" s="8"/>
      <c r="N6" s="9"/>
    </row>
    <row r="7" spans="1:14" ht="62.25" customHeight="1" thickBot="1">
      <c r="A7" s="27"/>
      <c r="B7" s="43" t="s">
        <v>82</v>
      </c>
      <c r="C7" s="43"/>
      <c r="D7" s="43"/>
      <c r="E7" s="43"/>
      <c r="F7" s="80"/>
      <c r="G7" s="72" t="s">
        <v>81</v>
      </c>
      <c r="H7" s="73"/>
      <c r="I7" s="74"/>
    </row>
    <row r="8" spans="1:14" ht="84.75" customHeight="1" thickBot="1">
      <c r="A8" s="22" t="s">
        <v>4</v>
      </c>
      <c r="B8" s="22" t="s">
        <v>19</v>
      </c>
      <c r="C8" s="22" t="s">
        <v>20</v>
      </c>
      <c r="D8" s="23" t="s">
        <v>21</v>
      </c>
      <c r="E8" s="23" t="s">
        <v>42</v>
      </c>
      <c r="F8" s="23" t="s">
        <v>22</v>
      </c>
      <c r="G8" s="22" t="s">
        <v>72</v>
      </c>
      <c r="H8" s="22" t="s">
        <v>80</v>
      </c>
      <c r="I8" s="22" t="s">
        <v>51</v>
      </c>
    </row>
    <row r="9" spans="1:14" ht="66.75" customHeight="1">
      <c r="A9" s="75"/>
      <c r="B9" s="76" t="s">
        <v>60</v>
      </c>
      <c r="C9" s="76" t="s">
        <v>28</v>
      </c>
      <c r="D9" s="78" t="s">
        <v>37</v>
      </c>
      <c r="E9" s="78" t="s">
        <v>73</v>
      </c>
      <c r="F9" s="78" t="s">
        <v>61</v>
      </c>
      <c r="G9" s="78">
        <v>1</v>
      </c>
      <c r="H9" s="33" t="s">
        <v>62</v>
      </c>
      <c r="I9" s="33">
        <v>1</v>
      </c>
    </row>
    <row r="10" spans="1:14" ht="66.75" customHeight="1">
      <c r="A10" s="76"/>
      <c r="B10" s="76"/>
      <c r="C10" s="76"/>
      <c r="D10" s="78"/>
      <c r="E10" s="78"/>
      <c r="F10" s="78"/>
      <c r="G10" s="78"/>
      <c r="H10" s="32" t="s">
        <v>63</v>
      </c>
      <c r="I10" s="32">
        <v>3</v>
      </c>
    </row>
    <row r="11" spans="1:14" ht="66.75" customHeight="1">
      <c r="A11" s="77"/>
      <c r="B11" s="77"/>
      <c r="C11" s="77"/>
      <c r="D11" s="79"/>
      <c r="E11" s="79"/>
      <c r="F11" s="79"/>
      <c r="G11" s="79"/>
      <c r="H11" s="32" t="s">
        <v>58</v>
      </c>
      <c r="I11" s="32">
        <v>2</v>
      </c>
    </row>
    <row r="12" spans="1:14" s="3" customFormat="1" ht="42.75" customHeight="1">
      <c r="A12" s="70" t="s">
        <v>32</v>
      </c>
      <c r="B12" s="70" t="s">
        <v>44</v>
      </c>
      <c r="C12" s="70" t="s">
        <v>34</v>
      </c>
      <c r="D12" s="70" t="s">
        <v>87</v>
      </c>
      <c r="E12" s="70" t="s">
        <v>46</v>
      </c>
      <c r="F12" s="71" t="s">
        <v>30</v>
      </c>
      <c r="G12" s="71">
        <v>12</v>
      </c>
      <c r="H12" s="31" t="s">
        <v>64</v>
      </c>
      <c r="I12" s="24">
        <v>1</v>
      </c>
    </row>
    <row r="13" spans="1:14" s="3" customFormat="1" ht="42.75" customHeight="1">
      <c r="A13" s="61"/>
      <c r="B13" s="61"/>
      <c r="C13" s="61"/>
      <c r="D13" s="61"/>
      <c r="E13" s="61"/>
      <c r="F13" s="64"/>
      <c r="G13" s="64"/>
      <c r="H13" s="17" t="s">
        <v>65</v>
      </c>
      <c r="I13" s="11">
        <v>2</v>
      </c>
    </row>
    <row r="14" spans="1:14" s="3" customFormat="1" ht="27.75" customHeight="1">
      <c r="A14" s="61"/>
      <c r="B14" s="61"/>
      <c r="C14" s="61"/>
      <c r="D14" s="61"/>
      <c r="E14" s="61"/>
      <c r="F14" s="64"/>
      <c r="G14" s="64"/>
      <c r="H14" s="11" t="s">
        <v>66</v>
      </c>
      <c r="I14" s="11">
        <v>3</v>
      </c>
    </row>
    <row r="15" spans="1:14" s="3" customFormat="1" ht="29.25" customHeight="1">
      <c r="A15" s="61"/>
      <c r="B15" s="61"/>
      <c r="C15" s="61"/>
      <c r="D15" s="61"/>
      <c r="E15" s="61"/>
      <c r="F15" s="64"/>
      <c r="G15" s="64"/>
      <c r="H15" s="11" t="s">
        <v>57</v>
      </c>
      <c r="I15" s="11">
        <v>6</v>
      </c>
    </row>
    <row r="16" spans="1:14" s="3" customFormat="1" ht="29.25" customHeight="1">
      <c r="A16" s="61"/>
      <c r="B16" s="61"/>
      <c r="C16" s="61"/>
      <c r="D16" s="61"/>
      <c r="E16" s="61"/>
      <c r="F16" s="64"/>
      <c r="G16" s="64"/>
      <c r="H16" s="11" t="s">
        <v>58</v>
      </c>
      <c r="I16" s="11">
        <v>9</v>
      </c>
    </row>
    <row r="17" spans="1:15" s="3" customFormat="1" ht="29.25" customHeight="1">
      <c r="A17" s="62"/>
      <c r="B17" s="62"/>
      <c r="C17" s="62"/>
      <c r="D17" s="62"/>
      <c r="E17" s="62"/>
      <c r="F17" s="65"/>
      <c r="G17" s="65"/>
      <c r="H17" s="11" t="s">
        <v>67</v>
      </c>
      <c r="I17" s="11">
        <v>2</v>
      </c>
    </row>
    <row r="18" spans="1:15" ht="38.25" customHeight="1">
      <c r="A18" s="70" t="s">
        <v>33</v>
      </c>
      <c r="B18" s="70" t="s">
        <v>26</v>
      </c>
      <c r="C18" s="70" t="s">
        <v>34</v>
      </c>
      <c r="D18" s="70" t="s">
        <v>87</v>
      </c>
      <c r="E18" s="70" t="s">
        <v>43</v>
      </c>
      <c r="F18" s="71" t="s">
        <v>35</v>
      </c>
      <c r="G18" s="71">
        <v>22</v>
      </c>
      <c r="H18" s="31" t="s">
        <v>64</v>
      </c>
      <c r="I18" s="11">
        <v>1</v>
      </c>
      <c r="O18" s="4"/>
    </row>
    <row r="19" spans="1:15" ht="40.700000000000003" customHeight="1">
      <c r="A19" s="61"/>
      <c r="B19" s="61"/>
      <c r="C19" s="61"/>
      <c r="D19" s="61"/>
      <c r="E19" s="61"/>
      <c r="F19" s="64"/>
      <c r="G19" s="64"/>
      <c r="H19" s="17" t="s">
        <v>65</v>
      </c>
      <c r="I19" s="11">
        <v>2</v>
      </c>
      <c r="O19" s="4"/>
    </row>
    <row r="20" spans="1:15" ht="40.700000000000003" customHeight="1">
      <c r="A20" s="61"/>
      <c r="B20" s="61"/>
      <c r="C20" s="61"/>
      <c r="D20" s="61"/>
      <c r="E20" s="61"/>
      <c r="F20" s="64"/>
      <c r="G20" s="64"/>
      <c r="H20" s="11" t="s">
        <v>66</v>
      </c>
      <c r="I20" s="11">
        <v>4</v>
      </c>
      <c r="O20" s="4"/>
    </row>
    <row r="21" spans="1:15" ht="40.700000000000003" customHeight="1">
      <c r="A21" s="61"/>
      <c r="B21" s="61"/>
      <c r="C21" s="61"/>
      <c r="D21" s="61"/>
      <c r="E21" s="61"/>
      <c r="F21" s="64"/>
      <c r="G21" s="64"/>
      <c r="H21" s="11" t="s">
        <v>57</v>
      </c>
      <c r="I21" s="11">
        <v>10</v>
      </c>
      <c r="O21" s="4"/>
    </row>
    <row r="22" spans="1:15" s="1" customFormat="1" ht="40.700000000000003" customHeight="1">
      <c r="A22" s="62"/>
      <c r="B22" s="62"/>
      <c r="C22" s="62"/>
      <c r="D22" s="62"/>
      <c r="E22" s="62"/>
      <c r="F22" s="65"/>
      <c r="G22" s="65"/>
      <c r="H22" s="11" t="s">
        <v>68</v>
      </c>
      <c r="I22" s="11">
        <v>5</v>
      </c>
    </row>
    <row r="23" spans="1:15" s="1" customFormat="1" ht="40.700000000000003" customHeight="1">
      <c r="A23" s="70" t="s">
        <v>33</v>
      </c>
      <c r="B23" s="70" t="s">
        <v>70</v>
      </c>
      <c r="C23" s="70" t="s">
        <v>34</v>
      </c>
      <c r="D23" s="70" t="s">
        <v>87</v>
      </c>
      <c r="E23" s="70" t="s">
        <v>43</v>
      </c>
      <c r="F23" s="71" t="s">
        <v>69</v>
      </c>
      <c r="G23" s="71">
        <v>30</v>
      </c>
      <c r="H23" s="11" t="s">
        <v>64</v>
      </c>
      <c r="I23" s="11">
        <v>1</v>
      </c>
    </row>
    <row r="24" spans="1:15" ht="40.700000000000003" customHeight="1">
      <c r="A24" s="61"/>
      <c r="B24" s="61"/>
      <c r="C24" s="61"/>
      <c r="D24" s="61"/>
      <c r="E24" s="61"/>
      <c r="F24" s="64"/>
      <c r="G24" s="64"/>
      <c r="H24" s="17" t="s">
        <v>65</v>
      </c>
      <c r="I24" s="11">
        <v>3</v>
      </c>
    </row>
    <row r="25" spans="1:15" ht="40.700000000000003" customHeight="1">
      <c r="A25" s="61"/>
      <c r="B25" s="61"/>
      <c r="C25" s="61"/>
      <c r="D25" s="61"/>
      <c r="E25" s="61"/>
      <c r="F25" s="64"/>
      <c r="G25" s="64"/>
      <c r="H25" s="17" t="s">
        <v>66</v>
      </c>
      <c r="I25" s="11">
        <v>9</v>
      </c>
    </row>
    <row r="26" spans="1:15" ht="40.700000000000003" customHeight="1">
      <c r="A26" s="61"/>
      <c r="B26" s="61"/>
      <c r="C26" s="61"/>
      <c r="D26" s="61"/>
      <c r="E26" s="61"/>
      <c r="F26" s="64"/>
      <c r="G26" s="64"/>
      <c r="H26" s="17" t="s">
        <v>57</v>
      </c>
      <c r="I26" s="11">
        <v>10</v>
      </c>
    </row>
    <row r="27" spans="1:15" ht="40.700000000000003" customHeight="1">
      <c r="A27" s="61"/>
      <c r="B27" s="61"/>
      <c r="C27" s="61"/>
      <c r="D27" s="61"/>
      <c r="E27" s="61"/>
      <c r="F27" s="64"/>
      <c r="G27" s="64"/>
      <c r="H27" s="17" t="s">
        <v>68</v>
      </c>
      <c r="I27" s="11">
        <v>7</v>
      </c>
    </row>
    <row r="28" spans="1:15" ht="40.700000000000003" customHeight="1">
      <c r="A28" s="62"/>
      <c r="B28" s="62"/>
      <c r="C28" s="62"/>
      <c r="D28" s="62"/>
      <c r="E28" s="62"/>
      <c r="F28" s="65"/>
      <c r="G28" s="65"/>
      <c r="H28" s="17" t="s">
        <v>58</v>
      </c>
      <c r="I28" s="11" t="s">
        <v>71</v>
      </c>
    </row>
    <row r="29" spans="1:15" ht="40.700000000000003" customHeight="1">
      <c r="A29" s="11"/>
      <c r="B29" s="10"/>
      <c r="C29" s="10"/>
      <c r="D29" s="12"/>
      <c r="E29" s="12"/>
      <c r="F29" s="17"/>
      <c r="G29" s="17"/>
      <c r="H29" s="17"/>
      <c r="I29" s="11"/>
    </row>
    <row r="30" spans="1:15" ht="40.700000000000003" customHeight="1">
      <c r="A30" s="11"/>
      <c r="B30" s="10"/>
      <c r="C30" s="10"/>
      <c r="D30" s="12"/>
      <c r="E30" s="12"/>
      <c r="F30" s="17"/>
      <c r="G30" s="17"/>
      <c r="H30" s="17"/>
      <c r="I30" s="11"/>
    </row>
    <row r="31" spans="1:15" ht="40.700000000000003" customHeight="1">
      <c r="A31" s="11"/>
      <c r="B31" s="10"/>
      <c r="C31" s="10"/>
      <c r="D31" s="12"/>
      <c r="E31" s="12"/>
      <c r="F31" s="18"/>
      <c r="G31" s="18"/>
      <c r="H31" s="18"/>
      <c r="I31" s="11"/>
    </row>
    <row r="32" spans="1:15" ht="40.700000000000003" customHeight="1">
      <c r="A32" s="11"/>
      <c r="B32" s="12"/>
      <c r="C32" s="10"/>
      <c r="D32" s="12"/>
      <c r="E32" s="12"/>
      <c r="F32" s="18"/>
      <c r="G32" s="18"/>
      <c r="H32" s="18"/>
      <c r="I32" s="11"/>
    </row>
    <row r="33" spans="1:9" ht="40.700000000000003" customHeight="1">
      <c r="A33" s="11"/>
      <c r="B33" s="12"/>
      <c r="C33" s="10"/>
      <c r="D33" s="12"/>
      <c r="E33" s="12"/>
      <c r="F33" s="18"/>
      <c r="G33" s="18"/>
      <c r="H33" s="18"/>
      <c r="I33" s="11"/>
    </row>
    <row r="34" spans="1:9" ht="40.700000000000003" customHeight="1">
      <c r="A34" s="11"/>
      <c r="B34" s="12"/>
      <c r="C34" s="10"/>
      <c r="D34" s="12"/>
      <c r="E34" s="12"/>
      <c r="F34" s="18"/>
      <c r="G34" s="18"/>
      <c r="H34" s="18"/>
      <c r="I34" s="11"/>
    </row>
    <row r="35" spans="1:9" ht="40.700000000000003" customHeight="1">
      <c r="A35" s="11"/>
      <c r="B35" s="12"/>
      <c r="C35" s="10"/>
      <c r="D35" s="12"/>
      <c r="E35" s="12"/>
      <c r="F35" s="18"/>
      <c r="G35" s="18"/>
      <c r="H35" s="18"/>
      <c r="I35" s="12"/>
    </row>
    <row r="36" spans="1:9" ht="40.700000000000003" customHeight="1">
      <c r="A36" s="11"/>
      <c r="B36" s="12"/>
      <c r="C36" s="10"/>
      <c r="D36" s="12"/>
      <c r="E36" s="12"/>
      <c r="F36" s="18"/>
      <c r="G36" s="18"/>
      <c r="H36" s="18"/>
      <c r="I36" s="12"/>
    </row>
    <row r="37" spans="1:9" ht="40.700000000000003" customHeight="1">
      <c r="A37" s="11"/>
      <c r="B37" s="19"/>
      <c r="C37" s="10"/>
      <c r="D37" s="19"/>
      <c r="E37" s="19"/>
      <c r="F37" s="21"/>
      <c r="G37" s="21"/>
      <c r="H37" s="21"/>
      <c r="I37" s="19"/>
    </row>
    <row r="38" spans="1:9" ht="40.700000000000003" customHeight="1">
      <c r="A38" s="11"/>
      <c r="B38" s="19"/>
      <c r="C38" s="10"/>
      <c r="D38" s="19"/>
      <c r="E38" s="19"/>
      <c r="F38" s="21"/>
      <c r="G38" s="21"/>
      <c r="H38" s="21"/>
      <c r="I38" s="19"/>
    </row>
    <row r="39" spans="1:9" ht="40.700000000000003" customHeight="1">
      <c r="A39" s="11"/>
      <c r="B39" s="19"/>
      <c r="C39" s="10"/>
      <c r="D39" s="19"/>
      <c r="E39" s="19"/>
      <c r="F39" s="21"/>
      <c r="G39" s="21"/>
      <c r="H39" s="21"/>
      <c r="I39" s="19"/>
    </row>
    <row r="40" spans="1:9" ht="40.700000000000003" customHeight="1">
      <c r="A40" s="11"/>
      <c r="B40" s="19"/>
      <c r="C40" s="10"/>
      <c r="D40" s="19"/>
      <c r="E40" s="19"/>
      <c r="F40" s="21"/>
      <c r="G40" s="21"/>
      <c r="H40" s="21"/>
      <c r="I40" s="19"/>
    </row>
    <row r="41" spans="1:9" ht="40.700000000000003" customHeight="1">
      <c r="A41" s="11"/>
      <c r="B41" s="19"/>
      <c r="C41" s="10"/>
      <c r="D41" s="19"/>
      <c r="E41" s="19"/>
      <c r="F41" s="21"/>
      <c r="G41" s="21"/>
      <c r="H41" s="21"/>
      <c r="I41" s="19"/>
    </row>
    <row r="42" spans="1:9" ht="40.700000000000003" customHeight="1">
      <c r="A42" s="11"/>
      <c r="B42" s="19"/>
      <c r="C42" s="10"/>
      <c r="D42" s="19"/>
      <c r="E42" s="19"/>
      <c r="F42" s="21"/>
      <c r="G42" s="21"/>
      <c r="H42" s="21"/>
      <c r="I42" s="19"/>
    </row>
    <row r="43" spans="1:9" ht="40.700000000000003" customHeight="1">
      <c r="A43" s="11"/>
      <c r="B43" s="19"/>
      <c r="C43" s="10"/>
      <c r="D43" s="19"/>
      <c r="E43" s="19"/>
      <c r="F43" s="21"/>
      <c r="G43" s="21"/>
      <c r="H43" s="21"/>
      <c r="I43" s="19"/>
    </row>
    <row r="44" spans="1:9" ht="40.700000000000003" customHeight="1">
      <c r="A44" s="20"/>
      <c r="B44" s="19"/>
      <c r="C44" s="10"/>
      <c r="D44" s="19"/>
      <c r="E44" s="19"/>
      <c r="F44" s="21"/>
      <c r="G44" s="21"/>
      <c r="H44" s="21"/>
      <c r="I44" s="19"/>
    </row>
    <row r="45" spans="1:9" ht="40.700000000000003" customHeight="1">
      <c r="A45" s="20"/>
      <c r="B45" s="19"/>
      <c r="C45" s="10"/>
      <c r="D45" s="19"/>
      <c r="E45" s="19"/>
      <c r="F45" s="21"/>
      <c r="G45" s="21"/>
      <c r="H45" s="21"/>
      <c r="I45" s="19"/>
    </row>
    <row r="46" spans="1:9" ht="40.700000000000003" customHeight="1">
      <c r="A46" s="20"/>
      <c r="B46" s="19"/>
      <c r="C46" s="10"/>
      <c r="D46" s="19"/>
      <c r="E46" s="19"/>
      <c r="F46" s="21"/>
      <c r="G46" s="21"/>
      <c r="H46" s="21"/>
      <c r="I46" s="19"/>
    </row>
    <row r="47" spans="1:9" ht="40.700000000000003" customHeight="1">
      <c r="A47" s="20"/>
      <c r="B47" s="19"/>
      <c r="C47" s="10"/>
      <c r="D47" s="19"/>
      <c r="E47" s="19"/>
      <c r="F47" s="21"/>
      <c r="G47" s="21"/>
      <c r="H47" s="21"/>
      <c r="I47" s="19"/>
    </row>
    <row r="48" spans="1:9" ht="40.700000000000003" customHeight="1">
      <c r="A48" s="20"/>
      <c r="B48" s="19"/>
      <c r="C48" s="10"/>
      <c r="D48" s="19"/>
      <c r="E48" s="19"/>
      <c r="F48" s="21"/>
      <c r="G48" s="21"/>
      <c r="H48" s="21"/>
      <c r="I48" s="19"/>
    </row>
    <row r="49" spans="1:9" ht="40.700000000000003" customHeight="1">
      <c r="A49" s="20"/>
      <c r="B49" s="19"/>
      <c r="C49" s="10"/>
      <c r="D49" s="19"/>
      <c r="E49" s="19"/>
      <c r="F49" s="21"/>
      <c r="G49" s="21"/>
      <c r="H49" s="21"/>
      <c r="I49" s="19"/>
    </row>
    <row r="50" spans="1:9" ht="40.700000000000003" customHeight="1">
      <c r="A50" s="20"/>
      <c r="B50" s="19"/>
      <c r="C50" s="10"/>
      <c r="D50" s="19"/>
      <c r="E50" s="19"/>
      <c r="F50" s="21"/>
      <c r="G50" s="21"/>
      <c r="H50" s="21"/>
      <c r="I50" s="19"/>
    </row>
    <row r="51" spans="1:9" ht="40.700000000000003" customHeight="1">
      <c r="A51" s="20"/>
      <c r="B51" s="19"/>
      <c r="C51" s="10"/>
      <c r="D51" s="19"/>
      <c r="E51" s="19"/>
      <c r="F51" s="21"/>
      <c r="G51" s="21"/>
      <c r="H51" s="21"/>
      <c r="I51" s="19"/>
    </row>
    <row r="52" spans="1:9" ht="40.700000000000003" customHeight="1">
      <c r="A52" s="20"/>
      <c r="B52" s="19"/>
      <c r="C52" s="10"/>
      <c r="D52" s="19"/>
      <c r="E52" s="19"/>
      <c r="F52" s="21"/>
      <c r="G52" s="21"/>
      <c r="H52" s="21"/>
      <c r="I52" s="19"/>
    </row>
    <row r="53" spans="1:9" ht="40.700000000000003" customHeight="1">
      <c r="A53" s="20"/>
      <c r="B53" s="19"/>
      <c r="C53" s="10"/>
      <c r="D53" s="19"/>
      <c r="E53" s="19"/>
      <c r="F53" s="21"/>
      <c r="G53" s="21"/>
      <c r="H53" s="21"/>
      <c r="I53" s="19"/>
    </row>
    <row r="54" spans="1:9" ht="40.700000000000003" customHeight="1">
      <c r="A54" s="20"/>
      <c r="B54" s="19"/>
      <c r="C54" s="10"/>
      <c r="D54" s="19"/>
      <c r="E54" s="19"/>
      <c r="F54" s="21"/>
      <c r="G54" s="21"/>
      <c r="H54" s="21"/>
      <c r="I54" s="19"/>
    </row>
    <row r="55" spans="1:9" ht="40.700000000000003" customHeight="1">
      <c r="A55" s="20"/>
      <c r="B55" s="19"/>
      <c r="C55" s="10"/>
      <c r="D55" s="19"/>
      <c r="E55" s="19"/>
      <c r="F55" s="21"/>
      <c r="G55" s="21"/>
      <c r="H55" s="21"/>
      <c r="I55" s="19"/>
    </row>
    <row r="56" spans="1:9" ht="40.700000000000003" customHeight="1">
      <c r="A56" s="20"/>
      <c r="B56" s="19"/>
      <c r="C56" s="10"/>
      <c r="D56" s="19"/>
      <c r="E56" s="19"/>
      <c r="F56" s="21"/>
      <c r="G56" s="21"/>
      <c r="H56" s="21"/>
      <c r="I56" s="19"/>
    </row>
    <row r="57" spans="1:9" ht="40.700000000000003" customHeight="1">
      <c r="A57" s="20"/>
      <c r="B57" s="19"/>
      <c r="C57" s="10"/>
      <c r="D57" s="19"/>
      <c r="E57" s="19"/>
      <c r="F57" s="21"/>
      <c r="G57" s="21"/>
      <c r="H57" s="21"/>
      <c r="I57" s="19"/>
    </row>
    <row r="58" spans="1:9" ht="40.700000000000003" customHeight="1">
      <c r="A58" s="20"/>
      <c r="B58" s="19"/>
      <c r="C58" s="10"/>
      <c r="D58" s="19"/>
      <c r="E58" s="19"/>
      <c r="F58" s="21"/>
      <c r="G58" s="21"/>
      <c r="H58" s="21"/>
      <c r="I58" s="19"/>
    </row>
    <row r="59" spans="1:9" ht="40.700000000000003" customHeight="1">
      <c r="A59" s="20"/>
      <c r="B59" s="19"/>
      <c r="C59" s="10"/>
      <c r="D59" s="19"/>
      <c r="E59" s="19"/>
      <c r="F59" s="21"/>
      <c r="G59" s="21"/>
      <c r="H59" s="21"/>
      <c r="I59" s="19"/>
    </row>
    <row r="60" spans="1:9" ht="40.700000000000003" customHeight="1">
      <c r="A60" s="20"/>
      <c r="B60" s="19"/>
      <c r="C60" s="10"/>
      <c r="D60" s="19"/>
      <c r="E60" s="19"/>
      <c r="F60" s="21"/>
      <c r="G60" s="21"/>
      <c r="H60" s="21"/>
      <c r="I60" s="19"/>
    </row>
    <row r="61" spans="1:9" ht="40.700000000000003" customHeight="1">
      <c r="A61" s="20"/>
      <c r="B61" s="19"/>
      <c r="C61" s="10"/>
      <c r="D61" s="19"/>
      <c r="E61" s="19"/>
      <c r="F61" s="21"/>
      <c r="G61" s="21"/>
      <c r="H61" s="21"/>
      <c r="I61" s="19"/>
    </row>
    <row r="62" spans="1:9" ht="40.700000000000003" customHeight="1">
      <c r="A62" s="20"/>
      <c r="B62" s="19"/>
      <c r="C62" s="10"/>
      <c r="D62" s="19"/>
      <c r="E62" s="19"/>
      <c r="F62" s="21"/>
      <c r="G62" s="21"/>
      <c r="H62" s="21"/>
      <c r="I62" s="19"/>
    </row>
    <row r="63" spans="1:9" ht="40.700000000000003" customHeight="1">
      <c r="A63" s="20"/>
      <c r="B63" s="19"/>
      <c r="C63" s="10"/>
      <c r="D63" s="19"/>
      <c r="E63" s="19"/>
      <c r="F63" s="21"/>
      <c r="G63" s="21"/>
      <c r="H63" s="21"/>
      <c r="I63" s="19"/>
    </row>
    <row r="64" spans="1:9" ht="40.700000000000003" customHeight="1">
      <c r="A64" s="20"/>
      <c r="B64" s="19"/>
      <c r="C64" s="10"/>
      <c r="D64" s="19"/>
      <c r="E64" s="19"/>
      <c r="F64" s="21"/>
      <c r="G64" s="21"/>
      <c r="H64" s="21"/>
      <c r="I64" s="19"/>
    </row>
    <row r="65" spans="1:9" ht="40.700000000000003" customHeight="1">
      <c r="A65" s="20"/>
      <c r="B65" s="19"/>
      <c r="C65" s="10"/>
      <c r="D65" s="19"/>
      <c r="E65" s="19"/>
      <c r="F65" s="21"/>
      <c r="G65" s="21"/>
      <c r="H65" s="21"/>
      <c r="I65" s="19"/>
    </row>
    <row r="66" spans="1:9" ht="40.700000000000003" customHeight="1">
      <c r="A66" s="20"/>
      <c r="B66" s="19"/>
      <c r="C66" s="10"/>
      <c r="D66" s="19"/>
      <c r="E66" s="19"/>
      <c r="F66" s="21"/>
      <c r="G66" s="21"/>
      <c r="H66" s="21"/>
      <c r="I66" s="19"/>
    </row>
    <row r="67" spans="1:9" ht="40.700000000000003" customHeight="1">
      <c r="A67" s="20"/>
      <c r="B67" s="19"/>
      <c r="C67" s="10"/>
      <c r="D67" s="19"/>
      <c r="E67" s="19"/>
      <c r="F67" s="21"/>
      <c r="G67" s="21"/>
      <c r="H67" s="21"/>
      <c r="I67" s="19"/>
    </row>
    <row r="68" spans="1:9" ht="40.700000000000003" customHeight="1">
      <c r="A68" s="20"/>
      <c r="B68" s="19"/>
      <c r="C68" s="10"/>
      <c r="D68" s="19"/>
      <c r="E68" s="19"/>
      <c r="F68" s="21"/>
      <c r="G68" s="21"/>
      <c r="H68" s="21"/>
      <c r="I68" s="19"/>
    </row>
    <row r="69" spans="1:9" ht="40.700000000000003" customHeight="1">
      <c r="A69" s="20"/>
      <c r="B69" s="19"/>
      <c r="C69" s="10"/>
      <c r="D69" s="19"/>
      <c r="E69" s="19"/>
      <c r="F69" s="21"/>
      <c r="G69" s="21"/>
      <c r="H69" s="21"/>
      <c r="I69" s="19"/>
    </row>
    <row r="70" spans="1:9" ht="40.700000000000003" customHeight="1">
      <c r="A70" s="20"/>
      <c r="B70" s="19"/>
      <c r="C70" s="10"/>
      <c r="D70" s="19"/>
      <c r="E70" s="19"/>
      <c r="F70" s="21"/>
      <c r="G70" s="21"/>
      <c r="H70" s="21"/>
      <c r="I70" s="19"/>
    </row>
    <row r="71" spans="1:9" ht="40.700000000000003" customHeight="1">
      <c r="A71" s="20"/>
      <c r="B71" s="19"/>
      <c r="C71" s="10"/>
      <c r="D71" s="19"/>
      <c r="E71" s="19"/>
      <c r="F71" s="21"/>
      <c r="G71" s="21"/>
      <c r="H71" s="21"/>
      <c r="I71" s="19"/>
    </row>
    <row r="72" spans="1:9" ht="40.700000000000003" customHeight="1">
      <c r="A72" s="20"/>
      <c r="B72" s="19"/>
      <c r="C72" s="10"/>
      <c r="D72" s="19"/>
      <c r="E72" s="19"/>
      <c r="F72" s="21"/>
      <c r="G72" s="21"/>
      <c r="H72" s="21"/>
      <c r="I72" s="19"/>
    </row>
    <row r="73" spans="1:9" ht="40.700000000000003" customHeight="1">
      <c r="A73" s="20"/>
      <c r="B73" s="19"/>
      <c r="C73" s="10"/>
      <c r="D73" s="19"/>
      <c r="E73" s="19"/>
      <c r="F73" s="21"/>
      <c r="G73" s="21"/>
      <c r="H73" s="21"/>
      <c r="I73" s="19"/>
    </row>
    <row r="74" spans="1:9" ht="40.700000000000003" customHeight="1">
      <c r="A74" s="20"/>
      <c r="B74" s="19"/>
      <c r="C74" s="10"/>
      <c r="D74" s="19"/>
      <c r="E74" s="19"/>
      <c r="F74" s="21"/>
      <c r="G74" s="21"/>
      <c r="H74" s="21"/>
      <c r="I74" s="19"/>
    </row>
    <row r="75" spans="1:9" ht="40.700000000000003" customHeight="1">
      <c r="A75" s="20"/>
      <c r="B75" s="19"/>
      <c r="C75" s="10"/>
      <c r="D75" s="19"/>
      <c r="E75" s="19"/>
      <c r="F75" s="21"/>
      <c r="G75" s="21"/>
      <c r="H75" s="21"/>
      <c r="I75" s="19"/>
    </row>
    <row r="76" spans="1:9" ht="40.700000000000003" customHeight="1">
      <c r="A76" s="20"/>
      <c r="B76" s="19"/>
      <c r="C76" s="10"/>
      <c r="D76" s="19"/>
      <c r="E76" s="19"/>
      <c r="F76" s="21"/>
      <c r="G76" s="21"/>
      <c r="H76" s="21"/>
      <c r="I76" s="19"/>
    </row>
    <row r="77" spans="1:9" ht="40.700000000000003" customHeight="1">
      <c r="A77" s="20"/>
      <c r="B77" s="19"/>
      <c r="C77" s="10"/>
      <c r="D77" s="19"/>
      <c r="E77" s="19"/>
      <c r="F77" s="21"/>
      <c r="G77" s="21"/>
      <c r="H77" s="21"/>
      <c r="I77" s="19"/>
    </row>
    <row r="78" spans="1:9" ht="40.700000000000003" customHeight="1">
      <c r="A78" s="20"/>
      <c r="B78" s="19"/>
      <c r="C78" s="10"/>
      <c r="D78" s="19"/>
      <c r="E78" s="19"/>
      <c r="F78" s="21"/>
      <c r="G78" s="21"/>
      <c r="H78" s="21"/>
      <c r="I78" s="19"/>
    </row>
    <row r="79" spans="1:9" ht="40.700000000000003" customHeight="1">
      <c r="A79" s="20"/>
      <c r="B79" s="19"/>
      <c r="C79" s="10"/>
      <c r="D79" s="19"/>
      <c r="E79" s="19"/>
      <c r="F79" s="21"/>
      <c r="G79" s="21"/>
      <c r="H79" s="21"/>
      <c r="I79" s="19"/>
    </row>
    <row r="80" spans="1:9" ht="40.700000000000003" customHeight="1">
      <c r="A80" s="20"/>
      <c r="B80" s="19"/>
      <c r="C80" s="10"/>
      <c r="D80" s="19"/>
      <c r="E80" s="19"/>
      <c r="F80" s="21"/>
      <c r="G80" s="21"/>
      <c r="H80" s="21"/>
      <c r="I80" s="19"/>
    </row>
    <row r="81" spans="1:9" ht="40.700000000000003" customHeight="1">
      <c r="A81" s="20"/>
      <c r="B81" s="19"/>
      <c r="C81" s="10"/>
      <c r="D81" s="19"/>
      <c r="E81" s="19"/>
      <c r="F81" s="21"/>
      <c r="G81" s="21"/>
      <c r="H81" s="21"/>
      <c r="I81" s="19"/>
    </row>
    <row r="82" spans="1:9" ht="40.700000000000003" customHeight="1">
      <c r="A82" s="20"/>
      <c r="B82" s="19"/>
      <c r="C82" s="10"/>
      <c r="D82" s="19"/>
      <c r="E82" s="19"/>
      <c r="F82" s="21"/>
      <c r="G82" s="21"/>
      <c r="H82" s="21"/>
      <c r="I82" s="19"/>
    </row>
    <row r="83" spans="1:9" ht="40.700000000000003" customHeight="1">
      <c r="A83" s="20"/>
      <c r="B83" s="19"/>
      <c r="C83" s="10"/>
      <c r="D83" s="19"/>
      <c r="E83" s="19"/>
      <c r="F83" s="21"/>
      <c r="G83" s="21"/>
      <c r="H83" s="21"/>
      <c r="I83" s="19"/>
    </row>
    <row r="84" spans="1:9" ht="40.700000000000003" customHeight="1">
      <c r="A84" s="20"/>
      <c r="B84" s="19"/>
      <c r="C84" s="10"/>
      <c r="D84" s="19"/>
      <c r="E84" s="19"/>
      <c r="F84" s="21"/>
      <c r="G84" s="21"/>
      <c r="H84" s="21"/>
      <c r="I84" s="19"/>
    </row>
    <row r="85" spans="1:9" ht="40.700000000000003" customHeight="1">
      <c r="A85" s="20"/>
      <c r="B85" s="19"/>
      <c r="C85" s="10"/>
      <c r="D85" s="19"/>
      <c r="E85" s="19"/>
      <c r="F85" s="21"/>
      <c r="G85" s="21"/>
      <c r="H85" s="21"/>
      <c r="I85" s="19"/>
    </row>
    <row r="86" spans="1:9" ht="40.700000000000003" customHeight="1">
      <c r="A86" s="20"/>
      <c r="B86" s="19"/>
      <c r="C86" s="10"/>
      <c r="D86" s="19"/>
      <c r="E86" s="19"/>
      <c r="F86" s="21"/>
      <c r="G86" s="21"/>
      <c r="H86" s="21"/>
      <c r="I86" s="19"/>
    </row>
    <row r="87" spans="1:9" ht="40.700000000000003" customHeight="1">
      <c r="A87" s="20"/>
      <c r="B87" s="19"/>
      <c r="C87" s="10"/>
      <c r="D87" s="19"/>
      <c r="E87" s="19"/>
      <c r="F87" s="21"/>
      <c r="G87" s="21"/>
      <c r="H87" s="21"/>
      <c r="I87" s="19"/>
    </row>
    <row r="88" spans="1:9" ht="40.700000000000003" customHeight="1">
      <c r="A88" s="20"/>
      <c r="B88" s="19"/>
      <c r="C88" s="10"/>
      <c r="D88" s="19"/>
      <c r="E88" s="19"/>
      <c r="F88" s="21"/>
      <c r="G88" s="21"/>
      <c r="H88" s="21"/>
      <c r="I88" s="19"/>
    </row>
    <row r="89" spans="1:9" ht="40.700000000000003" customHeight="1">
      <c r="A89" s="20"/>
      <c r="B89" s="19"/>
      <c r="C89" s="10"/>
      <c r="D89" s="19"/>
      <c r="E89" s="19"/>
      <c r="F89" s="21"/>
      <c r="G89" s="21"/>
      <c r="H89" s="21"/>
      <c r="I89" s="19"/>
    </row>
    <row r="90" spans="1:9" ht="40.700000000000003" customHeight="1">
      <c r="A90" s="20"/>
      <c r="B90" s="19"/>
      <c r="C90" s="10"/>
      <c r="D90" s="19"/>
      <c r="E90" s="19"/>
      <c r="F90" s="21"/>
      <c r="G90" s="21"/>
      <c r="H90" s="21"/>
      <c r="I90" s="19"/>
    </row>
    <row r="91" spans="1:9" ht="40.700000000000003" customHeight="1">
      <c r="A91" s="20"/>
      <c r="B91" s="19"/>
      <c r="C91" s="10"/>
      <c r="D91" s="19"/>
      <c r="E91" s="19"/>
      <c r="F91" s="21"/>
      <c r="G91" s="21"/>
      <c r="H91" s="21"/>
      <c r="I91" s="19"/>
    </row>
    <row r="92" spans="1:9" ht="40.700000000000003" customHeight="1">
      <c r="A92" s="20"/>
      <c r="B92" s="19"/>
      <c r="C92" s="10"/>
      <c r="D92" s="19"/>
      <c r="E92" s="19"/>
      <c r="F92" s="21"/>
      <c r="G92" s="21"/>
      <c r="H92" s="21"/>
      <c r="I92" s="19"/>
    </row>
    <row r="93" spans="1:9" ht="40.700000000000003" customHeight="1">
      <c r="A93" s="20"/>
      <c r="B93" s="19"/>
      <c r="C93" s="10"/>
      <c r="D93" s="19"/>
      <c r="E93" s="19"/>
      <c r="F93" s="21"/>
      <c r="G93" s="21"/>
      <c r="H93" s="21"/>
      <c r="I93" s="19"/>
    </row>
    <row r="94" spans="1:9" ht="40.700000000000003" customHeight="1">
      <c r="A94" s="20"/>
      <c r="B94" s="19"/>
      <c r="C94" s="10"/>
      <c r="D94" s="19"/>
      <c r="E94" s="19"/>
      <c r="F94" s="21"/>
      <c r="G94" s="21"/>
      <c r="H94" s="21"/>
      <c r="I94" s="19"/>
    </row>
    <row r="95" spans="1:9" ht="40.700000000000003" customHeight="1">
      <c r="A95" s="20"/>
      <c r="B95" s="19"/>
      <c r="C95" s="10"/>
      <c r="D95" s="19"/>
      <c r="E95" s="19"/>
      <c r="F95" s="21"/>
      <c r="G95" s="21"/>
      <c r="H95" s="21"/>
      <c r="I95" s="19"/>
    </row>
    <row r="96" spans="1:9" ht="40.700000000000003" customHeight="1">
      <c r="A96" s="20"/>
      <c r="B96" s="19"/>
      <c r="C96" s="10"/>
      <c r="D96" s="19"/>
      <c r="E96" s="19"/>
      <c r="F96" s="21"/>
      <c r="G96" s="21"/>
      <c r="H96" s="21"/>
      <c r="I96" s="19"/>
    </row>
    <row r="97" spans="1:9" ht="40.700000000000003" customHeight="1">
      <c r="A97" s="20"/>
      <c r="B97" s="19"/>
      <c r="C97" s="10"/>
      <c r="D97" s="19"/>
      <c r="E97" s="19"/>
      <c r="F97" s="21"/>
      <c r="G97" s="21"/>
      <c r="H97" s="21"/>
      <c r="I97" s="19"/>
    </row>
    <row r="98" spans="1:9" ht="40.700000000000003" customHeight="1">
      <c r="A98" s="20"/>
      <c r="B98" s="19"/>
      <c r="C98" s="10"/>
      <c r="D98" s="19"/>
      <c r="E98" s="19"/>
      <c r="F98" s="21"/>
      <c r="G98" s="21"/>
      <c r="H98" s="21"/>
      <c r="I98" s="19"/>
    </row>
    <row r="99" spans="1:9" ht="40.700000000000003" customHeight="1">
      <c r="A99" s="20"/>
      <c r="B99" s="19"/>
      <c r="C99" s="10"/>
      <c r="D99" s="19"/>
      <c r="E99" s="19"/>
      <c r="F99" s="21"/>
      <c r="G99" s="21"/>
      <c r="H99" s="21"/>
      <c r="I99" s="19"/>
    </row>
    <row r="100" spans="1:9" ht="40.700000000000003" customHeight="1">
      <c r="A100" s="20"/>
      <c r="B100" s="19"/>
      <c r="C100" s="10"/>
      <c r="D100" s="19"/>
      <c r="E100" s="19"/>
      <c r="F100" s="21"/>
      <c r="G100" s="21"/>
      <c r="H100" s="21"/>
      <c r="I100" s="19"/>
    </row>
    <row r="101" spans="1:9" ht="40.700000000000003" customHeight="1">
      <c r="C101" s="13"/>
    </row>
    <row r="102" spans="1:9" ht="40.700000000000003" customHeight="1">
      <c r="C102" s="13"/>
    </row>
    <row r="103" spans="1:9" ht="40.700000000000003" customHeight="1">
      <c r="B103" s="16" t="s">
        <v>18</v>
      </c>
      <c r="C103" s="16" t="s">
        <v>6</v>
      </c>
    </row>
    <row r="104" spans="1:9">
      <c r="B104" s="25" t="s">
        <v>7</v>
      </c>
      <c r="C104" s="20">
        <f>IFERROR(SUMIF($C$12:$C$100,"Profesional Especialista",#REF!),0)</f>
        <v>0</v>
      </c>
    </row>
    <row r="105" spans="1:9">
      <c r="B105" s="19" t="s">
        <v>8</v>
      </c>
      <c r="C105" s="20">
        <f>IFERROR(SUMIF($C$12:$C$100,"Profesional Senior",#REF!),0)</f>
        <v>0</v>
      </c>
    </row>
    <row r="106" spans="1:9">
      <c r="B106" s="19" t="s">
        <v>9</v>
      </c>
      <c r="C106" s="20">
        <f>IFERROR(SUMIF($C$12:$C$100,"Profesional Junior",#REF!),0)</f>
        <v>0</v>
      </c>
    </row>
    <row r="107" spans="1:9" ht="40.700000000000003" customHeight="1">
      <c r="B107" s="19" t="s">
        <v>10</v>
      </c>
      <c r="C107" s="20">
        <f>IFERROR(SUMIF($C$12:$C$100,"Técnico Especialista",#REF!),0)</f>
        <v>0</v>
      </c>
    </row>
    <row r="108" spans="1:9" ht="40.700000000000003" customHeight="1">
      <c r="B108" s="19" t="s">
        <v>11</v>
      </c>
      <c r="C108" s="20">
        <f>IFERROR(SUMIF($C$12:$C$100,"Técnico Senior",#REF!),0)</f>
        <v>0</v>
      </c>
    </row>
    <row r="109" spans="1:9" ht="40.700000000000003" customHeight="1">
      <c r="B109" s="19" t="s">
        <v>12</v>
      </c>
      <c r="C109" s="20">
        <f>IFERROR(SUMIF($C$12:$C$100,"Técnico Junior",#REF!),0)</f>
        <v>0</v>
      </c>
    </row>
    <row r="110" spans="1:9" ht="40.700000000000003" customHeight="1">
      <c r="B110" s="19" t="s">
        <v>13</v>
      </c>
      <c r="C110" s="20">
        <f>IFERROR(SUMIF($C$12:$C$100,"Asistente Senior",#REF!),0)</f>
        <v>0</v>
      </c>
    </row>
    <row r="111" spans="1:9" ht="40.700000000000003" customHeight="1">
      <c r="B111" s="19" t="s">
        <v>14</v>
      </c>
      <c r="C111" s="20">
        <f>IFERROR(SUMIF($C$12:$C$100,"Asistente Junior",#REF!),0)</f>
        <v>0</v>
      </c>
    </row>
    <row r="112" spans="1:9" ht="40.700000000000003" customHeight="1">
      <c r="B112" s="19" t="s">
        <v>15</v>
      </c>
      <c r="C112" s="20">
        <f>IFERROR(SUMIF($C$12:$C$100,"Auxiliar Senior",#REF!),0)</f>
        <v>0</v>
      </c>
    </row>
    <row r="113" spans="2:3" ht="40.700000000000003" customHeight="1">
      <c r="B113" s="19" t="s">
        <v>16</v>
      </c>
      <c r="C113" s="20">
        <f>IFERROR(SUMIF($C$12:$C$100,"Asistente Junior",#REF!),0)</f>
        <v>0</v>
      </c>
    </row>
    <row r="114" spans="2:3" ht="40.700000000000003" customHeight="1"/>
    <row r="115" spans="2:3" ht="40.700000000000003" customHeight="1"/>
    <row r="116" spans="2:3" ht="40.700000000000003" customHeight="1"/>
    <row r="117" spans="2:3" ht="40.700000000000003" customHeight="1"/>
    <row r="118" spans="2:3" ht="40.700000000000003" customHeight="1"/>
    <row r="119" spans="2:3" ht="40.700000000000003" customHeight="1"/>
    <row r="120" spans="2:3" ht="40.700000000000003" customHeight="1"/>
    <row r="121" spans="2:3" ht="40.700000000000003" customHeight="1"/>
    <row r="122" spans="2:3" ht="40.700000000000003" customHeight="1"/>
    <row r="123" spans="2:3" ht="40.700000000000003" customHeight="1"/>
    <row r="124" spans="2:3" ht="40.700000000000003" customHeight="1"/>
    <row r="125" spans="2:3" ht="40.700000000000003" customHeight="1"/>
    <row r="126" spans="2:3" ht="40.700000000000003" customHeight="1"/>
    <row r="127" spans="2:3" ht="40.700000000000003" customHeight="1"/>
    <row r="128" spans="2:3" ht="40.700000000000003" customHeight="1"/>
    <row r="129" ht="40.700000000000003" customHeight="1"/>
    <row r="130" ht="40.700000000000003" customHeight="1"/>
    <row r="131" ht="40.700000000000003" customHeight="1"/>
    <row r="132" ht="40.700000000000003" customHeight="1"/>
    <row r="133" ht="40.700000000000003" customHeight="1"/>
    <row r="134" ht="40.700000000000003" customHeight="1"/>
    <row r="135" ht="40.700000000000003" customHeight="1"/>
    <row r="136" ht="40.700000000000003" customHeight="1"/>
    <row r="137" ht="40.700000000000003" customHeight="1"/>
    <row r="138" ht="40.700000000000003" customHeight="1"/>
    <row r="139" ht="40.700000000000003" customHeight="1"/>
    <row r="140" ht="40.700000000000003" customHeight="1"/>
    <row r="141" ht="40.700000000000003" customHeight="1"/>
    <row r="142" ht="40.700000000000003" customHeight="1"/>
    <row r="143" ht="40.700000000000003" customHeight="1"/>
    <row r="144" ht="40.700000000000003" customHeight="1"/>
    <row r="145" ht="40.700000000000003" customHeight="1"/>
    <row r="146" ht="40.700000000000003" customHeight="1"/>
    <row r="147" ht="40.700000000000003" customHeight="1"/>
    <row r="148" ht="40.700000000000003" customHeight="1"/>
    <row r="149" ht="40.700000000000003" customHeight="1"/>
    <row r="150" ht="40.700000000000003" customHeight="1"/>
    <row r="151" ht="40.700000000000003" customHeight="1"/>
    <row r="152" ht="40.700000000000003" customHeight="1"/>
    <row r="153" ht="40.700000000000003" customHeight="1"/>
    <row r="154" ht="40.700000000000003" customHeight="1"/>
    <row r="155" ht="40.700000000000003" customHeight="1"/>
    <row r="156" ht="40.700000000000003" customHeight="1"/>
    <row r="157" ht="40.700000000000003" customHeight="1"/>
    <row r="158" ht="40.700000000000003" customHeight="1"/>
    <row r="159" ht="40.700000000000003" customHeight="1"/>
    <row r="160" ht="40.700000000000003" customHeight="1"/>
    <row r="161" ht="40.700000000000003" customHeight="1"/>
    <row r="162" ht="40.700000000000003" customHeight="1"/>
    <row r="163" ht="40.700000000000003" customHeight="1"/>
    <row r="164" ht="40.700000000000003" customHeight="1"/>
    <row r="165" ht="40.700000000000003" customHeight="1"/>
    <row r="166" ht="40.700000000000003" customHeight="1"/>
    <row r="167" ht="40.700000000000003" customHeight="1"/>
    <row r="168" ht="40.700000000000003" customHeight="1"/>
    <row r="169" ht="40.700000000000003" customHeight="1"/>
    <row r="170" ht="40.700000000000003" customHeight="1"/>
    <row r="171" ht="40.700000000000003" customHeight="1"/>
    <row r="172" ht="40.700000000000003" customHeight="1"/>
    <row r="173" ht="40.700000000000003" customHeight="1"/>
    <row r="174" ht="40.700000000000003" customHeight="1"/>
    <row r="175" ht="40.700000000000003" customHeight="1"/>
    <row r="176" ht="40.700000000000003" customHeight="1"/>
    <row r="177" ht="40.700000000000003" customHeight="1"/>
    <row r="178" ht="40.700000000000003" customHeight="1"/>
    <row r="179" ht="40.700000000000003" customHeight="1"/>
    <row r="180" ht="40.700000000000003" customHeight="1"/>
    <row r="181" ht="40.700000000000003" customHeight="1"/>
    <row r="182" ht="40.700000000000003" customHeight="1"/>
    <row r="183" ht="40.700000000000003" customHeight="1"/>
    <row r="184" ht="40.700000000000003" customHeight="1"/>
    <row r="185" ht="40.700000000000003" customHeight="1"/>
    <row r="186" ht="40.700000000000003" customHeight="1"/>
    <row r="187" ht="40.700000000000003" customHeight="1"/>
    <row r="188" ht="40.700000000000003" customHeight="1"/>
    <row r="189" ht="40.700000000000003" customHeight="1"/>
    <row r="190" ht="40.700000000000003" customHeight="1"/>
    <row r="191" ht="40.700000000000003" customHeight="1"/>
    <row r="192" ht="40.700000000000003" customHeight="1"/>
    <row r="193" ht="40.700000000000003" customHeight="1"/>
    <row r="194" ht="40.700000000000003" customHeight="1"/>
    <row r="195" ht="40.700000000000003" customHeight="1"/>
    <row r="196" ht="40.700000000000003" customHeight="1"/>
    <row r="197" ht="40.700000000000003" customHeight="1"/>
    <row r="198" ht="40.700000000000003" customHeight="1"/>
    <row r="199" ht="40.700000000000003" customHeight="1"/>
    <row r="200" ht="40.700000000000003" customHeight="1"/>
    <row r="201" ht="40.700000000000003" customHeight="1"/>
    <row r="202" ht="40.700000000000003" customHeight="1"/>
    <row r="203" ht="40.700000000000003" customHeight="1"/>
    <row r="204" ht="40.700000000000003" customHeight="1"/>
    <row r="205" ht="40.700000000000003" customHeight="1"/>
    <row r="206" ht="40.700000000000003" customHeight="1"/>
    <row r="207" ht="40.700000000000003" customHeight="1"/>
    <row r="208" ht="40.700000000000003" customHeight="1"/>
    <row r="209" ht="40.700000000000003" customHeight="1"/>
    <row r="210" ht="40.700000000000003" customHeight="1"/>
    <row r="211" ht="40.700000000000003" customHeight="1"/>
    <row r="212" ht="40.700000000000003" customHeight="1"/>
    <row r="213" ht="40.700000000000003" customHeight="1"/>
    <row r="214" ht="40.700000000000003" customHeight="1"/>
    <row r="215" ht="40.700000000000003" customHeight="1"/>
    <row r="216" ht="40.700000000000003" customHeight="1"/>
    <row r="217" ht="40.700000000000003" customHeight="1"/>
    <row r="218" ht="40.700000000000003" customHeight="1"/>
    <row r="219" ht="40.700000000000003" customHeight="1"/>
    <row r="220" ht="40.700000000000003" customHeight="1"/>
    <row r="221" ht="40.700000000000003" customHeight="1"/>
    <row r="222" ht="40.700000000000003" customHeight="1"/>
    <row r="223" ht="40.700000000000003" customHeight="1"/>
    <row r="224" ht="40.700000000000003" customHeight="1"/>
    <row r="225" ht="40.700000000000003" customHeight="1"/>
    <row r="226" ht="40.700000000000003" customHeight="1"/>
    <row r="227" ht="40.700000000000003" customHeight="1"/>
    <row r="228" ht="40.700000000000003" customHeight="1"/>
    <row r="229" ht="40.700000000000003" customHeight="1"/>
    <row r="230" ht="40.700000000000003" customHeight="1"/>
    <row r="231" ht="40.700000000000003" customHeight="1"/>
    <row r="232" ht="40.700000000000003" customHeight="1"/>
    <row r="233" ht="40.700000000000003" customHeight="1"/>
    <row r="234" ht="40.700000000000003" customHeight="1"/>
    <row r="235" ht="40.700000000000003" customHeight="1"/>
    <row r="236" ht="40.700000000000003" customHeight="1"/>
    <row r="237" ht="40.700000000000003" customHeight="1"/>
    <row r="238" ht="40.700000000000003" customHeight="1"/>
    <row r="239" ht="40.700000000000003" customHeight="1"/>
    <row r="240" ht="40.700000000000003" customHeight="1"/>
    <row r="241" ht="40.700000000000003" customHeight="1"/>
    <row r="242" ht="40.700000000000003" customHeight="1"/>
    <row r="243" ht="40.700000000000003" customHeight="1"/>
    <row r="244" ht="40.700000000000003" customHeight="1"/>
    <row r="245" ht="40.700000000000003" customHeight="1"/>
    <row r="246" ht="40.700000000000003" customHeight="1"/>
    <row r="247" ht="40.700000000000003" customHeight="1"/>
    <row r="248" ht="40.700000000000003" customHeight="1"/>
    <row r="249" ht="40.700000000000003" customHeight="1"/>
    <row r="250" ht="40.700000000000003" customHeight="1"/>
    <row r="251" ht="40.700000000000003" customHeight="1"/>
    <row r="252" ht="40.700000000000003" customHeight="1"/>
    <row r="253" ht="40.700000000000003" customHeight="1"/>
    <row r="254" ht="40.700000000000003" customHeight="1"/>
    <row r="255" ht="40.700000000000003" customHeight="1"/>
    <row r="256" ht="40.700000000000003" customHeight="1"/>
    <row r="257" ht="40.700000000000003" customHeight="1"/>
    <row r="258" ht="40.700000000000003" customHeight="1"/>
    <row r="259" ht="40.700000000000003" customHeight="1"/>
    <row r="260" ht="40.700000000000003" customHeight="1"/>
    <row r="261" ht="40.700000000000003" customHeight="1"/>
    <row r="262" ht="40.700000000000003" customHeight="1"/>
    <row r="263" ht="40.700000000000003" customHeight="1"/>
    <row r="264" ht="40.700000000000003" customHeight="1"/>
    <row r="265" ht="40.700000000000003" customHeight="1"/>
    <row r="266" ht="40.700000000000003" customHeight="1"/>
    <row r="267" ht="40.700000000000003" customHeight="1"/>
    <row r="268" ht="40.700000000000003" customHeight="1"/>
    <row r="269" ht="40.700000000000003" customHeight="1"/>
    <row r="270" ht="40.700000000000003" customHeight="1"/>
    <row r="271" ht="40.700000000000003" customHeight="1"/>
    <row r="272" ht="40.700000000000003" customHeight="1"/>
    <row r="273" ht="40.700000000000003" customHeight="1"/>
    <row r="274" ht="40.700000000000003" customHeight="1"/>
    <row r="275" ht="40.700000000000003" customHeight="1"/>
    <row r="276" ht="40.700000000000003" customHeight="1"/>
    <row r="277" ht="40.700000000000003" customHeight="1"/>
    <row r="278" ht="40.700000000000003" customHeight="1"/>
    <row r="279" ht="40.700000000000003" customHeight="1"/>
    <row r="280" ht="40.700000000000003" customHeight="1"/>
    <row r="281" ht="40.700000000000003" customHeight="1"/>
    <row r="282" ht="40.700000000000003" customHeight="1"/>
    <row r="283" ht="40.700000000000003" customHeight="1"/>
    <row r="284" ht="40.700000000000003" customHeight="1"/>
    <row r="285" ht="40.700000000000003" customHeight="1"/>
    <row r="286" ht="40.700000000000003" customHeight="1"/>
    <row r="287" ht="40.700000000000003" customHeight="1"/>
    <row r="288" ht="40.700000000000003" customHeight="1"/>
    <row r="289" ht="40.700000000000003" customHeight="1"/>
    <row r="290" ht="40.700000000000003" customHeight="1"/>
    <row r="291" ht="40.700000000000003" customHeight="1"/>
    <row r="292" ht="40.700000000000003" customHeight="1"/>
    <row r="293" ht="40.700000000000003" customHeight="1"/>
    <row r="294" ht="40.700000000000003" customHeight="1"/>
    <row r="295" ht="40.700000000000003" customHeight="1"/>
    <row r="296" ht="40.700000000000003" customHeight="1"/>
    <row r="297" ht="40.700000000000003" customHeight="1"/>
    <row r="298" ht="40.700000000000003" customHeight="1"/>
    <row r="299" ht="40.700000000000003" customHeight="1"/>
    <row r="300" ht="40.700000000000003" customHeight="1"/>
    <row r="301" ht="40.700000000000003" customHeight="1"/>
    <row r="302" ht="40.700000000000003" customHeight="1"/>
    <row r="303" ht="40.700000000000003" customHeight="1"/>
    <row r="304" ht="40.700000000000003" customHeight="1"/>
    <row r="305" ht="40.700000000000003" customHeight="1"/>
    <row r="306" ht="40.700000000000003" customHeight="1"/>
    <row r="307" ht="40.700000000000003" customHeight="1"/>
    <row r="308" ht="40.700000000000003" customHeight="1"/>
    <row r="309" ht="40.700000000000003" customHeight="1"/>
    <row r="310" ht="40.700000000000003" customHeight="1"/>
    <row r="311" ht="40.700000000000003" customHeight="1"/>
    <row r="312" ht="40.700000000000003" customHeight="1"/>
    <row r="313" ht="40.700000000000003" customHeight="1"/>
    <row r="314" ht="40.700000000000003" customHeight="1"/>
    <row r="315" ht="40.700000000000003" customHeight="1"/>
    <row r="316" ht="40.700000000000003" customHeight="1"/>
    <row r="317" ht="40.700000000000003" customHeight="1"/>
    <row r="318" ht="40.700000000000003" customHeight="1"/>
    <row r="319" ht="40.700000000000003" customHeight="1"/>
    <row r="320" ht="40.700000000000003" customHeight="1"/>
    <row r="321" ht="40.700000000000003" customHeight="1"/>
    <row r="322" ht="40.700000000000003" customHeight="1"/>
    <row r="323" ht="40.700000000000003" customHeight="1"/>
    <row r="324" ht="40.700000000000003" customHeight="1"/>
    <row r="325" ht="40.700000000000003" customHeight="1"/>
    <row r="326" ht="40.700000000000003" customHeight="1"/>
    <row r="327" ht="40.700000000000003" customHeight="1"/>
    <row r="328" ht="40.700000000000003" customHeight="1"/>
    <row r="329" ht="40.700000000000003" customHeight="1"/>
    <row r="330" ht="40.700000000000003" customHeight="1"/>
    <row r="331" ht="40.700000000000003" customHeight="1"/>
    <row r="332" ht="40.700000000000003" customHeight="1"/>
    <row r="333" ht="40.700000000000003" customHeight="1"/>
    <row r="334" ht="40.700000000000003" customHeight="1"/>
    <row r="335" ht="40.700000000000003" customHeight="1"/>
    <row r="336" ht="40.700000000000003" customHeight="1"/>
    <row r="337" ht="40.700000000000003" customHeight="1"/>
    <row r="338" ht="40.700000000000003" customHeight="1"/>
    <row r="339" ht="40.700000000000003" customHeight="1"/>
    <row r="340" ht="40.700000000000003" customHeight="1"/>
    <row r="341" ht="40.700000000000003" customHeight="1"/>
    <row r="342" ht="40.700000000000003" customHeight="1"/>
    <row r="343" ht="40.700000000000003" customHeight="1"/>
    <row r="344" ht="40.700000000000003" customHeight="1"/>
    <row r="345" ht="40.700000000000003" customHeight="1"/>
    <row r="346" ht="40.700000000000003" customHeight="1"/>
    <row r="347" ht="40.700000000000003" customHeight="1"/>
    <row r="348" ht="40.700000000000003" customHeight="1"/>
    <row r="349" ht="40.700000000000003" customHeight="1"/>
    <row r="350" ht="40.700000000000003" customHeight="1"/>
    <row r="351" ht="40.700000000000003" customHeight="1"/>
    <row r="352" ht="40.700000000000003" customHeight="1"/>
    <row r="353" ht="40.700000000000003" customHeight="1"/>
    <row r="354" ht="40.700000000000003" customHeight="1"/>
    <row r="355" ht="40.700000000000003" customHeight="1"/>
    <row r="356" ht="40.700000000000003" customHeight="1"/>
    <row r="357" ht="40.700000000000003" customHeight="1"/>
    <row r="358" ht="40.700000000000003" customHeight="1"/>
    <row r="359" ht="40.700000000000003" customHeight="1"/>
    <row r="360" ht="40.700000000000003" customHeight="1"/>
    <row r="361" ht="40.700000000000003" customHeight="1"/>
    <row r="362" ht="40.700000000000003" customHeight="1"/>
    <row r="363" ht="40.700000000000003" customHeight="1"/>
    <row r="364" ht="40.700000000000003" customHeight="1"/>
    <row r="365" ht="40.700000000000003" customHeight="1"/>
    <row r="366" ht="40.700000000000003" customHeight="1"/>
    <row r="367" ht="40.700000000000003" customHeight="1"/>
    <row r="368" ht="40.700000000000003" customHeight="1"/>
    <row r="369" ht="40.700000000000003" customHeight="1"/>
    <row r="370" ht="40.700000000000003" customHeight="1"/>
    <row r="371" ht="40.700000000000003" customHeight="1"/>
    <row r="372" ht="40.700000000000003" customHeight="1"/>
    <row r="373" ht="40.700000000000003" customHeight="1"/>
    <row r="374" ht="40.700000000000003" customHeight="1"/>
    <row r="375" ht="40.700000000000003" customHeight="1"/>
    <row r="376" ht="40.700000000000003" customHeight="1"/>
    <row r="377" ht="40.700000000000003" customHeight="1"/>
    <row r="378" ht="40.700000000000003" customHeight="1"/>
    <row r="379" ht="40.700000000000003" customHeight="1"/>
    <row r="380" ht="40.700000000000003" customHeight="1"/>
    <row r="381" ht="40.700000000000003" customHeight="1"/>
    <row r="382" ht="40.700000000000003" customHeight="1"/>
    <row r="383" ht="40.700000000000003" customHeight="1"/>
    <row r="384" ht="40.700000000000003" customHeight="1"/>
    <row r="385" ht="40.700000000000003" customHeight="1"/>
    <row r="386" ht="40.700000000000003" customHeight="1"/>
    <row r="387" ht="40.700000000000003" customHeight="1"/>
    <row r="388" ht="40.700000000000003" customHeight="1"/>
    <row r="389" ht="40.700000000000003" customHeight="1"/>
    <row r="390" ht="40.700000000000003" customHeight="1"/>
    <row r="391" ht="40.700000000000003" customHeight="1"/>
    <row r="392" ht="40.700000000000003" customHeight="1"/>
    <row r="393" ht="40.700000000000003" customHeight="1"/>
    <row r="394" ht="40.700000000000003" customHeight="1"/>
    <row r="395" ht="40.700000000000003" customHeight="1"/>
    <row r="396" ht="40.700000000000003" customHeight="1"/>
    <row r="397" ht="40.700000000000003" customHeight="1"/>
    <row r="398" ht="40.700000000000003" customHeight="1"/>
    <row r="399" ht="40.700000000000003" customHeight="1"/>
    <row r="400" ht="40.700000000000003" customHeight="1"/>
    <row r="401" ht="40.700000000000003" customHeight="1"/>
    <row r="402" ht="40.700000000000003" customHeight="1"/>
    <row r="403" ht="40.700000000000003" customHeight="1"/>
    <row r="404" ht="40.700000000000003" customHeight="1"/>
    <row r="405" ht="40.700000000000003" customHeight="1"/>
    <row r="406" ht="40.700000000000003" customHeight="1"/>
    <row r="407" ht="40.700000000000003" customHeight="1"/>
    <row r="408" ht="40.700000000000003" customHeight="1"/>
    <row r="409" ht="40.700000000000003" customHeight="1"/>
    <row r="410" ht="40.700000000000003" customHeight="1"/>
    <row r="411" ht="40.700000000000003" customHeight="1"/>
    <row r="412" ht="40.700000000000003" customHeight="1"/>
    <row r="413" ht="40.700000000000003" customHeight="1"/>
    <row r="414" ht="40.700000000000003" customHeight="1"/>
    <row r="415" ht="40.700000000000003" customHeight="1"/>
    <row r="416" ht="40.700000000000003" customHeight="1"/>
    <row r="417" ht="40.700000000000003" customHeight="1"/>
    <row r="418" ht="40.700000000000003" customHeight="1"/>
    <row r="419" ht="40.700000000000003" customHeight="1"/>
    <row r="420" ht="40.700000000000003" customHeight="1"/>
    <row r="421" ht="40.700000000000003" customHeight="1"/>
    <row r="422" ht="40.700000000000003" customHeight="1"/>
    <row r="423" ht="40.700000000000003" customHeight="1"/>
    <row r="424" ht="40.700000000000003" customHeight="1"/>
    <row r="425" ht="40.700000000000003" customHeight="1"/>
    <row r="426" ht="40.700000000000003" customHeight="1"/>
    <row r="427" ht="40.700000000000003" customHeight="1"/>
    <row r="428" ht="40.700000000000003" customHeight="1"/>
    <row r="429" ht="40.700000000000003" customHeight="1"/>
    <row r="430" ht="40.700000000000003" customHeight="1"/>
    <row r="431" ht="40.700000000000003" customHeight="1"/>
    <row r="432" ht="40.700000000000003" customHeight="1"/>
    <row r="433" ht="40.700000000000003" customHeight="1"/>
    <row r="434" ht="40.700000000000003" customHeight="1"/>
    <row r="435" ht="40.700000000000003" customHeight="1"/>
    <row r="436" ht="40.700000000000003" customHeight="1"/>
    <row r="437" ht="40.700000000000003" customHeight="1"/>
    <row r="438" ht="40.700000000000003" customHeight="1"/>
    <row r="439" ht="40.700000000000003" customHeight="1"/>
    <row r="440" ht="40.700000000000003" customHeight="1"/>
    <row r="441" ht="40.700000000000003" customHeight="1"/>
    <row r="442" ht="40.700000000000003" customHeight="1"/>
    <row r="443" ht="40.700000000000003" customHeight="1"/>
    <row r="444" ht="40.700000000000003" customHeight="1"/>
    <row r="445" ht="40.700000000000003" customHeight="1"/>
    <row r="446" ht="40.700000000000003" customHeight="1"/>
    <row r="447" ht="40.700000000000003" customHeight="1"/>
    <row r="448" ht="40.700000000000003" customHeight="1"/>
    <row r="449" ht="40.700000000000003" customHeight="1"/>
    <row r="450" ht="40.700000000000003" customHeight="1"/>
    <row r="451" ht="40.700000000000003" customHeight="1"/>
    <row r="452" ht="40.700000000000003" customHeight="1"/>
    <row r="453" ht="40.700000000000003" customHeight="1"/>
    <row r="454" ht="40.700000000000003" customHeight="1"/>
    <row r="455" ht="40.700000000000003" customHeight="1"/>
    <row r="456" ht="40.700000000000003" customHeight="1"/>
    <row r="457" ht="40.700000000000003" customHeight="1"/>
    <row r="458" ht="40.700000000000003" customHeight="1"/>
    <row r="459" ht="40.700000000000003" customHeight="1"/>
    <row r="460" ht="40.700000000000003" customHeight="1"/>
    <row r="461" ht="40.700000000000003" customHeight="1"/>
    <row r="462" ht="40.700000000000003" customHeight="1"/>
    <row r="463" ht="40.700000000000003" customHeight="1"/>
    <row r="464" ht="40.700000000000003" customHeight="1"/>
    <row r="465" ht="40.700000000000003" customHeight="1"/>
    <row r="466" ht="40.700000000000003" customHeight="1"/>
    <row r="467" ht="40.700000000000003" customHeight="1"/>
    <row r="468" ht="40.700000000000003" customHeight="1"/>
    <row r="469" ht="40.700000000000003" customHeight="1"/>
    <row r="470" ht="40.700000000000003" customHeight="1"/>
    <row r="471" ht="40.700000000000003" customHeight="1"/>
    <row r="472" ht="40.700000000000003" customHeight="1"/>
    <row r="473" ht="40.700000000000003" customHeight="1"/>
    <row r="474" ht="40.700000000000003" customHeight="1"/>
    <row r="475" ht="40.700000000000003" customHeight="1"/>
    <row r="476" ht="40.700000000000003" customHeight="1"/>
    <row r="477" ht="40.700000000000003" customHeight="1"/>
    <row r="478" ht="40.700000000000003" customHeight="1"/>
    <row r="479" ht="40.700000000000003" customHeight="1"/>
    <row r="480" ht="40.700000000000003" customHeight="1"/>
    <row r="481" ht="40.700000000000003" customHeight="1"/>
    <row r="482" ht="40.700000000000003" customHeight="1"/>
    <row r="483" ht="40.700000000000003" customHeight="1"/>
    <row r="484" ht="40.700000000000003" customHeight="1"/>
    <row r="485" ht="40.700000000000003" customHeight="1"/>
    <row r="486" ht="40.700000000000003" customHeight="1"/>
    <row r="487" ht="40.700000000000003" customHeight="1"/>
  </sheetData>
  <mergeCells count="38">
    <mergeCell ref="B7:F7"/>
    <mergeCell ref="A9:A11"/>
    <mergeCell ref="G18:G22"/>
    <mergeCell ref="A23:A28"/>
    <mergeCell ref="B23:B28"/>
    <mergeCell ref="C23:C28"/>
    <mergeCell ref="D23:D28"/>
    <mergeCell ref="E23:E28"/>
    <mergeCell ref="F23:F28"/>
    <mergeCell ref="G23:G28"/>
    <mergeCell ref="A18:A22"/>
    <mergeCell ref="B18:B22"/>
    <mergeCell ref="D18:D22"/>
    <mergeCell ref="E18:E22"/>
    <mergeCell ref="F18:F22"/>
    <mergeCell ref="C18:C22"/>
    <mergeCell ref="G9:G11"/>
    <mergeCell ref="G12:G17"/>
    <mergeCell ref="A6:C6"/>
    <mergeCell ref="D6:I6"/>
    <mergeCell ref="B9:B11"/>
    <mergeCell ref="F12:F17"/>
    <mergeCell ref="C9:C11"/>
    <mergeCell ref="D9:D11"/>
    <mergeCell ref="E9:E11"/>
    <mergeCell ref="F9:F11"/>
    <mergeCell ref="A12:A17"/>
    <mergeCell ref="B12:B17"/>
    <mergeCell ref="C12:C17"/>
    <mergeCell ref="D12:D17"/>
    <mergeCell ref="E12:E17"/>
    <mergeCell ref="G7:I7"/>
    <mergeCell ref="A2:C4"/>
    <mergeCell ref="D2:I2"/>
    <mergeCell ref="D3:I3"/>
    <mergeCell ref="D4:I4"/>
    <mergeCell ref="A5:C5"/>
    <mergeCell ref="D5:I5"/>
  </mergeCells>
  <dataValidations count="2">
    <dataValidation type="list" allowBlank="1" showInputMessage="1" showErrorMessage="1" sqref="C29:C48 I29:I34">
      <formula1>#REF!</formula1>
    </dataValidation>
    <dataValidation type="list" allowBlank="1" showInputMessage="1" showErrorMessage="1" sqref="C49:C102">
      <formula1>$I$3:$I$24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2"/>
  <sheetViews>
    <sheetView showGridLines="0" zoomScale="48" zoomScaleNormal="60" workbookViewId="0">
      <pane ySplit="8" topLeftCell="A15" activePane="bottomLeft" state="frozen"/>
      <selection pane="bottomLeft" activeCell="E4" sqref="E4:K4"/>
    </sheetView>
  </sheetViews>
  <sheetFormatPr baseColWidth="10" defaultColWidth="9.140625" defaultRowHeight="15"/>
  <cols>
    <col min="1" max="1" width="23.28515625" style="1" customWidth="1"/>
    <col min="2" max="2" width="61.42578125" style="2" customWidth="1"/>
    <col min="3" max="5" width="32.5703125" style="2" customWidth="1"/>
    <col min="6" max="9" width="22.140625" style="2" customWidth="1"/>
    <col min="10" max="10" width="18.42578125" style="2" customWidth="1"/>
    <col min="11" max="11" width="27.42578125" style="2" customWidth="1"/>
    <col min="12" max="16384" width="9.140625" style="2"/>
  </cols>
  <sheetData>
    <row r="1" spans="1:16" ht="15.75" thickBot="1"/>
    <row r="2" spans="1:16" customFormat="1" ht="41.25" customHeight="1" thickBot="1">
      <c r="A2" s="44"/>
      <c r="B2" s="45"/>
      <c r="C2" s="45"/>
      <c r="D2" s="81"/>
      <c r="E2" s="87" t="s">
        <v>0</v>
      </c>
      <c r="F2" s="88"/>
      <c r="G2" s="88"/>
      <c r="H2" s="88"/>
      <c r="I2" s="88"/>
      <c r="J2" s="88"/>
      <c r="K2" s="89"/>
    </row>
    <row r="3" spans="1:16" customFormat="1" ht="41.25" customHeight="1" thickBot="1">
      <c r="A3" s="46"/>
      <c r="B3" s="82"/>
      <c r="C3" s="82"/>
      <c r="D3" s="83"/>
      <c r="E3" s="87" t="s">
        <v>1</v>
      </c>
      <c r="F3" s="88"/>
      <c r="G3" s="88"/>
      <c r="H3" s="88"/>
      <c r="I3" s="88"/>
      <c r="J3" s="88"/>
      <c r="K3" s="89"/>
    </row>
    <row r="4" spans="1:16" customFormat="1" ht="41.25" customHeight="1" thickBot="1">
      <c r="A4" s="84"/>
      <c r="B4" s="85"/>
      <c r="C4" s="85"/>
      <c r="D4" s="86"/>
      <c r="E4" s="87" t="s">
        <v>85</v>
      </c>
      <c r="F4" s="88"/>
      <c r="G4" s="88"/>
      <c r="H4" s="88"/>
      <c r="I4" s="88"/>
      <c r="J4" s="88"/>
      <c r="K4" s="89"/>
    </row>
    <row r="5" spans="1:16" customFormat="1" ht="45" customHeight="1" thickBot="1">
      <c r="A5" s="36" t="s">
        <v>2</v>
      </c>
      <c r="B5" s="37"/>
      <c r="C5" s="37"/>
      <c r="D5" s="38"/>
      <c r="E5" s="39"/>
      <c r="F5" s="40"/>
      <c r="G5" s="40"/>
      <c r="H5" s="40"/>
      <c r="I5" s="40"/>
      <c r="J5" s="40"/>
      <c r="K5" s="41"/>
      <c r="L5" s="7"/>
      <c r="M5" s="7"/>
      <c r="N5" s="7"/>
      <c r="O5" s="5"/>
    </row>
    <row r="6" spans="1:16" customFormat="1" ht="45" customHeight="1" thickBot="1">
      <c r="A6" s="36" t="s">
        <v>76</v>
      </c>
      <c r="B6" s="37"/>
      <c r="C6" s="37"/>
      <c r="D6" s="38"/>
      <c r="E6" s="39"/>
      <c r="F6" s="40"/>
      <c r="G6" s="40"/>
      <c r="H6" s="40"/>
      <c r="I6" s="40"/>
      <c r="J6" s="40"/>
      <c r="K6" s="41"/>
      <c r="L6" s="8"/>
      <c r="M6" s="8"/>
      <c r="N6" s="8"/>
      <c r="O6" s="9"/>
    </row>
    <row r="7" spans="1:16" ht="30" customHeight="1" thickBot="1">
      <c r="A7" s="42" t="s">
        <v>79</v>
      </c>
      <c r="B7" s="43"/>
      <c r="C7" s="43"/>
      <c r="D7" s="43"/>
      <c r="E7" s="80"/>
      <c r="F7" s="42" t="s">
        <v>78</v>
      </c>
      <c r="G7" s="80"/>
      <c r="H7" s="42" t="s">
        <v>77</v>
      </c>
      <c r="I7" s="43"/>
      <c r="J7" s="43"/>
      <c r="K7" s="80"/>
    </row>
    <row r="8" spans="1:16" ht="105.75" customHeight="1" thickBot="1">
      <c r="A8" s="22" t="s">
        <v>4</v>
      </c>
      <c r="B8" s="22" t="s">
        <v>39</v>
      </c>
      <c r="C8" s="22" t="s">
        <v>38</v>
      </c>
      <c r="D8" s="22" t="s">
        <v>74</v>
      </c>
      <c r="E8" s="22" t="s">
        <v>21</v>
      </c>
      <c r="F8" s="22" t="s">
        <v>22</v>
      </c>
      <c r="G8" s="22" t="s">
        <v>83</v>
      </c>
      <c r="H8" s="22" t="s">
        <v>72</v>
      </c>
      <c r="I8" s="22" t="s">
        <v>75</v>
      </c>
      <c r="J8" s="22" t="s">
        <v>51</v>
      </c>
      <c r="K8" s="22" t="s">
        <v>25</v>
      </c>
    </row>
    <row r="9" spans="1:16" s="3" customFormat="1" ht="72.95" customHeight="1">
      <c r="A9" s="60"/>
      <c r="B9" s="60"/>
      <c r="C9" s="60"/>
      <c r="D9" s="60"/>
      <c r="E9" s="60"/>
      <c r="F9" s="60"/>
      <c r="G9" s="60"/>
      <c r="H9" s="63"/>
      <c r="I9" s="17"/>
      <c r="J9" s="17"/>
      <c r="K9" s="17"/>
    </row>
    <row r="10" spans="1:16" s="3" customFormat="1" ht="72.95" customHeight="1">
      <c r="A10" s="61"/>
      <c r="B10" s="61"/>
      <c r="C10" s="61"/>
      <c r="D10" s="61"/>
      <c r="E10" s="61"/>
      <c r="F10" s="61"/>
      <c r="G10" s="61"/>
      <c r="H10" s="64"/>
      <c r="I10" s="17"/>
      <c r="J10" s="17"/>
      <c r="K10" s="17"/>
    </row>
    <row r="11" spans="1:16" s="3" customFormat="1" ht="72.95" customHeight="1">
      <c r="A11" s="61"/>
      <c r="B11" s="61"/>
      <c r="C11" s="61"/>
      <c r="D11" s="61"/>
      <c r="E11" s="61"/>
      <c r="F11" s="61"/>
      <c r="G11" s="61"/>
      <c r="H11" s="64"/>
      <c r="I11" s="17"/>
      <c r="J11" s="17"/>
      <c r="K11" s="17"/>
    </row>
    <row r="12" spans="1:16" ht="40.700000000000003" customHeight="1">
      <c r="A12" s="90"/>
      <c r="B12" s="90"/>
      <c r="C12" s="90"/>
      <c r="D12" s="90"/>
      <c r="E12" s="90"/>
      <c r="F12" s="90"/>
      <c r="G12" s="90"/>
      <c r="H12" s="91"/>
      <c r="I12" s="17"/>
      <c r="J12" s="17"/>
      <c r="K12" s="17"/>
      <c r="P12" s="4"/>
    </row>
    <row r="13" spans="1:16" ht="40.700000000000003" customHeight="1">
      <c r="A13" s="90"/>
      <c r="B13" s="90"/>
      <c r="C13" s="90"/>
      <c r="D13" s="90"/>
      <c r="E13" s="90"/>
      <c r="F13" s="90"/>
      <c r="G13" s="90"/>
      <c r="H13" s="91"/>
      <c r="I13" s="17"/>
      <c r="J13" s="17"/>
      <c r="K13" s="17"/>
      <c r="P13" s="4"/>
    </row>
    <row r="14" spans="1:16" ht="40.700000000000003" customHeight="1">
      <c r="A14" s="90"/>
      <c r="B14" s="90"/>
      <c r="C14" s="90"/>
      <c r="D14" s="90"/>
      <c r="E14" s="90"/>
      <c r="F14" s="90"/>
      <c r="G14" s="90"/>
      <c r="H14" s="91"/>
      <c r="I14" s="17"/>
      <c r="J14" s="17"/>
      <c r="K14" s="31"/>
      <c r="P14" s="4"/>
    </row>
    <row r="15" spans="1:16" ht="40.700000000000003" customHeight="1">
      <c r="A15" s="90"/>
      <c r="B15" s="90"/>
      <c r="C15" s="90"/>
      <c r="D15" s="90"/>
      <c r="E15" s="90"/>
      <c r="F15" s="90"/>
      <c r="G15" s="90"/>
      <c r="H15" s="91"/>
      <c r="I15" s="17"/>
      <c r="J15" s="10"/>
      <c r="K15" s="24"/>
      <c r="P15" s="4"/>
    </row>
    <row r="16" spans="1:16" ht="40.700000000000003" customHeight="1">
      <c r="A16" s="90"/>
      <c r="B16" s="90"/>
      <c r="C16" s="90"/>
      <c r="D16" s="90"/>
      <c r="E16" s="90"/>
      <c r="F16" s="90"/>
      <c r="G16" s="90"/>
      <c r="H16" s="91"/>
      <c r="I16" s="17"/>
      <c r="J16" s="10"/>
      <c r="K16" s="24"/>
      <c r="P16" s="4"/>
    </row>
    <row r="17" spans="1:11" s="1" customFormat="1" ht="40.700000000000003" customHeight="1">
      <c r="A17" s="90"/>
      <c r="B17" s="90"/>
      <c r="C17" s="90"/>
      <c r="D17" s="90"/>
      <c r="E17" s="90"/>
      <c r="F17" s="90"/>
      <c r="G17" s="90"/>
      <c r="H17" s="91"/>
      <c r="I17" s="17"/>
      <c r="J17" s="10"/>
      <c r="K17" s="24"/>
    </row>
    <row r="18" spans="1:11" s="1" customFormat="1" ht="40.700000000000003" customHeight="1">
      <c r="A18" s="70"/>
      <c r="B18" s="61"/>
      <c r="C18" s="61"/>
      <c r="D18" s="61"/>
      <c r="E18" s="61"/>
      <c r="F18" s="61"/>
      <c r="G18" s="61"/>
      <c r="H18" s="64"/>
      <c r="I18" s="17"/>
      <c r="J18" s="10"/>
      <c r="K18" s="24"/>
    </row>
    <row r="19" spans="1:11" ht="40.700000000000003" customHeight="1">
      <c r="A19" s="61"/>
      <c r="B19" s="61"/>
      <c r="C19" s="61"/>
      <c r="D19" s="61"/>
      <c r="E19" s="61"/>
      <c r="F19" s="61"/>
      <c r="G19" s="61"/>
      <c r="H19" s="64"/>
      <c r="I19" s="17"/>
      <c r="J19" s="10"/>
      <c r="K19" s="24"/>
    </row>
    <row r="20" spans="1:11" ht="40.700000000000003" customHeight="1">
      <c r="A20" s="62"/>
      <c r="B20" s="62"/>
      <c r="C20" s="62"/>
      <c r="D20" s="62"/>
      <c r="E20" s="62"/>
      <c r="F20" s="62"/>
      <c r="G20" s="62"/>
      <c r="H20" s="65"/>
      <c r="I20" s="17"/>
      <c r="J20" s="11"/>
      <c r="K20" s="11"/>
    </row>
    <row r="21" spans="1:11" ht="40.700000000000003" customHeight="1">
      <c r="A21" s="70"/>
      <c r="B21" s="61"/>
      <c r="C21" s="61"/>
      <c r="D21" s="61"/>
      <c r="E21" s="61"/>
      <c r="F21" s="61"/>
      <c r="G21" s="61"/>
      <c r="H21" s="64"/>
      <c r="I21" s="17"/>
      <c r="J21" s="11"/>
      <c r="K21" s="11"/>
    </row>
    <row r="22" spans="1:11" ht="40.700000000000003" customHeight="1">
      <c r="A22" s="61"/>
      <c r="B22" s="61"/>
      <c r="C22" s="61"/>
      <c r="D22" s="61"/>
      <c r="E22" s="61"/>
      <c r="F22" s="61"/>
      <c r="G22" s="61"/>
      <c r="H22" s="64"/>
      <c r="I22" s="17"/>
      <c r="J22" s="11"/>
      <c r="K22" s="11"/>
    </row>
    <row r="23" spans="1:11" ht="40.700000000000003" customHeight="1">
      <c r="A23" s="62"/>
      <c r="B23" s="62"/>
      <c r="C23" s="62"/>
      <c r="D23" s="62"/>
      <c r="E23" s="62"/>
      <c r="F23" s="62"/>
      <c r="G23" s="62"/>
      <c r="H23" s="65"/>
      <c r="I23" s="17"/>
      <c r="J23" s="11"/>
      <c r="K23" s="11"/>
    </row>
    <row r="24" spans="1:11" ht="40.700000000000003" customHeight="1">
      <c r="A24" s="70"/>
      <c r="B24" s="61"/>
      <c r="C24" s="61"/>
      <c r="D24" s="61"/>
      <c r="E24" s="61"/>
      <c r="F24" s="61"/>
      <c r="G24" s="61"/>
      <c r="H24" s="64"/>
      <c r="I24" s="17"/>
      <c r="J24" s="11"/>
      <c r="K24" s="11"/>
    </row>
    <row r="25" spans="1:11" ht="40.700000000000003" customHeight="1">
      <c r="A25" s="61"/>
      <c r="B25" s="61"/>
      <c r="C25" s="61"/>
      <c r="D25" s="61"/>
      <c r="E25" s="61"/>
      <c r="F25" s="61"/>
      <c r="G25" s="61"/>
      <c r="H25" s="64"/>
      <c r="I25" s="17"/>
      <c r="J25" s="11"/>
      <c r="K25" s="11"/>
    </row>
    <row r="26" spans="1:11" ht="40.700000000000003" customHeight="1">
      <c r="A26" s="62"/>
      <c r="B26" s="62"/>
      <c r="C26" s="62"/>
      <c r="D26" s="62"/>
      <c r="E26" s="62"/>
      <c r="F26" s="62"/>
      <c r="G26" s="62"/>
      <c r="H26" s="65"/>
      <c r="I26" s="18"/>
      <c r="J26" s="11"/>
      <c r="K26" s="11"/>
    </row>
    <row r="27" spans="1:11" ht="40.700000000000003" customHeight="1">
      <c r="A27" s="70"/>
      <c r="B27" s="61"/>
      <c r="C27" s="61"/>
      <c r="D27" s="61"/>
      <c r="E27" s="61"/>
      <c r="F27" s="61"/>
      <c r="G27" s="61"/>
      <c r="H27" s="64"/>
      <c r="I27" s="18"/>
      <c r="J27" s="11"/>
      <c r="K27" s="11"/>
    </row>
    <row r="28" spans="1:11" ht="40.700000000000003" customHeight="1">
      <c r="A28" s="61"/>
      <c r="B28" s="61"/>
      <c r="C28" s="61"/>
      <c r="D28" s="61"/>
      <c r="E28" s="61"/>
      <c r="F28" s="61"/>
      <c r="G28" s="61"/>
      <c r="H28" s="64"/>
      <c r="I28" s="18"/>
      <c r="J28" s="11"/>
      <c r="K28" s="11"/>
    </row>
    <row r="29" spans="1:11" ht="40.700000000000003" customHeight="1">
      <c r="A29" s="62"/>
      <c r="B29" s="62"/>
      <c r="C29" s="62"/>
      <c r="D29" s="62"/>
      <c r="E29" s="62"/>
      <c r="F29" s="62"/>
      <c r="G29" s="62"/>
      <c r="H29" s="65"/>
      <c r="I29" s="18"/>
      <c r="J29" s="11"/>
      <c r="K29" s="11"/>
    </row>
    <row r="30" spans="1:11" ht="40.700000000000003" customHeight="1">
      <c r="A30" s="70"/>
      <c r="B30" s="61"/>
      <c r="C30" s="61"/>
      <c r="D30" s="61"/>
      <c r="E30" s="61"/>
      <c r="F30" s="61"/>
      <c r="G30" s="61"/>
      <c r="H30" s="64"/>
      <c r="I30" s="18"/>
      <c r="J30" s="11"/>
      <c r="K30" s="11"/>
    </row>
    <row r="31" spans="1:11" ht="40.700000000000003" customHeight="1">
      <c r="A31" s="61"/>
      <c r="B31" s="61"/>
      <c r="C31" s="61"/>
      <c r="D31" s="61"/>
      <c r="E31" s="61"/>
      <c r="F31" s="61"/>
      <c r="G31" s="61"/>
      <c r="H31" s="64"/>
      <c r="I31" s="18"/>
      <c r="J31" s="11"/>
      <c r="K31" s="11"/>
    </row>
    <row r="32" spans="1:11" ht="40.700000000000003" customHeight="1">
      <c r="A32" s="62"/>
      <c r="B32" s="62"/>
      <c r="C32" s="62"/>
      <c r="D32" s="62"/>
      <c r="E32" s="62"/>
      <c r="F32" s="62"/>
      <c r="G32" s="62"/>
      <c r="H32" s="65"/>
      <c r="I32" s="21"/>
      <c r="J32" s="11"/>
      <c r="K32" s="11"/>
    </row>
    <row r="33" spans="1:11" ht="40.700000000000003" customHeight="1">
      <c r="A33" s="70"/>
      <c r="B33" s="61"/>
      <c r="C33" s="61"/>
      <c r="D33" s="61"/>
      <c r="E33" s="61"/>
      <c r="F33" s="61"/>
      <c r="G33" s="61"/>
      <c r="H33" s="64"/>
      <c r="I33" s="21"/>
      <c r="J33" s="11"/>
      <c r="K33" s="11"/>
    </row>
    <row r="34" spans="1:11" ht="40.700000000000003" customHeight="1">
      <c r="A34" s="61"/>
      <c r="B34" s="61"/>
      <c r="C34" s="61"/>
      <c r="D34" s="61"/>
      <c r="E34" s="61"/>
      <c r="F34" s="61"/>
      <c r="G34" s="61"/>
      <c r="H34" s="64"/>
      <c r="I34" s="21"/>
      <c r="J34" s="11"/>
      <c r="K34" s="11"/>
    </row>
    <row r="35" spans="1:11" ht="40.700000000000003" customHeight="1">
      <c r="A35" s="62"/>
      <c r="B35" s="62"/>
      <c r="C35" s="62"/>
      <c r="D35" s="62"/>
      <c r="E35" s="62"/>
      <c r="F35" s="62"/>
      <c r="G35" s="62"/>
      <c r="H35" s="65"/>
      <c r="I35" s="21"/>
      <c r="J35" s="11"/>
      <c r="K35" s="11"/>
    </row>
    <row r="36" spans="1:11" ht="40.700000000000003" customHeight="1">
      <c r="A36" s="70"/>
      <c r="B36" s="61"/>
      <c r="C36" s="61"/>
      <c r="D36" s="61"/>
      <c r="E36" s="61"/>
      <c r="F36" s="61"/>
      <c r="G36" s="61"/>
      <c r="H36" s="64"/>
      <c r="I36" s="21"/>
      <c r="J36" s="11"/>
      <c r="K36" s="11"/>
    </row>
    <row r="37" spans="1:11" ht="40.700000000000003" customHeight="1">
      <c r="A37" s="61"/>
      <c r="B37" s="61"/>
      <c r="C37" s="61"/>
      <c r="D37" s="61"/>
      <c r="E37" s="61"/>
      <c r="F37" s="61"/>
      <c r="G37" s="61"/>
      <c r="H37" s="64"/>
      <c r="I37" s="21"/>
      <c r="J37" s="11"/>
      <c r="K37" s="11"/>
    </row>
    <row r="38" spans="1:11" ht="40.700000000000003" customHeight="1">
      <c r="A38" s="62"/>
      <c r="B38" s="62"/>
      <c r="C38" s="62"/>
      <c r="D38" s="62"/>
      <c r="E38" s="62"/>
      <c r="F38" s="62"/>
      <c r="G38" s="62"/>
      <c r="H38" s="65"/>
      <c r="I38" s="21"/>
      <c r="J38" s="11"/>
      <c r="K38" s="11"/>
    </row>
    <row r="39" spans="1:11" ht="40.700000000000003" customHeight="1">
      <c r="A39" s="70"/>
      <c r="B39" s="61"/>
      <c r="C39" s="61"/>
      <c r="D39" s="61"/>
      <c r="E39" s="61"/>
      <c r="F39" s="61"/>
      <c r="G39" s="61"/>
      <c r="H39" s="64"/>
      <c r="I39" s="21"/>
      <c r="J39" s="11"/>
      <c r="K39" s="11"/>
    </row>
    <row r="40" spans="1:11" ht="40.700000000000003" customHeight="1">
      <c r="A40" s="61"/>
      <c r="B40" s="61"/>
      <c r="C40" s="61"/>
      <c r="D40" s="61"/>
      <c r="E40" s="61"/>
      <c r="F40" s="61"/>
      <c r="G40" s="61"/>
      <c r="H40" s="64"/>
      <c r="I40" s="21"/>
      <c r="J40" s="11"/>
      <c r="K40" s="11"/>
    </row>
    <row r="41" spans="1:11" ht="40.700000000000003" customHeight="1">
      <c r="A41" s="62"/>
      <c r="B41" s="62"/>
      <c r="C41" s="62"/>
      <c r="D41" s="62"/>
      <c r="E41" s="62"/>
      <c r="F41" s="62"/>
      <c r="G41" s="62"/>
      <c r="H41" s="65"/>
      <c r="I41" s="21"/>
      <c r="J41" s="11"/>
      <c r="K41" s="11"/>
    </row>
    <row r="42" spans="1:11" ht="40.700000000000003" customHeight="1">
      <c r="A42" s="70"/>
      <c r="B42" s="61"/>
      <c r="C42" s="61"/>
      <c r="D42" s="61"/>
      <c r="E42" s="61"/>
      <c r="F42" s="61"/>
      <c r="G42" s="61"/>
      <c r="H42" s="64"/>
      <c r="I42" s="21"/>
      <c r="J42" s="11"/>
      <c r="K42" s="11"/>
    </row>
    <row r="43" spans="1:11" ht="40.700000000000003" customHeight="1">
      <c r="A43" s="61"/>
      <c r="B43" s="61"/>
      <c r="C43" s="61"/>
      <c r="D43" s="61"/>
      <c r="E43" s="61"/>
      <c r="F43" s="61"/>
      <c r="G43" s="61"/>
      <c r="H43" s="64"/>
      <c r="I43" s="21"/>
      <c r="J43" s="11"/>
      <c r="K43" s="11"/>
    </row>
    <row r="44" spans="1:11" ht="40.700000000000003" customHeight="1">
      <c r="A44" s="62"/>
      <c r="B44" s="62"/>
      <c r="C44" s="62"/>
      <c r="D44" s="62"/>
      <c r="E44" s="62"/>
      <c r="F44" s="62"/>
      <c r="G44" s="62"/>
      <c r="H44" s="65"/>
      <c r="I44" s="21"/>
      <c r="J44" s="11"/>
      <c r="K44" s="11"/>
    </row>
    <row r="45" spans="1:11" ht="40.700000000000003" customHeight="1">
      <c r="A45" s="70"/>
      <c r="B45" s="61"/>
      <c r="C45" s="61"/>
      <c r="D45" s="61"/>
      <c r="E45" s="61"/>
      <c r="F45" s="61"/>
      <c r="G45" s="61"/>
      <c r="H45" s="64"/>
      <c r="I45" s="21"/>
      <c r="J45" s="11"/>
      <c r="K45" s="11"/>
    </row>
    <row r="46" spans="1:11" ht="40.700000000000003" customHeight="1">
      <c r="A46" s="61"/>
      <c r="B46" s="61"/>
      <c r="C46" s="61"/>
      <c r="D46" s="61"/>
      <c r="E46" s="61"/>
      <c r="F46" s="61"/>
      <c r="G46" s="61"/>
      <c r="H46" s="64"/>
      <c r="I46" s="21"/>
      <c r="J46" s="11"/>
      <c r="K46" s="11"/>
    </row>
    <row r="47" spans="1:11" ht="40.700000000000003" customHeight="1">
      <c r="A47" s="62"/>
      <c r="B47" s="62"/>
      <c r="C47" s="62"/>
      <c r="D47" s="62"/>
      <c r="E47" s="62"/>
      <c r="F47" s="62"/>
      <c r="G47" s="62"/>
      <c r="H47" s="65"/>
      <c r="I47" s="21"/>
      <c r="J47" s="11"/>
      <c r="K47" s="11"/>
    </row>
    <row r="48" spans="1:11" ht="40.700000000000003" customHeight="1">
      <c r="A48" s="70"/>
      <c r="B48" s="61"/>
      <c r="C48" s="61"/>
      <c r="D48" s="61"/>
      <c r="E48" s="61"/>
      <c r="F48" s="61"/>
      <c r="G48" s="61"/>
      <c r="H48" s="64"/>
      <c r="I48" s="21"/>
      <c r="J48" s="11"/>
      <c r="K48" s="11"/>
    </row>
    <row r="49" spans="1:11" ht="40.700000000000003" customHeight="1">
      <c r="A49" s="61"/>
      <c r="B49" s="61"/>
      <c r="C49" s="61"/>
      <c r="D49" s="61"/>
      <c r="E49" s="61"/>
      <c r="F49" s="61"/>
      <c r="G49" s="61"/>
      <c r="H49" s="64"/>
      <c r="I49" s="21"/>
      <c r="J49" s="11"/>
      <c r="K49" s="11"/>
    </row>
    <row r="50" spans="1:11" ht="40.700000000000003" customHeight="1">
      <c r="A50" s="62"/>
      <c r="B50" s="62"/>
      <c r="C50" s="62"/>
      <c r="D50" s="62"/>
      <c r="E50" s="62"/>
      <c r="F50" s="62"/>
      <c r="G50" s="62"/>
      <c r="H50" s="65"/>
      <c r="I50" s="21"/>
      <c r="J50" s="11"/>
      <c r="K50" s="11"/>
    </row>
    <row r="51" spans="1:11" ht="40.700000000000003" customHeight="1">
      <c r="A51" s="70"/>
      <c r="B51" s="61"/>
      <c r="C51" s="61"/>
      <c r="D51" s="61"/>
      <c r="E51" s="61"/>
      <c r="F51" s="61"/>
      <c r="G51" s="61"/>
      <c r="H51" s="64"/>
      <c r="I51" s="21"/>
      <c r="J51" s="11"/>
      <c r="K51" s="11"/>
    </row>
    <row r="52" spans="1:11" ht="40.700000000000003" customHeight="1">
      <c r="A52" s="61"/>
      <c r="B52" s="61"/>
      <c r="C52" s="61"/>
      <c r="D52" s="61"/>
      <c r="E52" s="61"/>
      <c r="F52" s="61"/>
      <c r="G52" s="61"/>
      <c r="H52" s="64"/>
      <c r="I52" s="21"/>
      <c r="J52" s="11"/>
      <c r="K52" s="11"/>
    </row>
    <row r="53" spans="1:11" ht="40.700000000000003" customHeight="1">
      <c r="A53" s="62"/>
      <c r="B53" s="62"/>
      <c r="C53" s="62"/>
      <c r="D53" s="62"/>
      <c r="E53" s="62"/>
      <c r="F53" s="62"/>
      <c r="G53" s="62"/>
      <c r="H53" s="65"/>
      <c r="I53" s="21"/>
      <c r="J53" s="11"/>
      <c r="K53" s="11"/>
    </row>
    <row r="54" spans="1:11" ht="40.700000000000003" customHeight="1">
      <c r="A54" s="70"/>
      <c r="B54" s="61"/>
      <c r="C54" s="61"/>
      <c r="D54" s="61"/>
      <c r="E54" s="61"/>
      <c r="F54" s="61"/>
      <c r="G54" s="61"/>
      <c r="H54" s="64"/>
      <c r="I54" s="21"/>
      <c r="J54" s="11"/>
      <c r="K54" s="11"/>
    </row>
    <row r="55" spans="1:11" ht="40.700000000000003" customHeight="1">
      <c r="A55" s="61"/>
      <c r="B55" s="61"/>
      <c r="C55" s="61"/>
      <c r="D55" s="61"/>
      <c r="E55" s="61"/>
      <c r="F55" s="61"/>
      <c r="G55" s="61"/>
      <c r="H55" s="64"/>
      <c r="I55" s="21"/>
      <c r="J55" s="11"/>
      <c r="K55" s="11"/>
    </row>
    <row r="56" spans="1:11" ht="40.700000000000003" customHeight="1">
      <c r="A56" s="62"/>
      <c r="B56" s="62"/>
      <c r="C56" s="62"/>
      <c r="D56" s="62"/>
      <c r="E56" s="62"/>
      <c r="F56" s="62"/>
      <c r="G56" s="62"/>
      <c r="H56" s="65"/>
      <c r="I56" s="21"/>
      <c r="J56" s="11"/>
      <c r="K56" s="11"/>
    </row>
    <row r="57" spans="1:11" ht="40.700000000000003" customHeight="1">
      <c r="A57" s="70"/>
      <c r="B57" s="61"/>
      <c r="C57" s="61"/>
      <c r="D57" s="61"/>
      <c r="E57" s="61"/>
      <c r="F57" s="61"/>
      <c r="G57" s="61"/>
      <c r="H57" s="64"/>
      <c r="I57" s="21"/>
      <c r="J57" s="11"/>
      <c r="K57" s="11"/>
    </row>
    <row r="58" spans="1:11" ht="40.700000000000003" customHeight="1">
      <c r="A58" s="61"/>
      <c r="B58" s="61"/>
      <c r="C58" s="61"/>
      <c r="D58" s="61"/>
      <c r="E58" s="61"/>
      <c r="F58" s="61"/>
      <c r="G58" s="61"/>
      <c r="H58" s="64"/>
      <c r="I58" s="21"/>
      <c r="J58" s="11"/>
      <c r="K58" s="11"/>
    </row>
    <row r="59" spans="1:11" ht="40.700000000000003" customHeight="1">
      <c r="A59" s="62"/>
      <c r="B59" s="62"/>
      <c r="C59" s="62"/>
      <c r="D59" s="62"/>
      <c r="E59" s="62"/>
      <c r="F59" s="62"/>
      <c r="G59" s="62"/>
      <c r="H59" s="65"/>
      <c r="I59" s="21"/>
      <c r="J59" s="11"/>
      <c r="K59" s="11"/>
    </row>
    <row r="60" spans="1:11" ht="40.700000000000003" customHeight="1">
      <c r="A60" s="70"/>
      <c r="B60" s="61"/>
      <c r="C60" s="61"/>
      <c r="D60" s="61"/>
      <c r="E60" s="61"/>
      <c r="F60" s="61"/>
      <c r="G60" s="61"/>
      <c r="H60" s="64"/>
      <c r="I60" s="21"/>
      <c r="J60" s="11"/>
      <c r="K60" s="11"/>
    </row>
    <row r="61" spans="1:11" ht="40.700000000000003" customHeight="1">
      <c r="A61" s="61"/>
      <c r="B61" s="61"/>
      <c r="C61" s="61"/>
      <c r="D61" s="61"/>
      <c r="E61" s="61"/>
      <c r="F61" s="61"/>
      <c r="G61" s="61"/>
      <c r="H61" s="64"/>
      <c r="I61" s="21"/>
      <c r="J61" s="11"/>
      <c r="K61" s="11"/>
    </row>
    <row r="62" spans="1:11" ht="40.700000000000003" customHeight="1">
      <c r="A62" s="62"/>
      <c r="B62" s="62"/>
      <c r="C62" s="62"/>
      <c r="D62" s="62"/>
      <c r="E62" s="62"/>
      <c r="F62" s="62"/>
      <c r="G62" s="62"/>
      <c r="H62" s="65"/>
      <c r="I62" s="21"/>
      <c r="J62" s="11"/>
      <c r="K62" s="11"/>
    </row>
    <row r="63" spans="1:11" ht="40.700000000000003" customHeight="1">
      <c r="A63" s="70"/>
      <c r="B63" s="61"/>
      <c r="C63" s="61"/>
      <c r="D63" s="61"/>
      <c r="E63" s="61"/>
      <c r="F63" s="61"/>
      <c r="G63" s="61"/>
      <c r="H63" s="64"/>
      <c r="I63" s="21"/>
      <c r="J63" s="11"/>
      <c r="K63" s="11"/>
    </row>
    <row r="64" spans="1:11" ht="40.700000000000003" customHeight="1">
      <c r="A64" s="61"/>
      <c r="B64" s="61"/>
      <c r="C64" s="61"/>
      <c r="D64" s="61"/>
      <c r="E64" s="61"/>
      <c r="F64" s="61"/>
      <c r="G64" s="61"/>
      <c r="H64" s="64"/>
      <c r="I64" s="21"/>
      <c r="J64" s="11"/>
      <c r="K64" s="11"/>
    </row>
    <row r="65" spans="1:11" ht="40.700000000000003" customHeight="1">
      <c r="A65" s="62"/>
      <c r="B65" s="62"/>
      <c r="C65" s="62"/>
      <c r="D65" s="62"/>
      <c r="E65" s="62"/>
      <c r="F65" s="62"/>
      <c r="G65" s="62"/>
      <c r="H65" s="65"/>
      <c r="I65" s="21"/>
      <c r="J65" s="11"/>
      <c r="K65" s="11"/>
    </row>
    <row r="66" spans="1:11" ht="40.700000000000003" customHeight="1">
      <c r="A66" s="70"/>
      <c r="B66" s="61"/>
      <c r="C66" s="61"/>
      <c r="D66" s="61"/>
      <c r="E66" s="61"/>
      <c r="F66" s="61"/>
      <c r="G66" s="61"/>
      <c r="H66" s="64"/>
      <c r="I66" s="21"/>
      <c r="J66" s="11"/>
      <c r="K66" s="11"/>
    </row>
    <row r="67" spans="1:11" ht="40.700000000000003" customHeight="1">
      <c r="A67" s="61"/>
      <c r="B67" s="61"/>
      <c r="C67" s="61"/>
      <c r="D67" s="61"/>
      <c r="E67" s="61"/>
      <c r="F67" s="61"/>
      <c r="G67" s="61"/>
      <c r="H67" s="64"/>
      <c r="I67" s="21"/>
      <c r="J67" s="11"/>
      <c r="K67" s="11"/>
    </row>
    <row r="68" spans="1:11" ht="40.700000000000003" customHeight="1">
      <c r="A68" s="62"/>
      <c r="B68" s="62"/>
      <c r="C68" s="62"/>
      <c r="D68" s="62"/>
      <c r="E68" s="62"/>
      <c r="F68" s="62"/>
      <c r="G68" s="62"/>
      <c r="H68" s="65"/>
      <c r="I68" s="21"/>
      <c r="J68" s="11"/>
      <c r="K68" s="11"/>
    </row>
    <row r="69" spans="1:11" ht="40.700000000000003" customHeight="1">
      <c r="A69" s="70"/>
      <c r="B69" s="61"/>
      <c r="C69" s="61"/>
      <c r="D69" s="61"/>
      <c r="E69" s="61"/>
      <c r="F69" s="61"/>
      <c r="G69" s="61"/>
      <c r="H69" s="64"/>
      <c r="I69" s="21"/>
      <c r="J69" s="11"/>
      <c r="K69" s="11"/>
    </row>
    <row r="70" spans="1:11" ht="40.700000000000003" customHeight="1">
      <c r="A70" s="61"/>
      <c r="B70" s="61"/>
      <c r="C70" s="61"/>
      <c r="D70" s="61"/>
      <c r="E70" s="61"/>
      <c r="F70" s="61"/>
      <c r="G70" s="61"/>
      <c r="H70" s="64"/>
      <c r="I70" s="21"/>
      <c r="J70" s="11"/>
      <c r="K70" s="11"/>
    </row>
    <row r="71" spans="1:11" ht="40.700000000000003" customHeight="1">
      <c r="A71" s="62"/>
      <c r="B71" s="62"/>
      <c r="C71" s="62"/>
      <c r="D71" s="62"/>
      <c r="E71" s="62"/>
      <c r="F71" s="62"/>
      <c r="G71" s="62"/>
      <c r="H71" s="65"/>
      <c r="I71" s="21"/>
      <c r="J71" s="11"/>
      <c r="K71" s="11"/>
    </row>
    <row r="72" spans="1:11" ht="40.700000000000003" customHeight="1">
      <c r="A72" s="70"/>
      <c r="B72" s="61"/>
      <c r="C72" s="61"/>
      <c r="D72" s="61"/>
      <c r="E72" s="61"/>
      <c r="F72" s="61"/>
      <c r="G72" s="61"/>
      <c r="H72" s="64"/>
      <c r="I72" s="21"/>
      <c r="J72" s="11"/>
      <c r="K72" s="11"/>
    </row>
    <row r="73" spans="1:11" ht="40.700000000000003" customHeight="1">
      <c r="A73" s="61"/>
      <c r="B73" s="61"/>
      <c r="C73" s="61"/>
      <c r="D73" s="61"/>
      <c r="E73" s="61"/>
      <c r="F73" s="61"/>
      <c r="G73" s="61"/>
      <c r="H73" s="64"/>
      <c r="I73" s="21"/>
      <c r="J73" s="11"/>
      <c r="K73" s="11"/>
    </row>
    <row r="74" spans="1:11" ht="40.700000000000003" customHeight="1">
      <c r="A74" s="62"/>
      <c r="B74" s="62"/>
      <c r="C74" s="62"/>
      <c r="D74" s="62"/>
      <c r="E74" s="62"/>
      <c r="F74" s="62"/>
      <c r="G74" s="62"/>
      <c r="H74" s="65"/>
      <c r="I74" s="21"/>
      <c r="J74" s="11"/>
      <c r="K74" s="11"/>
    </row>
    <row r="75" spans="1:11" ht="40.700000000000003" customHeight="1">
      <c r="A75" s="70"/>
      <c r="B75" s="61"/>
      <c r="C75" s="61"/>
      <c r="D75" s="61"/>
      <c r="E75" s="61"/>
      <c r="F75" s="61"/>
      <c r="G75" s="61"/>
      <c r="H75" s="64"/>
      <c r="I75" s="21"/>
      <c r="J75" s="11"/>
      <c r="K75" s="11"/>
    </row>
    <row r="76" spans="1:11" ht="40.700000000000003" customHeight="1">
      <c r="A76" s="61"/>
      <c r="B76" s="61"/>
      <c r="C76" s="61"/>
      <c r="D76" s="61"/>
      <c r="E76" s="61"/>
      <c r="F76" s="61"/>
      <c r="G76" s="61"/>
      <c r="H76" s="64"/>
      <c r="I76" s="21"/>
      <c r="J76" s="11"/>
      <c r="K76" s="11"/>
    </row>
    <row r="77" spans="1:11" ht="40.700000000000003" customHeight="1">
      <c r="A77" s="62"/>
      <c r="B77" s="62"/>
      <c r="C77" s="62"/>
      <c r="D77" s="62"/>
      <c r="E77" s="62"/>
      <c r="F77" s="62"/>
      <c r="G77" s="62"/>
      <c r="H77" s="65"/>
      <c r="I77" s="21"/>
      <c r="J77" s="11"/>
      <c r="K77" s="11"/>
    </row>
    <row r="78" spans="1:11" ht="40.700000000000003" customHeight="1">
      <c r="A78" s="70"/>
      <c r="B78" s="61"/>
      <c r="C78" s="61"/>
      <c r="D78" s="61"/>
      <c r="E78" s="61"/>
      <c r="F78" s="61"/>
      <c r="G78" s="61"/>
      <c r="H78" s="64"/>
      <c r="I78" s="21"/>
      <c r="J78" s="11"/>
      <c r="K78" s="11"/>
    </row>
    <row r="79" spans="1:11" ht="40.700000000000003" customHeight="1">
      <c r="A79" s="61"/>
      <c r="B79" s="61"/>
      <c r="C79" s="61"/>
      <c r="D79" s="61"/>
      <c r="E79" s="61"/>
      <c r="F79" s="61"/>
      <c r="G79" s="61"/>
      <c r="H79" s="64"/>
      <c r="I79" s="21"/>
      <c r="J79" s="11"/>
      <c r="K79" s="11"/>
    </row>
    <row r="80" spans="1:11" ht="40.700000000000003" customHeight="1">
      <c r="A80" s="62"/>
      <c r="B80" s="62"/>
      <c r="C80" s="62"/>
      <c r="D80" s="62"/>
      <c r="E80" s="62"/>
      <c r="F80" s="62"/>
      <c r="G80" s="62"/>
      <c r="H80" s="65"/>
      <c r="I80" s="21"/>
      <c r="J80" s="11"/>
      <c r="K80" s="11"/>
    </row>
    <row r="81" spans="1:11" ht="40.700000000000003" customHeight="1">
      <c r="A81" s="70"/>
      <c r="B81" s="61"/>
      <c r="C81" s="61"/>
      <c r="D81" s="61"/>
      <c r="E81" s="61"/>
      <c r="F81" s="61"/>
      <c r="G81" s="61"/>
      <c r="H81" s="64"/>
      <c r="I81" s="21"/>
      <c r="J81" s="11"/>
      <c r="K81" s="11"/>
    </row>
    <row r="82" spans="1:11" ht="40.700000000000003" customHeight="1">
      <c r="A82" s="61"/>
      <c r="B82" s="61"/>
      <c r="C82" s="61"/>
      <c r="D82" s="61"/>
      <c r="E82" s="61"/>
      <c r="F82" s="61"/>
      <c r="G82" s="61"/>
      <c r="H82" s="64"/>
      <c r="I82" s="21"/>
      <c r="J82" s="11"/>
      <c r="K82" s="11"/>
    </row>
    <row r="83" spans="1:11" ht="40.700000000000003" customHeight="1">
      <c r="A83" s="62"/>
      <c r="B83" s="62"/>
      <c r="C83" s="62"/>
      <c r="D83" s="62"/>
      <c r="E83" s="62"/>
      <c r="F83" s="62"/>
      <c r="G83" s="62"/>
      <c r="H83" s="65"/>
      <c r="I83" s="21"/>
      <c r="J83" s="11"/>
      <c r="K83" s="11"/>
    </row>
    <row r="84" spans="1:11" ht="40.700000000000003" customHeight="1">
      <c r="A84" s="70"/>
      <c r="B84" s="61"/>
      <c r="C84" s="61"/>
      <c r="D84" s="61"/>
      <c r="E84" s="61"/>
      <c r="F84" s="61"/>
      <c r="G84" s="61"/>
      <c r="H84" s="64"/>
      <c r="I84" s="21"/>
      <c r="J84" s="11"/>
      <c r="K84" s="11"/>
    </row>
    <row r="85" spans="1:11" ht="40.700000000000003" customHeight="1">
      <c r="A85" s="61"/>
      <c r="B85" s="61"/>
      <c r="C85" s="61"/>
      <c r="D85" s="61"/>
      <c r="E85" s="61"/>
      <c r="F85" s="61"/>
      <c r="G85" s="61"/>
      <c r="H85" s="64"/>
      <c r="I85" s="21"/>
      <c r="J85" s="11"/>
      <c r="K85" s="11"/>
    </row>
    <row r="86" spans="1:11" ht="40.700000000000003" customHeight="1">
      <c r="A86" s="62"/>
      <c r="B86" s="62"/>
      <c r="C86" s="62"/>
      <c r="D86" s="62"/>
      <c r="E86" s="62"/>
      <c r="F86" s="62"/>
      <c r="G86" s="62"/>
      <c r="H86" s="65"/>
      <c r="I86" s="21"/>
      <c r="J86" s="11"/>
      <c r="K86" s="11"/>
    </row>
    <row r="87" spans="1:11" ht="40.700000000000003" customHeight="1">
      <c r="A87" s="70"/>
      <c r="B87" s="61"/>
      <c r="C87" s="61"/>
      <c r="D87" s="61"/>
      <c r="E87" s="61"/>
      <c r="F87" s="61"/>
      <c r="G87" s="61"/>
      <c r="H87" s="64"/>
      <c r="I87" s="21"/>
      <c r="J87" s="11"/>
      <c r="K87" s="11"/>
    </row>
    <row r="88" spans="1:11" ht="40.700000000000003" customHeight="1">
      <c r="A88" s="61"/>
      <c r="B88" s="61"/>
      <c r="C88" s="61"/>
      <c r="D88" s="61"/>
      <c r="E88" s="61"/>
      <c r="F88" s="61"/>
      <c r="G88" s="61"/>
      <c r="H88" s="64"/>
      <c r="I88" s="21"/>
      <c r="J88" s="11"/>
      <c r="K88" s="11"/>
    </row>
    <row r="89" spans="1:11" ht="40.700000000000003" customHeight="1">
      <c r="A89" s="62"/>
      <c r="B89" s="62"/>
      <c r="C89" s="62"/>
      <c r="D89" s="62"/>
      <c r="E89" s="62"/>
      <c r="F89" s="62"/>
      <c r="G89" s="62"/>
      <c r="H89" s="65"/>
      <c r="I89" s="21"/>
      <c r="J89" s="11"/>
      <c r="K89" s="11"/>
    </row>
    <row r="90" spans="1:11" ht="40.700000000000003" customHeight="1">
      <c r="A90" s="70"/>
      <c r="B90" s="61"/>
      <c r="C90" s="61"/>
      <c r="D90" s="61"/>
      <c r="E90" s="61"/>
      <c r="F90" s="61"/>
      <c r="G90" s="61"/>
      <c r="H90" s="64"/>
      <c r="I90" s="21"/>
      <c r="J90" s="11"/>
      <c r="K90" s="11"/>
    </row>
    <row r="91" spans="1:11" ht="40.700000000000003" customHeight="1">
      <c r="A91" s="61"/>
      <c r="B91" s="61"/>
      <c r="C91" s="61"/>
      <c r="D91" s="61"/>
      <c r="E91" s="61"/>
      <c r="F91" s="61"/>
      <c r="G91" s="61"/>
      <c r="H91" s="64"/>
      <c r="I91" s="21"/>
      <c r="J91" s="11"/>
      <c r="K91" s="11"/>
    </row>
    <row r="92" spans="1:11" ht="40.700000000000003" customHeight="1">
      <c r="A92" s="62"/>
      <c r="B92" s="62"/>
      <c r="C92" s="62"/>
      <c r="D92" s="62"/>
      <c r="E92" s="62"/>
      <c r="F92" s="62"/>
      <c r="G92" s="62"/>
      <c r="H92" s="65"/>
      <c r="I92" s="21"/>
      <c r="J92" s="11"/>
      <c r="K92" s="11"/>
    </row>
    <row r="93" spans="1:11" ht="40.700000000000003" customHeight="1">
      <c r="A93" s="70"/>
      <c r="B93" s="61"/>
      <c r="C93" s="61"/>
      <c r="D93" s="61"/>
      <c r="E93" s="61"/>
      <c r="F93" s="61"/>
      <c r="G93" s="61"/>
      <c r="H93" s="64"/>
      <c r="I93" s="21"/>
      <c r="J93" s="11"/>
      <c r="K93" s="11"/>
    </row>
    <row r="94" spans="1:11" ht="40.700000000000003" customHeight="1">
      <c r="A94" s="61"/>
      <c r="B94" s="61"/>
      <c r="C94" s="61"/>
      <c r="D94" s="61"/>
      <c r="E94" s="61"/>
      <c r="F94" s="61"/>
      <c r="G94" s="61"/>
      <c r="H94" s="64"/>
      <c r="I94" s="21"/>
      <c r="J94" s="11"/>
      <c r="K94" s="11"/>
    </row>
    <row r="95" spans="1:11" ht="40.700000000000003" customHeight="1">
      <c r="A95" s="62"/>
      <c r="B95" s="62"/>
      <c r="C95" s="62"/>
      <c r="D95" s="62"/>
      <c r="E95" s="62"/>
      <c r="F95" s="62"/>
      <c r="G95" s="62"/>
      <c r="H95" s="65"/>
      <c r="I95" s="21"/>
      <c r="J95" s="11"/>
      <c r="K95" s="11"/>
    </row>
    <row r="96" spans="1:11" ht="40.700000000000003" customHeight="1">
      <c r="C96" s="13"/>
      <c r="D96" s="13"/>
      <c r="E96" s="13"/>
      <c r="J96" s="14"/>
      <c r="K96" s="14"/>
    </row>
    <row r="97" spans="2:11" ht="40.700000000000003" customHeight="1">
      <c r="C97" s="13"/>
      <c r="D97" s="13"/>
      <c r="E97" s="13"/>
      <c r="J97" s="14"/>
      <c r="K97" s="14"/>
    </row>
    <row r="98" spans="2:11" ht="40.700000000000003" customHeight="1">
      <c r="B98" s="16" t="s">
        <v>18</v>
      </c>
      <c r="C98" s="16" t="s">
        <v>6</v>
      </c>
      <c r="D98" s="34"/>
      <c r="E98" s="29"/>
    </row>
    <row r="99" spans="2:11">
      <c r="B99" s="25" t="s">
        <v>7</v>
      </c>
      <c r="C99" s="20">
        <f>IFERROR(SUMIF($C$9:$C$95,"Profesional Especialista",#REF!),0)</f>
        <v>0</v>
      </c>
      <c r="D99" s="35"/>
      <c r="E99" s="1"/>
    </row>
    <row r="100" spans="2:11">
      <c r="B100" s="19" t="s">
        <v>8</v>
      </c>
      <c r="C100" s="20">
        <f>IFERROR(SUMIF($C$9:$C$95,"Profesional Senior",#REF!),0)</f>
        <v>0</v>
      </c>
      <c r="D100" s="35"/>
      <c r="E100" s="1"/>
    </row>
    <row r="101" spans="2:11">
      <c r="B101" s="19" t="s">
        <v>9</v>
      </c>
      <c r="C101" s="20">
        <f>IFERROR(SUMIF($C$9:$C$95,"Profesional Junior",#REF!),0)</f>
        <v>0</v>
      </c>
      <c r="D101" s="35"/>
      <c r="E101" s="1"/>
    </row>
    <row r="102" spans="2:11" ht="40.700000000000003" customHeight="1">
      <c r="B102" s="19" t="s">
        <v>10</v>
      </c>
      <c r="C102" s="20">
        <f>IFERROR(SUMIF($C$9:$C$95,"Técnico Especialista",#REF!),0)</f>
        <v>0</v>
      </c>
      <c r="D102" s="35"/>
      <c r="E102" s="1"/>
    </row>
    <row r="103" spans="2:11" ht="40.700000000000003" customHeight="1">
      <c r="B103" s="19" t="s">
        <v>11</v>
      </c>
      <c r="C103" s="20">
        <f>IFERROR(SUMIF($C$9:$C$95,"Técnico Senior",#REF!),0)</f>
        <v>0</v>
      </c>
      <c r="D103" s="35"/>
      <c r="E103" s="1"/>
    </row>
    <row r="104" spans="2:11" ht="40.700000000000003" customHeight="1">
      <c r="B104" s="19" t="s">
        <v>12</v>
      </c>
      <c r="C104" s="20">
        <f>IFERROR(SUMIF($C$9:$C$95,"Técnico Junior",#REF!),0)</f>
        <v>0</v>
      </c>
      <c r="D104" s="35"/>
      <c r="E104" s="1"/>
    </row>
    <row r="105" spans="2:11" ht="40.700000000000003" customHeight="1">
      <c r="B105" s="19" t="s">
        <v>13</v>
      </c>
      <c r="C105" s="20">
        <f>IFERROR(SUMIF($C$9:$C$95,"Asistente Senior",#REF!),0)</f>
        <v>0</v>
      </c>
      <c r="D105" s="35"/>
      <c r="E105" s="1"/>
    </row>
    <row r="106" spans="2:11" ht="40.700000000000003" customHeight="1">
      <c r="B106" s="19" t="s">
        <v>14</v>
      </c>
      <c r="C106" s="20">
        <f>IFERROR(SUMIF($C$9:$C$95,"Asistente Junior",#REF!),0)</f>
        <v>0</v>
      </c>
      <c r="D106" s="35"/>
      <c r="E106" s="1"/>
    </row>
    <row r="107" spans="2:11" ht="40.700000000000003" customHeight="1">
      <c r="B107" s="19" t="s">
        <v>15</v>
      </c>
      <c r="C107" s="20">
        <f>IFERROR(SUMIF($C$9:$C$95,"Auxiliar Senior",#REF!),0)</f>
        <v>0</v>
      </c>
      <c r="D107" s="35"/>
      <c r="E107" s="1"/>
    </row>
    <row r="108" spans="2:11" ht="40.700000000000003" customHeight="1">
      <c r="B108" s="19" t="s">
        <v>16</v>
      </c>
      <c r="C108" s="20">
        <f>IFERROR(SUMIF($C$9:$C$95,"Asistente Junior",#REF!),0)</f>
        <v>0</v>
      </c>
      <c r="D108" s="35"/>
      <c r="E108" s="1"/>
    </row>
    <row r="109" spans="2:11" ht="40.700000000000003" customHeight="1"/>
    <row r="110" spans="2:11" ht="40.700000000000003" customHeight="1"/>
    <row r="111" spans="2:11" ht="40.700000000000003" customHeight="1"/>
    <row r="112" spans="2:11" ht="40.700000000000003" customHeight="1"/>
    <row r="113" ht="40.700000000000003" customHeight="1"/>
    <row r="114" ht="40.700000000000003" customHeight="1"/>
    <row r="115" ht="40.700000000000003" customHeight="1"/>
    <row r="116" ht="40.700000000000003" customHeight="1"/>
    <row r="117" ht="40.700000000000003" customHeight="1"/>
    <row r="118" ht="40.700000000000003" customHeight="1"/>
    <row r="119" ht="40.700000000000003" customHeight="1"/>
    <row r="120" ht="40.700000000000003" customHeight="1"/>
    <row r="121" ht="40.700000000000003" customHeight="1"/>
    <row r="122" ht="40.700000000000003" customHeight="1"/>
    <row r="123" ht="40.700000000000003" customHeight="1"/>
    <row r="124" ht="40.700000000000003" customHeight="1"/>
    <row r="125" ht="40.700000000000003" customHeight="1"/>
    <row r="126" ht="40.700000000000003" customHeight="1"/>
    <row r="127" ht="40.700000000000003" customHeight="1"/>
    <row r="128" ht="40.700000000000003" customHeight="1"/>
    <row r="129" ht="40.700000000000003" customHeight="1"/>
    <row r="130" ht="40.700000000000003" customHeight="1"/>
    <row r="131" ht="40.700000000000003" customHeight="1"/>
    <row r="132" ht="40.700000000000003" customHeight="1"/>
    <row r="133" ht="40.700000000000003" customHeight="1"/>
    <row r="134" ht="40.700000000000003" customHeight="1"/>
    <row r="135" ht="40.700000000000003" customHeight="1"/>
    <row r="136" ht="40.700000000000003" customHeight="1"/>
    <row r="137" ht="40.700000000000003" customHeight="1"/>
    <row r="138" ht="40.700000000000003" customHeight="1"/>
    <row r="139" ht="40.700000000000003" customHeight="1"/>
    <row r="140" ht="40.700000000000003" customHeight="1"/>
    <row r="141" ht="40.700000000000003" customHeight="1"/>
    <row r="142" ht="40.700000000000003" customHeight="1"/>
    <row r="143" ht="40.700000000000003" customHeight="1"/>
    <row r="144" ht="40.700000000000003" customHeight="1"/>
    <row r="145" ht="40.700000000000003" customHeight="1"/>
    <row r="146" ht="40.700000000000003" customHeight="1"/>
    <row r="147" ht="40.700000000000003" customHeight="1"/>
    <row r="148" ht="40.700000000000003" customHeight="1"/>
    <row r="149" ht="40.700000000000003" customHeight="1"/>
    <row r="150" ht="40.700000000000003" customHeight="1"/>
    <row r="151" ht="40.700000000000003" customHeight="1"/>
    <row r="152" ht="40.700000000000003" customHeight="1"/>
    <row r="153" ht="40.700000000000003" customHeight="1"/>
    <row r="154" ht="40.700000000000003" customHeight="1"/>
    <row r="155" ht="40.700000000000003" customHeight="1"/>
    <row r="156" ht="40.700000000000003" customHeight="1"/>
    <row r="157" ht="40.700000000000003" customHeight="1"/>
    <row r="158" ht="40.700000000000003" customHeight="1"/>
    <row r="159" ht="40.700000000000003" customHeight="1"/>
    <row r="160" ht="40.700000000000003" customHeight="1"/>
    <row r="161" ht="40.700000000000003" customHeight="1"/>
    <row r="162" ht="40.700000000000003" customHeight="1"/>
    <row r="163" ht="40.700000000000003" customHeight="1"/>
    <row r="164" ht="40.700000000000003" customHeight="1"/>
    <row r="165" ht="40.700000000000003" customHeight="1"/>
    <row r="166" ht="40.700000000000003" customHeight="1"/>
    <row r="167" ht="40.700000000000003" customHeight="1"/>
    <row r="168" ht="40.700000000000003" customHeight="1"/>
    <row r="169" ht="40.700000000000003" customHeight="1"/>
    <row r="170" ht="40.700000000000003" customHeight="1"/>
    <row r="171" ht="40.700000000000003" customHeight="1"/>
    <row r="172" ht="40.700000000000003" customHeight="1"/>
    <row r="173" ht="40.700000000000003" customHeight="1"/>
    <row r="174" ht="40.700000000000003" customHeight="1"/>
    <row r="175" ht="40.700000000000003" customHeight="1"/>
    <row r="176" ht="40.700000000000003" customHeight="1"/>
    <row r="177" ht="40.700000000000003" customHeight="1"/>
    <row r="178" ht="40.700000000000003" customHeight="1"/>
    <row r="179" ht="40.700000000000003" customHeight="1"/>
    <row r="180" ht="40.700000000000003" customHeight="1"/>
    <row r="181" ht="40.700000000000003" customHeight="1"/>
    <row r="182" ht="40.700000000000003" customHeight="1"/>
    <row r="183" ht="40.700000000000003" customHeight="1"/>
    <row r="184" ht="40.700000000000003" customHeight="1"/>
    <row r="185" ht="40.700000000000003" customHeight="1"/>
    <row r="186" ht="40.700000000000003" customHeight="1"/>
    <row r="187" ht="40.700000000000003" customHeight="1"/>
    <row r="188" ht="40.700000000000003" customHeight="1"/>
    <row r="189" ht="40.700000000000003" customHeight="1"/>
    <row r="190" ht="40.700000000000003" customHeight="1"/>
    <row r="191" ht="40.700000000000003" customHeight="1"/>
    <row r="192" ht="40.700000000000003" customHeight="1"/>
    <row r="193" ht="40.700000000000003" customHeight="1"/>
    <row r="194" ht="40.700000000000003" customHeight="1"/>
    <row r="195" ht="40.700000000000003" customHeight="1"/>
    <row r="196" ht="40.700000000000003" customHeight="1"/>
    <row r="197" ht="40.700000000000003" customHeight="1"/>
    <row r="198" ht="40.700000000000003" customHeight="1"/>
    <row r="199" ht="40.700000000000003" customHeight="1"/>
    <row r="200" ht="40.700000000000003" customHeight="1"/>
    <row r="201" ht="40.700000000000003" customHeight="1"/>
    <row r="202" ht="40.700000000000003" customHeight="1"/>
    <row r="203" ht="40.700000000000003" customHeight="1"/>
    <row r="204" ht="40.700000000000003" customHeight="1"/>
    <row r="205" ht="40.700000000000003" customHeight="1"/>
    <row r="206" ht="40.700000000000003" customHeight="1"/>
    <row r="207" ht="40.700000000000003" customHeight="1"/>
    <row r="208" ht="40.700000000000003" customHeight="1"/>
    <row r="209" ht="40.700000000000003" customHeight="1"/>
    <row r="210" ht="40.700000000000003" customHeight="1"/>
    <row r="211" ht="40.700000000000003" customHeight="1"/>
    <row r="212" ht="40.700000000000003" customHeight="1"/>
    <row r="213" ht="40.700000000000003" customHeight="1"/>
    <row r="214" ht="40.700000000000003" customHeight="1"/>
    <row r="215" ht="40.700000000000003" customHeight="1"/>
    <row r="216" ht="40.700000000000003" customHeight="1"/>
    <row r="217" ht="40.700000000000003" customHeight="1"/>
    <row r="218" ht="40.700000000000003" customHeight="1"/>
    <row r="219" ht="40.700000000000003" customHeight="1"/>
    <row r="220" ht="40.700000000000003" customHeight="1"/>
    <row r="221" ht="40.700000000000003" customHeight="1"/>
    <row r="222" ht="40.700000000000003" customHeight="1"/>
    <row r="223" ht="40.700000000000003" customHeight="1"/>
    <row r="224" ht="40.700000000000003" customHeight="1"/>
    <row r="225" ht="40.700000000000003" customHeight="1"/>
    <row r="226" ht="40.700000000000003" customHeight="1"/>
    <row r="227" ht="40.700000000000003" customHeight="1"/>
    <row r="228" ht="40.700000000000003" customHeight="1"/>
    <row r="229" ht="40.700000000000003" customHeight="1"/>
    <row r="230" ht="40.700000000000003" customHeight="1"/>
    <row r="231" ht="40.700000000000003" customHeight="1"/>
    <row r="232" ht="40.700000000000003" customHeight="1"/>
    <row r="233" ht="40.700000000000003" customHeight="1"/>
    <row r="234" ht="40.700000000000003" customHeight="1"/>
    <row r="235" ht="40.700000000000003" customHeight="1"/>
    <row r="236" ht="40.700000000000003" customHeight="1"/>
    <row r="237" ht="40.700000000000003" customHeight="1"/>
    <row r="238" ht="40.700000000000003" customHeight="1"/>
    <row r="239" ht="40.700000000000003" customHeight="1"/>
    <row r="240" ht="40.700000000000003" customHeight="1"/>
    <row r="241" ht="40.700000000000003" customHeight="1"/>
    <row r="242" ht="40.700000000000003" customHeight="1"/>
    <row r="243" ht="40.700000000000003" customHeight="1"/>
    <row r="244" ht="40.700000000000003" customHeight="1"/>
    <row r="245" ht="40.700000000000003" customHeight="1"/>
    <row r="246" ht="40.700000000000003" customHeight="1"/>
    <row r="247" ht="40.700000000000003" customHeight="1"/>
    <row r="248" ht="40.700000000000003" customHeight="1"/>
    <row r="249" ht="40.700000000000003" customHeight="1"/>
    <row r="250" ht="40.700000000000003" customHeight="1"/>
    <row r="251" ht="40.700000000000003" customHeight="1"/>
    <row r="252" ht="40.700000000000003" customHeight="1"/>
    <row r="253" ht="40.700000000000003" customHeight="1"/>
    <row r="254" ht="40.700000000000003" customHeight="1"/>
    <row r="255" ht="40.700000000000003" customHeight="1"/>
    <row r="256" ht="40.700000000000003" customHeight="1"/>
    <row r="257" ht="40.700000000000003" customHeight="1"/>
    <row r="258" ht="40.700000000000003" customHeight="1"/>
    <row r="259" ht="40.700000000000003" customHeight="1"/>
    <row r="260" ht="40.700000000000003" customHeight="1"/>
    <row r="261" ht="40.700000000000003" customHeight="1"/>
    <row r="262" ht="40.700000000000003" customHeight="1"/>
    <row r="263" ht="40.700000000000003" customHeight="1"/>
    <row r="264" ht="40.700000000000003" customHeight="1"/>
    <row r="265" ht="40.700000000000003" customHeight="1"/>
    <row r="266" ht="40.700000000000003" customHeight="1"/>
    <row r="267" ht="40.700000000000003" customHeight="1"/>
    <row r="268" ht="40.700000000000003" customHeight="1"/>
    <row r="269" ht="40.700000000000003" customHeight="1"/>
    <row r="270" ht="40.700000000000003" customHeight="1"/>
    <row r="271" ht="40.700000000000003" customHeight="1"/>
    <row r="272" ht="40.700000000000003" customHeight="1"/>
    <row r="273" ht="40.700000000000003" customHeight="1"/>
    <row r="274" ht="40.700000000000003" customHeight="1"/>
    <row r="275" ht="40.700000000000003" customHeight="1"/>
    <row r="276" ht="40.700000000000003" customHeight="1"/>
    <row r="277" ht="40.700000000000003" customHeight="1"/>
    <row r="278" ht="40.700000000000003" customHeight="1"/>
    <row r="279" ht="40.700000000000003" customHeight="1"/>
    <row r="280" ht="40.700000000000003" customHeight="1"/>
    <row r="281" ht="40.700000000000003" customHeight="1"/>
    <row r="282" ht="40.700000000000003" customHeight="1"/>
    <row r="283" ht="40.700000000000003" customHeight="1"/>
    <row r="284" ht="40.700000000000003" customHeight="1"/>
    <row r="285" ht="40.700000000000003" customHeight="1"/>
    <row r="286" ht="40.700000000000003" customHeight="1"/>
    <row r="287" ht="40.700000000000003" customHeight="1"/>
    <row r="288" ht="40.700000000000003" customHeight="1"/>
    <row r="289" ht="40.700000000000003" customHeight="1"/>
    <row r="290" ht="40.700000000000003" customHeight="1"/>
    <row r="291" ht="40.700000000000003" customHeight="1"/>
    <row r="292" ht="40.700000000000003" customHeight="1"/>
    <row r="293" ht="40.700000000000003" customHeight="1"/>
    <row r="294" ht="40.700000000000003" customHeight="1"/>
    <row r="295" ht="40.700000000000003" customHeight="1"/>
    <row r="296" ht="40.700000000000003" customHeight="1"/>
    <row r="297" ht="40.700000000000003" customHeight="1"/>
    <row r="298" ht="40.700000000000003" customHeight="1"/>
    <row r="299" ht="40.700000000000003" customHeight="1"/>
    <row r="300" ht="40.700000000000003" customHeight="1"/>
    <row r="301" ht="40.700000000000003" customHeight="1"/>
    <row r="302" ht="40.700000000000003" customHeight="1"/>
    <row r="303" ht="40.700000000000003" customHeight="1"/>
    <row r="304" ht="40.700000000000003" customHeight="1"/>
    <row r="305" ht="40.700000000000003" customHeight="1"/>
    <row r="306" ht="40.700000000000003" customHeight="1"/>
    <row r="307" ht="40.700000000000003" customHeight="1"/>
    <row r="308" ht="40.700000000000003" customHeight="1"/>
    <row r="309" ht="40.700000000000003" customHeight="1"/>
    <row r="310" ht="40.700000000000003" customHeight="1"/>
    <row r="311" ht="40.700000000000003" customHeight="1"/>
    <row r="312" ht="40.700000000000003" customHeight="1"/>
    <row r="313" ht="40.700000000000003" customHeight="1"/>
    <row r="314" ht="40.700000000000003" customHeight="1"/>
    <row r="315" ht="40.700000000000003" customHeight="1"/>
    <row r="316" ht="40.700000000000003" customHeight="1"/>
    <row r="317" ht="40.700000000000003" customHeight="1"/>
    <row r="318" ht="40.700000000000003" customHeight="1"/>
    <row r="319" ht="40.700000000000003" customHeight="1"/>
    <row r="320" ht="40.700000000000003" customHeight="1"/>
    <row r="321" ht="40.700000000000003" customHeight="1"/>
    <row r="322" ht="40.700000000000003" customHeight="1"/>
    <row r="323" ht="40.700000000000003" customHeight="1"/>
    <row r="324" ht="40.700000000000003" customHeight="1"/>
    <row r="325" ht="40.700000000000003" customHeight="1"/>
    <row r="326" ht="40.700000000000003" customHeight="1"/>
    <row r="327" ht="40.700000000000003" customHeight="1"/>
    <row r="328" ht="40.700000000000003" customHeight="1"/>
    <row r="329" ht="40.700000000000003" customHeight="1"/>
    <row r="330" ht="40.700000000000003" customHeight="1"/>
    <row r="331" ht="40.700000000000003" customHeight="1"/>
    <row r="332" ht="40.700000000000003" customHeight="1"/>
    <row r="333" ht="40.700000000000003" customHeight="1"/>
    <row r="334" ht="40.700000000000003" customHeight="1"/>
    <row r="335" ht="40.700000000000003" customHeight="1"/>
    <row r="336" ht="40.700000000000003" customHeight="1"/>
    <row r="337" ht="40.700000000000003" customHeight="1"/>
    <row r="338" ht="40.700000000000003" customHeight="1"/>
    <row r="339" ht="40.700000000000003" customHeight="1"/>
    <row r="340" ht="40.700000000000003" customHeight="1"/>
    <row r="341" ht="40.700000000000003" customHeight="1"/>
    <row r="342" ht="40.700000000000003" customHeight="1"/>
    <row r="343" ht="40.700000000000003" customHeight="1"/>
    <row r="344" ht="40.700000000000003" customHeight="1"/>
    <row r="345" ht="40.700000000000003" customHeight="1"/>
    <row r="346" ht="40.700000000000003" customHeight="1"/>
    <row r="347" ht="40.700000000000003" customHeight="1"/>
    <row r="348" ht="40.700000000000003" customHeight="1"/>
    <row r="349" ht="40.700000000000003" customHeight="1"/>
    <row r="350" ht="40.700000000000003" customHeight="1"/>
    <row r="351" ht="40.700000000000003" customHeight="1"/>
    <row r="352" ht="40.700000000000003" customHeight="1"/>
    <row r="353" ht="40.700000000000003" customHeight="1"/>
    <row r="354" ht="40.700000000000003" customHeight="1"/>
    <row r="355" ht="40.700000000000003" customHeight="1"/>
    <row r="356" ht="40.700000000000003" customHeight="1"/>
    <row r="357" ht="40.700000000000003" customHeight="1"/>
    <row r="358" ht="40.700000000000003" customHeight="1"/>
    <row r="359" ht="40.700000000000003" customHeight="1"/>
    <row r="360" ht="40.700000000000003" customHeight="1"/>
    <row r="361" ht="40.700000000000003" customHeight="1"/>
    <row r="362" ht="40.700000000000003" customHeight="1"/>
    <row r="363" ht="40.700000000000003" customHeight="1"/>
    <row r="364" ht="40.700000000000003" customHeight="1"/>
    <row r="365" ht="40.700000000000003" customHeight="1"/>
    <row r="366" ht="40.700000000000003" customHeight="1"/>
    <row r="367" ht="40.700000000000003" customHeight="1"/>
    <row r="368" ht="40.700000000000003" customHeight="1"/>
    <row r="369" ht="40.700000000000003" customHeight="1"/>
    <row r="370" ht="40.700000000000003" customHeight="1"/>
    <row r="371" ht="40.700000000000003" customHeight="1"/>
    <row r="372" ht="40.700000000000003" customHeight="1"/>
    <row r="373" ht="40.700000000000003" customHeight="1"/>
    <row r="374" ht="40.700000000000003" customHeight="1"/>
    <row r="375" ht="40.700000000000003" customHeight="1"/>
    <row r="376" ht="40.700000000000003" customHeight="1"/>
    <row r="377" ht="40.700000000000003" customHeight="1"/>
    <row r="378" ht="40.700000000000003" customHeight="1"/>
    <row r="379" ht="40.700000000000003" customHeight="1"/>
    <row r="380" ht="40.700000000000003" customHeight="1"/>
    <row r="381" ht="40.700000000000003" customHeight="1"/>
    <row r="382" ht="40.700000000000003" customHeight="1"/>
    <row r="383" ht="40.700000000000003" customHeight="1"/>
    <row r="384" ht="40.700000000000003" customHeight="1"/>
    <row r="385" ht="40.700000000000003" customHeight="1"/>
    <row r="386" ht="40.700000000000003" customHeight="1"/>
    <row r="387" ht="40.700000000000003" customHeight="1"/>
    <row r="388" ht="40.700000000000003" customHeight="1"/>
    <row r="389" ht="40.700000000000003" customHeight="1"/>
    <row r="390" ht="40.700000000000003" customHeight="1"/>
    <row r="391" ht="40.700000000000003" customHeight="1"/>
    <row r="392" ht="40.700000000000003" customHeight="1"/>
    <row r="393" ht="40.700000000000003" customHeight="1"/>
    <row r="394" ht="40.700000000000003" customHeight="1"/>
    <row r="395" ht="40.700000000000003" customHeight="1"/>
    <row r="396" ht="40.700000000000003" customHeight="1"/>
    <row r="397" ht="40.700000000000003" customHeight="1"/>
    <row r="398" ht="40.700000000000003" customHeight="1"/>
    <row r="399" ht="40.700000000000003" customHeight="1"/>
    <row r="400" ht="40.700000000000003" customHeight="1"/>
    <row r="401" ht="40.700000000000003" customHeight="1"/>
    <row r="402" ht="40.700000000000003" customHeight="1"/>
    <row r="403" ht="40.700000000000003" customHeight="1"/>
    <row r="404" ht="40.700000000000003" customHeight="1"/>
    <row r="405" ht="40.700000000000003" customHeight="1"/>
    <row r="406" ht="40.700000000000003" customHeight="1"/>
    <row r="407" ht="40.700000000000003" customHeight="1"/>
    <row r="408" ht="40.700000000000003" customHeight="1"/>
    <row r="409" ht="40.700000000000003" customHeight="1"/>
    <row r="410" ht="40.700000000000003" customHeight="1"/>
    <row r="411" ht="40.700000000000003" customHeight="1"/>
    <row r="412" ht="40.700000000000003" customHeight="1"/>
    <row r="413" ht="40.700000000000003" customHeight="1"/>
    <row r="414" ht="40.700000000000003" customHeight="1"/>
    <row r="415" ht="40.700000000000003" customHeight="1"/>
    <row r="416" ht="40.700000000000003" customHeight="1"/>
    <row r="417" ht="40.700000000000003" customHeight="1"/>
    <row r="418" ht="40.700000000000003" customHeight="1"/>
    <row r="419" ht="40.700000000000003" customHeight="1"/>
    <row r="420" ht="40.700000000000003" customHeight="1"/>
    <row r="421" ht="40.700000000000003" customHeight="1"/>
    <row r="422" ht="40.700000000000003" customHeight="1"/>
    <row r="423" ht="40.700000000000003" customHeight="1"/>
    <row r="424" ht="40.700000000000003" customHeight="1"/>
    <row r="425" ht="40.700000000000003" customHeight="1"/>
    <row r="426" ht="40.700000000000003" customHeight="1"/>
    <row r="427" ht="40.700000000000003" customHeight="1"/>
    <row r="428" ht="40.700000000000003" customHeight="1"/>
    <row r="429" ht="40.700000000000003" customHeight="1"/>
    <row r="430" ht="40.700000000000003" customHeight="1"/>
    <row r="431" ht="40.700000000000003" customHeight="1"/>
    <row r="432" ht="40.700000000000003" customHeight="1"/>
    <row r="433" ht="40.700000000000003" customHeight="1"/>
    <row r="434" ht="40.700000000000003" customHeight="1"/>
    <row r="435" ht="40.700000000000003" customHeight="1"/>
    <row r="436" ht="40.700000000000003" customHeight="1"/>
    <row r="437" ht="40.700000000000003" customHeight="1"/>
    <row r="438" ht="40.700000000000003" customHeight="1"/>
    <row r="439" ht="40.700000000000003" customHeight="1"/>
    <row r="440" ht="40.700000000000003" customHeight="1"/>
    <row r="441" ht="40.700000000000003" customHeight="1"/>
    <row r="442" ht="40.700000000000003" customHeight="1"/>
    <row r="443" ht="40.700000000000003" customHeight="1"/>
    <row r="444" ht="40.700000000000003" customHeight="1"/>
    <row r="445" ht="40.700000000000003" customHeight="1"/>
    <row r="446" ht="40.700000000000003" customHeight="1"/>
    <row r="447" ht="40.700000000000003" customHeight="1"/>
    <row r="448" ht="40.700000000000003" customHeight="1"/>
    <row r="449" ht="40.700000000000003" customHeight="1"/>
    <row r="450" ht="40.700000000000003" customHeight="1"/>
    <row r="451" ht="40.700000000000003" customHeight="1"/>
    <row r="452" ht="40.700000000000003" customHeight="1"/>
    <row r="453" ht="40.700000000000003" customHeight="1"/>
    <row r="454" ht="40.700000000000003" customHeight="1"/>
    <row r="455" ht="40.700000000000003" customHeight="1"/>
    <row r="456" ht="40.700000000000003" customHeight="1"/>
    <row r="457" ht="40.700000000000003" customHeight="1"/>
    <row r="458" ht="40.700000000000003" customHeight="1"/>
    <row r="459" ht="40.700000000000003" customHeight="1"/>
    <row r="460" ht="40.700000000000003" customHeight="1"/>
    <row r="461" ht="40.700000000000003" customHeight="1"/>
    <row r="462" ht="40.700000000000003" customHeight="1"/>
    <row r="463" ht="40.700000000000003" customHeight="1"/>
    <row r="464" ht="40.700000000000003" customHeight="1"/>
    <row r="465" ht="40.700000000000003" customHeight="1"/>
    <row r="466" ht="40.700000000000003" customHeight="1"/>
    <row r="467" ht="40.700000000000003" customHeight="1"/>
    <row r="468" ht="40.700000000000003" customHeight="1"/>
    <row r="469" ht="40.700000000000003" customHeight="1"/>
    <row r="470" ht="40.700000000000003" customHeight="1"/>
    <row r="471" ht="40.700000000000003" customHeight="1"/>
    <row r="472" ht="40.700000000000003" customHeight="1"/>
    <row r="473" ht="40.700000000000003" customHeight="1"/>
    <row r="474" ht="40.700000000000003" customHeight="1"/>
    <row r="475" ht="40.700000000000003" customHeight="1"/>
    <row r="476" ht="40.700000000000003" customHeight="1"/>
    <row r="477" ht="40.700000000000003" customHeight="1"/>
    <row r="478" ht="40.700000000000003" customHeight="1"/>
    <row r="479" ht="40.700000000000003" customHeight="1"/>
    <row r="480" ht="40.700000000000003" customHeight="1"/>
    <row r="481" ht="40.700000000000003" customHeight="1"/>
    <row r="482" ht="40.700000000000003" customHeight="1"/>
  </sheetData>
  <mergeCells count="243">
    <mergeCell ref="F93:F95"/>
    <mergeCell ref="G93:G95"/>
    <mergeCell ref="H93:H95"/>
    <mergeCell ref="A93:A95"/>
    <mergeCell ref="B93:B95"/>
    <mergeCell ref="C93:C95"/>
    <mergeCell ref="D93:D95"/>
    <mergeCell ref="E93:E95"/>
    <mergeCell ref="F87:F89"/>
    <mergeCell ref="G87:G89"/>
    <mergeCell ref="H87:H89"/>
    <mergeCell ref="A90:A92"/>
    <mergeCell ref="B90:B92"/>
    <mergeCell ref="C90:C92"/>
    <mergeCell ref="D90:D92"/>
    <mergeCell ref="E90:E92"/>
    <mergeCell ref="F90:F92"/>
    <mergeCell ref="G90:G92"/>
    <mergeCell ref="H90:H92"/>
    <mergeCell ref="A87:A89"/>
    <mergeCell ref="B87:B89"/>
    <mergeCell ref="C87:C89"/>
    <mergeCell ref="D87:D89"/>
    <mergeCell ref="E87:E89"/>
    <mergeCell ref="F81:F83"/>
    <mergeCell ref="G81:G83"/>
    <mergeCell ref="H81:H83"/>
    <mergeCell ref="A84:A86"/>
    <mergeCell ref="B84:B86"/>
    <mergeCell ref="C84:C86"/>
    <mergeCell ref="D84:D86"/>
    <mergeCell ref="E84:E86"/>
    <mergeCell ref="F84:F86"/>
    <mergeCell ref="G84:G86"/>
    <mergeCell ref="H84:H86"/>
    <mergeCell ref="A81:A83"/>
    <mergeCell ref="B81:B83"/>
    <mergeCell ref="C81:C83"/>
    <mergeCell ref="D81:D83"/>
    <mergeCell ref="E81:E83"/>
    <mergeCell ref="F75:F77"/>
    <mergeCell ref="G75:G77"/>
    <mergeCell ref="H75:H77"/>
    <mergeCell ref="A78:A80"/>
    <mergeCell ref="B78:B80"/>
    <mergeCell ref="C78:C80"/>
    <mergeCell ref="D78:D80"/>
    <mergeCell ref="E78:E80"/>
    <mergeCell ref="F78:F80"/>
    <mergeCell ref="G78:G80"/>
    <mergeCell ref="H78:H80"/>
    <mergeCell ref="A75:A77"/>
    <mergeCell ref="B75:B77"/>
    <mergeCell ref="C75:C77"/>
    <mergeCell ref="D75:D77"/>
    <mergeCell ref="E75:E77"/>
    <mergeCell ref="F69:F71"/>
    <mergeCell ref="G69:G71"/>
    <mergeCell ref="H69:H71"/>
    <mergeCell ref="A72:A74"/>
    <mergeCell ref="B72:B74"/>
    <mergeCell ref="C72:C74"/>
    <mergeCell ref="D72:D74"/>
    <mergeCell ref="E72:E74"/>
    <mergeCell ref="F72:F74"/>
    <mergeCell ref="G72:G74"/>
    <mergeCell ref="H72:H74"/>
    <mergeCell ref="A69:A71"/>
    <mergeCell ref="B69:B71"/>
    <mergeCell ref="C69:C71"/>
    <mergeCell ref="D69:D71"/>
    <mergeCell ref="E69:E71"/>
    <mergeCell ref="F63:F65"/>
    <mergeCell ref="G63:G65"/>
    <mergeCell ref="H63:H65"/>
    <mergeCell ref="A66:A68"/>
    <mergeCell ref="B66:B68"/>
    <mergeCell ref="C66:C68"/>
    <mergeCell ref="D66:D68"/>
    <mergeCell ref="E66:E68"/>
    <mergeCell ref="F66:F68"/>
    <mergeCell ref="G66:G68"/>
    <mergeCell ref="H66:H68"/>
    <mergeCell ref="A63:A65"/>
    <mergeCell ref="B63:B65"/>
    <mergeCell ref="C63:C65"/>
    <mergeCell ref="D63:D65"/>
    <mergeCell ref="E63:E65"/>
    <mergeCell ref="F57:F59"/>
    <mergeCell ref="G57:G59"/>
    <mergeCell ref="H57:H59"/>
    <mergeCell ref="A60:A62"/>
    <mergeCell ref="B60:B62"/>
    <mergeCell ref="C60:C62"/>
    <mergeCell ref="D60:D62"/>
    <mergeCell ref="E60:E62"/>
    <mergeCell ref="F60:F62"/>
    <mergeCell ref="G60:G62"/>
    <mergeCell ref="H60:H62"/>
    <mergeCell ref="A57:A59"/>
    <mergeCell ref="B57:B59"/>
    <mergeCell ref="C57:C59"/>
    <mergeCell ref="D57:D59"/>
    <mergeCell ref="E57:E59"/>
    <mergeCell ref="F51:F53"/>
    <mergeCell ref="G51:G53"/>
    <mergeCell ref="H51:H53"/>
    <mergeCell ref="A54:A56"/>
    <mergeCell ref="B54:B56"/>
    <mergeCell ref="C54:C56"/>
    <mergeCell ref="D54:D56"/>
    <mergeCell ref="E54:E56"/>
    <mergeCell ref="F54:F56"/>
    <mergeCell ref="G54:G56"/>
    <mergeCell ref="H54:H56"/>
    <mergeCell ref="A51:A53"/>
    <mergeCell ref="B51:B53"/>
    <mergeCell ref="C51:C53"/>
    <mergeCell ref="D51:D53"/>
    <mergeCell ref="E51:E53"/>
    <mergeCell ref="F45:F47"/>
    <mergeCell ref="G45:G47"/>
    <mergeCell ref="H45:H47"/>
    <mergeCell ref="A48:A50"/>
    <mergeCell ref="B48:B50"/>
    <mergeCell ref="C48:C50"/>
    <mergeCell ref="D48:D50"/>
    <mergeCell ref="E48:E50"/>
    <mergeCell ref="F48:F50"/>
    <mergeCell ref="G48:G50"/>
    <mergeCell ref="H48:H50"/>
    <mergeCell ref="A45:A47"/>
    <mergeCell ref="B45:B47"/>
    <mergeCell ref="C45:C47"/>
    <mergeCell ref="D45:D47"/>
    <mergeCell ref="E45:E47"/>
    <mergeCell ref="F39:F41"/>
    <mergeCell ref="G39:G41"/>
    <mergeCell ref="H39:H41"/>
    <mergeCell ref="A42:A44"/>
    <mergeCell ref="B42:B44"/>
    <mergeCell ref="C42:C44"/>
    <mergeCell ref="D42:D44"/>
    <mergeCell ref="E42:E44"/>
    <mergeCell ref="F42:F44"/>
    <mergeCell ref="G42:G44"/>
    <mergeCell ref="H42:H44"/>
    <mergeCell ref="A39:A41"/>
    <mergeCell ref="B39:B41"/>
    <mergeCell ref="C39:C41"/>
    <mergeCell ref="D39:D41"/>
    <mergeCell ref="E39:E41"/>
    <mergeCell ref="F33:F35"/>
    <mergeCell ref="G33:G35"/>
    <mergeCell ref="H33:H35"/>
    <mergeCell ref="A36:A38"/>
    <mergeCell ref="B36:B38"/>
    <mergeCell ref="C36:C38"/>
    <mergeCell ref="D36:D38"/>
    <mergeCell ref="E36:E38"/>
    <mergeCell ref="F36:F38"/>
    <mergeCell ref="G36:G38"/>
    <mergeCell ref="H36:H38"/>
    <mergeCell ref="A33:A35"/>
    <mergeCell ref="B33:B35"/>
    <mergeCell ref="C33:C35"/>
    <mergeCell ref="D33:D35"/>
    <mergeCell ref="E33:E35"/>
    <mergeCell ref="A30:A32"/>
    <mergeCell ref="B30:B32"/>
    <mergeCell ref="C30:C32"/>
    <mergeCell ref="D30:D32"/>
    <mergeCell ref="E30:E32"/>
    <mergeCell ref="F30:F32"/>
    <mergeCell ref="G30:G32"/>
    <mergeCell ref="H30:H32"/>
    <mergeCell ref="A27:A29"/>
    <mergeCell ref="B27:B29"/>
    <mergeCell ref="C27:C29"/>
    <mergeCell ref="D27:D29"/>
    <mergeCell ref="E27:E29"/>
    <mergeCell ref="A24:A26"/>
    <mergeCell ref="B24:B26"/>
    <mergeCell ref="C24:C26"/>
    <mergeCell ref="D24:D26"/>
    <mergeCell ref="E24:E26"/>
    <mergeCell ref="F24:F26"/>
    <mergeCell ref="G24:G26"/>
    <mergeCell ref="H24:H26"/>
    <mergeCell ref="F27:F29"/>
    <mergeCell ref="G27:G29"/>
    <mergeCell ref="H27:H29"/>
    <mergeCell ref="A18:A20"/>
    <mergeCell ref="A21:A23"/>
    <mergeCell ref="B21:B23"/>
    <mergeCell ref="C21:C23"/>
    <mergeCell ref="D21:D23"/>
    <mergeCell ref="E15:E17"/>
    <mergeCell ref="F15:F17"/>
    <mergeCell ref="G15:G17"/>
    <mergeCell ref="H15:H17"/>
    <mergeCell ref="B18:B20"/>
    <mergeCell ref="C18:C20"/>
    <mergeCell ref="D18:D20"/>
    <mergeCell ref="E18:E20"/>
    <mergeCell ref="F18:F20"/>
    <mergeCell ref="G18:G20"/>
    <mergeCell ref="H18:H20"/>
    <mergeCell ref="B15:B17"/>
    <mergeCell ref="C15:C17"/>
    <mergeCell ref="D15:D17"/>
    <mergeCell ref="A15:A17"/>
    <mergeCell ref="E21:E23"/>
    <mergeCell ref="F21:F23"/>
    <mergeCell ref="G21:G23"/>
    <mergeCell ref="H21:H23"/>
    <mergeCell ref="A12:A14"/>
    <mergeCell ref="F12:F14"/>
    <mergeCell ref="G12:G14"/>
    <mergeCell ref="H12:H14"/>
    <mergeCell ref="A9:A11"/>
    <mergeCell ref="G9:G11"/>
    <mergeCell ref="H9:H11"/>
    <mergeCell ref="B12:B14"/>
    <mergeCell ref="C12:C14"/>
    <mergeCell ref="D12:D14"/>
    <mergeCell ref="E12:E14"/>
    <mergeCell ref="B9:B11"/>
    <mergeCell ref="C9:C11"/>
    <mergeCell ref="D9:D11"/>
    <mergeCell ref="E9:E11"/>
    <mergeCell ref="F9:F11"/>
    <mergeCell ref="A2:D4"/>
    <mergeCell ref="A5:D5"/>
    <mergeCell ref="A6:D6"/>
    <mergeCell ref="H7:K7"/>
    <mergeCell ref="F7:G7"/>
    <mergeCell ref="A7:E7"/>
    <mergeCell ref="E6:K6"/>
    <mergeCell ref="E5:K5"/>
    <mergeCell ref="E4:K4"/>
    <mergeCell ref="E3:K3"/>
    <mergeCell ref="E2:K2"/>
  </mergeCells>
  <dataValidations count="2">
    <dataValidation type="list" allowBlank="1" showInputMessage="1" showErrorMessage="1" sqref="J15:J97 C21:C43 E19:E43 D21:D43">
      <formula1>#REF!</formula1>
    </dataValidation>
    <dataValidation type="list" allowBlank="1" showInputMessage="1" showErrorMessage="1" sqref="C44:E97">
      <formula1>#REF!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W 5 H W L V t m 5 a n A A A A + Q A A A B I A H A B D b 2 5 m a W c v U G F j a 2 F n Z S 5 4 b W w g o h g A K K A U A A A A A A A A A A A A A A A A A A A A A A A A A A A A h c 8 x D o I w G A X g q 5 D u t K U a I + S n D K 6 S k J g Y H Z t S o R G K o c V y N w e P 5 B U k U d T N 8 b 1 8 w 3 u P 2 x 2 y s W 2 C q + q t 7 k y K I k x R o I z s S m 2 q F A 3 u F K 5 R x q E Q 8 i w q F U z Y 2 G S 0 Z Y p q 5 y 4 J I d 5 7 7 B e 4 6 y v C K I 3 I I d / u Z K 1 a g T 5 Y / 8 e h N t Y J I x X i s H + N 4 Q z H S 7 x i L M Z 0 s k D m H n J t v o Z N k z E F 8 l P C Z m j c 0 C u u b F g c g c w R y P s G f w J Q S w M E F A A C A A g A V W 5 H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V u R 1 g o i k e 4 D g A A A B E A A A A T A B w A R m 9 y b X V s Y X M v U 2 V j d G l v b j E u b S C i G A A o o B Q A A A A A A A A A A A A A A A A A A A A A A A A A A A A r T k 0 u y c z P U w i G 0 I b W A F B L A Q I t A B Q A A g A I A F V u R 1 i 1 b Z u W p w A A A P k A A A A S A A A A A A A A A A A A A A A A A A A A A A B D b 2 5 m a W c v U G F j a 2 F n Z S 5 4 b W x Q S w E C L Q A U A A I A C A B V b k d Y D 8 r p q 6 Q A A A D p A A A A E w A A A A A A A A A A A A A A A A D z A A A A W 0 N v b n R l b n R f V H l w Z X N d L n h t b F B L A Q I t A B Q A A g A I A F V u R 1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B G E Y 0 z 8 S E S I y 6 H p 4 L 7 N x v A A A A A A I A A A A A A A N m A A D A A A A A E A A A A C X d K G L h J Q Q I L x X u V z m g g 5 c A A A A A B I A A A K A A A A A Q A A A A O J 6 k 7 f s T T A 9 Y r 8 w C e Q 5 W G l A A A A B 9 A / 0 6 e 5 7 w F T I G k Y D c N C m P U k 6 l v d Y z 9 z t 0 T y i P S 8 0 k o m / 2 l Y L W 0 H i / Z 9 e W B I G Y t k N V Q J i C P U G e D 7 R Z N t e 1 I u 6 d A 5 6 u + G q J 1 c W v h j z C B 0 9 L I B Q A A A A Y H B x u z 4 W x Z H w F h y i 8 K Z L b k H v p p A = = < / D a t a M a s h u p > 
</file>

<file path=customXml/itemProps1.xml><?xml version="1.0" encoding="utf-8"?>
<ds:datastoreItem xmlns:ds="http://schemas.openxmlformats.org/officeDocument/2006/customXml" ds:itemID="{EA0B70FB-C8A5-4F0F-ACD2-AF8DE0AE4F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Planilla 1</vt:lpstr>
      <vt:lpstr>Planilla 1.</vt:lpstr>
      <vt:lpstr>Planilla 1 Ejemplo</vt:lpstr>
      <vt:lpstr>Planilla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Victoria Colman</dc:creator>
  <cp:lastModifiedBy>Maria del Carmen Caballero</cp:lastModifiedBy>
  <cp:lastPrinted>2024-02-15T17:37:19Z</cp:lastPrinted>
  <dcterms:created xsi:type="dcterms:W3CDTF">2024-01-26T12:16:32Z</dcterms:created>
  <dcterms:modified xsi:type="dcterms:W3CDTF">2026-02-27T15:10:56Z</dcterms:modified>
</cp:coreProperties>
</file>