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92.187\fs\DPE\Bonos Internos\2025\Publicaciones\Composición y flujo de pagos\"/>
    </mc:Choice>
  </mc:AlternateContent>
  <bookViews>
    <workbookView xWindow="0" yWindow="0" windowWidth="28800" windowHeight="12210"/>
  </bookViews>
  <sheets>
    <sheet name="Flujo de Pagos" sheetId="16" r:id="rId1"/>
  </sheets>
  <definedNames>
    <definedName name="_Fill" hidden="1">#REF!</definedName>
    <definedName name="_Key1" hidden="1">#REF!</definedName>
    <definedName name="_Order1" hidden="1">255</definedName>
    <definedName name="_Sort" hidden="1">#REF!</definedName>
    <definedName name="A">#REF!</definedName>
    <definedName name="ACREEDORES">#REF!</definedName>
    <definedName name="CA">#REF!</definedName>
    <definedName name="DEUDORES">#REF!</definedName>
    <definedName name="EMPPUB">#REF!</definedName>
    <definedName name="GOBCENTRAL">#REF!</definedName>
    <definedName name="INSTFINAN">#REF!</definedName>
    <definedName name="LOGOMH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1" i="16" l="1"/>
  <c r="N22" i="16"/>
  <c r="N23" i="16"/>
  <c r="N24" i="16"/>
  <c r="N25" i="16"/>
  <c r="N26" i="16"/>
  <c r="N27" i="16"/>
  <c r="N28" i="16"/>
  <c r="N29" i="16"/>
  <c r="N30" i="16"/>
  <c r="N31" i="16"/>
  <c r="N32" i="16"/>
  <c r="N33" i="16"/>
  <c r="N34" i="16"/>
  <c r="N35" i="16"/>
  <c r="N36" i="16"/>
  <c r="N37" i="16"/>
  <c r="N38" i="16"/>
  <c r="N39" i="16"/>
  <c r="N40" i="16"/>
  <c r="N41" i="16"/>
  <c r="N42" i="16"/>
  <c r="N43" i="16"/>
  <c r="N20" i="16"/>
  <c r="I21" i="16" l="1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D29" i="16"/>
  <c r="D30" i="16"/>
  <c r="D31" i="16"/>
  <c r="D32" i="16"/>
  <c r="D33" i="16"/>
  <c r="D34" i="16"/>
  <c r="D35" i="16"/>
  <c r="D36" i="16"/>
  <c r="D37" i="16"/>
  <c r="D20" i="16" l="1"/>
  <c r="D24" i="16"/>
  <c r="D21" i="16" l="1"/>
  <c r="I20" i="16" l="1"/>
  <c r="D22" i="16" l="1"/>
  <c r="D28" i="16" l="1"/>
  <c r="D23" i="16" l="1"/>
  <c r="D25" i="16"/>
  <c r="D26" i="16"/>
  <c r="D27" i="16"/>
</calcChain>
</file>

<file path=xl/sharedStrings.xml><?xml version="1.0" encoding="utf-8"?>
<sst xmlns="http://schemas.openxmlformats.org/spreadsheetml/2006/main" count="143" uniqueCount="22">
  <si>
    <t>m</t>
  </si>
  <si>
    <t>Tasa</t>
  </si>
  <si>
    <t>Fecha de vencimiento</t>
  </si>
  <si>
    <t>Fechas de pago</t>
  </si>
  <si>
    <t>Intereses</t>
  </si>
  <si>
    <t>-</t>
  </si>
  <si>
    <t>Serie</t>
  </si>
  <si>
    <t>Fecha emisión</t>
  </si>
  <si>
    <t>Amortización</t>
  </si>
  <si>
    <t>Monto (G.)</t>
  </si>
  <si>
    <t>Flujos de pago</t>
  </si>
  <si>
    <t>Base</t>
  </si>
  <si>
    <t>2025BTPA-28032034</t>
  </si>
  <si>
    <t>2025BTPA-28032037</t>
  </si>
  <si>
    <t>Bonos del Tesoro Público - Programa de Emisión I - 2025</t>
  </si>
  <si>
    <t>2025BTPA-27062037</t>
  </si>
  <si>
    <t>2020BTPA-12082035</t>
  </si>
  <si>
    <t>ISIN</t>
  </si>
  <si>
    <t>PYTNA01F0167</t>
  </si>
  <si>
    <t>PYTNA02F0174</t>
  </si>
  <si>
    <t>PYTNA01F0886</t>
  </si>
  <si>
    <t>PYTNA03F1064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</si>
</sst>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1" formatCode="_ * #,##0_ ;_ * \-#,##0_ ;_ * &quot;-&quot;_ ;_ @_ "/>
    <numFmt numFmtId="43" formatCode="_ * #,##0.00_ ;_ * \-#,##0.00_ ;_ * &quot;-&quot;??_ ;_ @_ "/>
    <numFmt numFmtId="164" formatCode="_(* #,##0_);_(* \(#,##0\);_(* &quot;-&quot;_);_(@_)"/>
    <numFmt numFmtId="165" formatCode="_(* #,##0.00_);_(* \(#,##0.00\);_(* &quot;-&quot;??_);_(@_)"/>
    <numFmt numFmtId="166" formatCode="_-* #,##0.00\ &quot;€&quot;_-;\-* #,##0.00\ &quot;€&quot;_-;_-* &quot;-&quot;??\ &quot;€&quot;_-;_-@_-"/>
    <numFmt numFmtId="169" formatCode="_(&quot;Gs&quot;\ * #,##0_);_(&quot;Gs&quot;\ * \(#,##0\);_(&quot;Gs&quot;\ * &quot;-&quot;??_);_(@_)"/>
    <numFmt numFmtId="170" formatCode="0.0000"/>
    <numFmt numFmtId="171" formatCode="0.000"/>
    <numFmt numFmtId="172" formatCode="0.0%"/>
    <numFmt numFmtId="173" formatCode="#,##0.0000"/>
    <numFmt numFmtId="175" formatCode="#.##000"/>
    <numFmt numFmtId="176" formatCode="[$-C0A]mmm\-yy;@"/>
    <numFmt numFmtId="177" formatCode="_(* #,##0_);_(* \(#,##0\);_(* &quot;-&quot;??_);_(@_)"/>
    <numFmt numFmtId="178" formatCode="dd/mm/yyyy;@"/>
    <numFmt numFmtId="179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i/>
      <sz val="1"/>
      <color indexed="8"/>
      <name val="Courier"/>
      <family val="3"/>
    </font>
    <font>
      <i/>
      <sz val="1"/>
      <color indexed="8"/>
      <name val="Courier"/>
      <family val="3"/>
    </font>
    <font>
      <sz val="1"/>
      <color indexed="8"/>
      <name val="Courier"/>
      <family val="3"/>
    </font>
    <font>
      <sz val="11"/>
      <name val="Times New Roman"/>
      <family val="1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MS Sans Serif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206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29">
    <xf numFmtId="0" fontId="0" fillId="0" borderId="0"/>
    <xf numFmtId="169" fontId="1" fillId="0" borderId="0" applyFont="0" applyFill="0" applyBorder="0" applyAlignment="0" applyProtection="0"/>
    <xf numFmtId="171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 applyNumberFormat="0" applyFill="0" applyBorder="0" applyAlignment="0" applyProtection="0"/>
    <xf numFmtId="16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5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7" fillId="7" borderId="9" applyNumberFormat="0" applyAlignment="0" applyProtection="0"/>
    <xf numFmtId="0" fontId="7" fillId="8" borderId="12" applyNumberFormat="0" applyAlignment="0" applyProtection="0"/>
    <xf numFmtId="166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75" fontId="20" fillId="0" borderId="0">
      <protection locked="0"/>
    </xf>
    <xf numFmtId="175" fontId="20" fillId="0" borderId="0">
      <protection locked="0"/>
    </xf>
    <xf numFmtId="175" fontId="21" fillId="0" borderId="0">
      <protection locked="0"/>
    </xf>
    <xf numFmtId="175" fontId="22" fillId="0" borderId="0">
      <protection locked="0"/>
    </xf>
    <xf numFmtId="175" fontId="22" fillId="0" borderId="0">
      <protection locked="0"/>
    </xf>
    <xf numFmtId="175" fontId="22" fillId="0" borderId="0">
      <protection locked="0"/>
    </xf>
    <xf numFmtId="175" fontId="21" fillId="0" borderId="0">
      <protection locked="0"/>
    </xf>
    <xf numFmtId="0" fontId="12" fillId="3" borderId="0" applyNumberFormat="0" applyBorder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5" fillId="6" borderId="9" applyNumberFormat="0" applyAlignment="0" applyProtection="0"/>
    <xf numFmtId="0" fontId="18" fillId="0" borderId="11" applyNumberFormat="0" applyFill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14" fillId="5" borderId="0" applyNumberFormat="0" applyBorder="0" applyAlignment="0" applyProtection="0"/>
    <xf numFmtId="176" fontId="1" fillId="0" borderId="0"/>
    <xf numFmtId="176" fontId="1" fillId="0" borderId="0"/>
    <xf numFmtId="176" fontId="1" fillId="0" borderId="0"/>
    <xf numFmtId="176" fontId="23" fillId="0" borderId="0"/>
    <xf numFmtId="176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" fillId="0" borderId="0"/>
    <xf numFmtId="176" fontId="5" fillId="0" borderId="0" applyNumberFormat="0" applyFont="0" applyFill="0" applyBorder="0" applyAlignment="0" applyProtection="0">
      <alignment vertical="top"/>
    </xf>
    <xf numFmtId="0" fontId="5" fillId="0" borderId="0">
      <alignment wrapText="1"/>
    </xf>
    <xf numFmtId="0" fontId="5" fillId="0" borderId="0">
      <alignment wrapText="1"/>
    </xf>
    <xf numFmtId="176" fontId="5" fillId="0" borderId="0"/>
    <xf numFmtId="176" fontId="5" fillId="0" borderId="0"/>
    <xf numFmtId="176" fontId="5" fillId="0" borderId="0"/>
    <xf numFmtId="176" fontId="5" fillId="0" borderId="0"/>
    <xf numFmtId="176" fontId="1" fillId="0" borderId="0"/>
    <xf numFmtId="176" fontId="1" fillId="0" borderId="0"/>
    <xf numFmtId="0" fontId="16" fillId="7" borderId="10" applyNumberFormat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" fillId="0" borderId="13" applyNumberFormat="0" applyFill="0" applyAlignment="0" applyProtection="0"/>
    <xf numFmtId="0" fontId="8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6" fillId="2" borderId="0" xfId="0" applyFont="1" applyFill="1"/>
    <xf numFmtId="0" fontId="6" fillId="2" borderId="0" xfId="0" applyFont="1" applyFill="1" applyBorder="1"/>
    <xf numFmtId="0" fontId="6" fillId="2" borderId="0" xfId="0" applyFont="1" applyFill="1" applyBorder="1" applyAlignment="1">
      <alignment horizontal="right"/>
    </xf>
    <xf numFmtId="14" fontId="6" fillId="2" borderId="0" xfId="0" applyNumberFormat="1" applyFont="1" applyFill="1" applyBorder="1"/>
    <xf numFmtId="0" fontId="6" fillId="0" borderId="0" xfId="0" applyFont="1" applyFill="1"/>
    <xf numFmtId="0" fontId="6" fillId="0" borderId="0" xfId="0" applyFont="1"/>
    <xf numFmtId="164" fontId="6" fillId="2" borderId="0" xfId="123" applyFont="1" applyFill="1"/>
    <xf numFmtId="0" fontId="24" fillId="2" borderId="0" xfId="0" applyFont="1" applyFill="1" applyBorder="1" applyAlignment="1">
      <alignment horizontal="center"/>
    </xf>
    <xf numFmtId="0" fontId="24" fillId="2" borderId="0" xfId="0" applyFont="1" applyFill="1" applyBorder="1"/>
    <xf numFmtId="3" fontId="6" fillId="2" borderId="0" xfId="8" applyNumberFormat="1" applyFont="1" applyFill="1" applyBorder="1" applyAlignment="1">
      <alignment horizontal="center"/>
    </xf>
    <xf numFmtId="0" fontId="24" fillId="2" borderId="0" xfId="0" applyFont="1" applyFill="1" applyBorder="1" applyAlignment="1">
      <alignment horizontal="center" vertical="center"/>
    </xf>
    <xf numFmtId="10" fontId="6" fillId="2" borderId="0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/>
    </xf>
    <xf numFmtId="0" fontId="24" fillId="2" borderId="14" xfId="0" applyFont="1" applyFill="1" applyBorder="1"/>
    <xf numFmtId="0" fontId="24" fillId="2" borderId="18" xfId="0" applyFont="1" applyFill="1" applyBorder="1"/>
    <xf numFmtId="3" fontId="6" fillId="2" borderId="0" xfId="1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" fontId="6" fillId="2" borderId="0" xfId="0" applyNumberFormat="1" applyFont="1" applyFill="1" applyBorder="1"/>
    <xf numFmtId="0" fontId="24" fillId="2" borderId="5" xfId="0" applyFont="1" applyFill="1" applyBorder="1"/>
    <xf numFmtId="0" fontId="25" fillId="2" borderId="0" xfId="0" applyFont="1" applyFill="1" applyBorder="1"/>
    <xf numFmtId="0" fontId="25" fillId="2" borderId="1" xfId="0" applyFont="1" applyFill="1" applyBorder="1"/>
    <xf numFmtId="0" fontId="25" fillId="2" borderId="23" xfId="0" applyFont="1" applyFill="1" applyBorder="1"/>
    <xf numFmtId="0" fontId="6" fillId="2" borderId="23" xfId="0" applyFont="1" applyFill="1" applyBorder="1" applyAlignment="1">
      <alignment horizontal="right"/>
    </xf>
    <xf numFmtId="0" fontId="6" fillId="2" borderId="2" xfId="0" applyFont="1" applyFill="1" applyBorder="1"/>
    <xf numFmtId="0" fontId="25" fillId="2" borderId="3" xfId="0" applyFont="1" applyFill="1" applyBorder="1"/>
    <xf numFmtId="0" fontId="25" fillId="2" borderId="14" xfId="0" applyFont="1" applyFill="1" applyBorder="1"/>
    <xf numFmtId="0" fontId="6" fillId="2" borderId="14" xfId="0" applyFont="1" applyFill="1" applyBorder="1" applyAlignment="1">
      <alignment horizontal="right"/>
    </xf>
    <xf numFmtId="0" fontId="6" fillId="2" borderId="4" xfId="0" applyFont="1" applyFill="1" applyBorder="1"/>
    <xf numFmtId="14" fontId="24" fillId="2" borderId="0" xfId="0" applyNumberFormat="1" applyFont="1" applyFill="1" applyBorder="1" applyAlignment="1">
      <alignment horizontal="center"/>
    </xf>
    <xf numFmtId="3" fontId="24" fillId="2" borderId="0" xfId="8" applyNumberFormat="1" applyFont="1" applyFill="1" applyBorder="1" applyAlignment="1">
      <alignment horizontal="center"/>
    </xf>
    <xf numFmtId="3" fontId="6" fillId="2" borderId="17" xfId="1" applyNumberFormat="1" applyFont="1" applyFill="1" applyBorder="1" applyAlignment="1">
      <alignment horizontal="center"/>
    </xf>
    <xf numFmtId="3" fontId="6" fillId="2" borderId="17" xfId="0" applyNumberFormat="1" applyFont="1" applyFill="1" applyBorder="1" applyAlignment="1">
      <alignment horizontal="center"/>
    </xf>
    <xf numFmtId="3" fontId="6" fillId="2" borderId="18" xfId="1" applyNumberFormat="1" applyFont="1" applyFill="1" applyBorder="1" applyAlignment="1">
      <alignment horizontal="center"/>
    </xf>
    <xf numFmtId="164" fontId="6" fillId="2" borderId="4" xfId="123" applyFont="1" applyFill="1" applyBorder="1" applyAlignment="1"/>
    <xf numFmtId="164" fontId="6" fillId="2" borderId="15" xfId="123" applyFont="1" applyFill="1" applyBorder="1" applyAlignment="1">
      <alignment horizontal="center"/>
    </xf>
    <xf numFmtId="3" fontId="24" fillId="2" borderId="15" xfId="8" applyNumberFormat="1" applyFont="1" applyFill="1" applyBorder="1" applyAlignment="1"/>
    <xf numFmtId="10" fontId="24" fillId="2" borderId="15" xfId="0" applyNumberFormat="1" applyFont="1" applyFill="1" applyBorder="1" applyAlignment="1"/>
    <xf numFmtId="14" fontId="24" fillId="2" borderId="15" xfId="0" applyNumberFormat="1" applyFont="1" applyFill="1" applyBorder="1" applyAlignment="1"/>
    <xf numFmtId="14" fontId="24" fillId="2" borderId="4" xfId="0" applyNumberFormat="1" applyFont="1" applyFill="1" applyBorder="1" applyAlignment="1"/>
    <xf numFmtId="178" fontId="6" fillId="2" borderId="19" xfId="0" applyNumberFormat="1" applyFont="1" applyFill="1" applyBorder="1" applyAlignment="1">
      <alignment horizontal="center"/>
    </xf>
    <xf numFmtId="0" fontId="26" fillId="33" borderId="5" xfId="0" applyFont="1" applyFill="1" applyBorder="1" applyAlignment="1"/>
    <xf numFmtId="0" fontId="24" fillId="2" borderId="22" xfId="0" applyFont="1" applyFill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4" fillId="2" borderId="21" xfId="0" applyFont="1" applyFill="1" applyBorder="1" applyAlignment="1">
      <alignment horizontal="center"/>
    </xf>
    <xf numFmtId="178" fontId="6" fillId="2" borderId="3" xfId="0" applyNumberFormat="1" applyFont="1" applyFill="1" applyBorder="1" applyAlignment="1">
      <alignment horizontal="center"/>
    </xf>
    <xf numFmtId="164" fontId="6" fillId="2" borderId="4" xfId="123" applyFont="1" applyFill="1" applyBorder="1" applyAlignment="1">
      <alignment horizontal="center"/>
    </xf>
    <xf numFmtId="0" fontId="24" fillId="2" borderId="0" xfId="0" applyFont="1" applyFill="1" applyBorder="1" applyAlignment="1">
      <alignment vertical="center"/>
    </xf>
    <xf numFmtId="10" fontId="24" fillId="0" borderId="0" xfId="0" applyNumberFormat="1" applyFont="1" applyFill="1" applyBorder="1" applyAlignment="1">
      <alignment horizontal="center"/>
    </xf>
    <xf numFmtId="10" fontId="24" fillId="0" borderId="15" xfId="0" applyNumberFormat="1" applyFont="1" applyFill="1" applyBorder="1" applyAlignment="1"/>
    <xf numFmtId="0" fontId="6" fillId="0" borderId="0" xfId="0" applyFont="1" applyFill="1" applyBorder="1" applyAlignment="1">
      <alignment horizontal="center" vertical="center" wrapText="1"/>
    </xf>
    <xf numFmtId="0" fontId="24" fillId="0" borderId="5" xfId="0" applyFont="1" applyFill="1" applyBorder="1"/>
    <xf numFmtId="0" fontId="24" fillId="0" borderId="0" xfId="0" applyFont="1" applyFill="1" applyBorder="1"/>
    <xf numFmtId="178" fontId="6" fillId="2" borderId="18" xfId="0" applyNumberFormat="1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41" fontId="6" fillId="2" borderId="17" xfId="224" applyFont="1" applyFill="1" applyBorder="1" applyAlignment="1">
      <alignment horizontal="center"/>
    </xf>
    <xf numFmtId="0" fontId="24" fillId="2" borderId="5" xfId="0" applyFont="1" applyFill="1" applyBorder="1"/>
    <xf numFmtId="0" fontId="24" fillId="2" borderId="16" xfId="0" applyFont="1" applyFill="1" applyBorder="1"/>
    <xf numFmtId="3" fontId="6" fillId="2" borderId="18" xfId="224" applyNumberFormat="1" applyFont="1" applyFill="1" applyBorder="1" applyAlignment="1">
      <alignment horizontal="center"/>
    </xf>
    <xf numFmtId="3" fontId="6" fillId="2" borderId="17" xfId="224" applyNumberFormat="1" applyFont="1" applyFill="1" applyBorder="1" applyAlignment="1">
      <alignment horizontal="center"/>
    </xf>
    <xf numFmtId="41" fontId="6" fillId="2" borderId="18" xfId="224" applyFont="1" applyFill="1" applyBorder="1" applyAlignment="1">
      <alignment horizontal="right"/>
    </xf>
    <xf numFmtId="178" fontId="6" fillId="2" borderId="17" xfId="0" applyNumberFormat="1" applyFont="1" applyFill="1" applyBorder="1" applyAlignment="1">
      <alignment horizontal="center"/>
    </xf>
    <xf numFmtId="178" fontId="6" fillId="2" borderId="18" xfId="0" applyNumberFormat="1" applyFont="1" applyFill="1" applyBorder="1" applyAlignment="1">
      <alignment horizontal="center"/>
    </xf>
    <xf numFmtId="0" fontId="26" fillId="33" borderId="22" xfId="0" applyFont="1" applyFill="1" applyBorder="1" applyAlignment="1">
      <alignment horizontal="center"/>
    </xf>
    <xf numFmtId="0" fontId="26" fillId="33" borderId="20" xfId="0" applyFont="1" applyFill="1" applyBorder="1" applyAlignment="1">
      <alignment horizontal="center"/>
    </xf>
    <xf numFmtId="0" fontId="26" fillId="33" borderId="21" xfId="0" applyFont="1" applyFill="1" applyBorder="1" applyAlignment="1">
      <alignment horizontal="center"/>
    </xf>
    <xf numFmtId="10" fontId="24" fillId="2" borderId="19" xfId="0" applyNumberFormat="1" applyFont="1" applyFill="1" applyBorder="1" applyAlignment="1">
      <alignment horizontal="center" vertical="center"/>
    </xf>
    <xf numFmtId="10" fontId="24" fillId="2" borderId="0" xfId="0" applyNumberFormat="1" applyFont="1" applyFill="1" applyBorder="1" applyAlignment="1">
      <alignment horizontal="center" vertical="center"/>
    </xf>
    <xf numFmtId="10" fontId="24" fillId="2" borderId="15" xfId="0" applyNumberFormat="1" applyFont="1" applyFill="1" applyBorder="1" applyAlignment="1">
      <alignment horizontal="center" vertical="center"/>
    </xf>
    <xf numFmtId="14" fontId="24" fillId="2" borderId="19" xfId="0" applyNumberFormat="1" applyFont="1" applyFill="1" applyBorder="1" applyAlignment="1">
      <alignment horizontal="center" vertical="center"/>
    </xf>
    <xf numFmtId="14" fontId="24" fillId="2" borderId="0" xfId="0" applyNumberFormat="1" applyFont="1" applyFill="1" applyBorder="1" applyAlignment="1">
      <alignment horizontal="center" vertical="center"/>
    </xf>
    <xf numFmtId="14" fontId="24" fillId="2" borderId="15" xfId="0" applyNumberFormat="1" applyFont="1" applyFill="1" applyBorder="1" applyAlignment="1">
      <alignment horizontal="center" vertical="center"/>
    </xf>
    <xf numFmtId="14" fontId="24" fillId="2" borderId="3" xfId="0" applyNumberFormat="1" applyFont="1" applyFill="1" applyBorder="1" applyAlignment="1">
      <alignment horizontal="center" vertical="center"/>
    </xf>
    <xf numFmtId="14" fontId="24" fillId="2" borderId="14" xfId="0" applyNumberFormat="1" applyFont="1" applyFill="1" applyBorder="1" applyAlignment="1">
      <alignment horizontal="center" vertical="center"/>
    </xf>
    <xf numFmtId="14" fontId="24" fillId="2" borderId="4" xfId="0" applyNumberFormat="1" applyFont="1" applyFill="1" applyBorder="1" applyAlignment="1">
      <alignment horizontal="center" vertical="center"/>
    </xf>
    <xf numFmtId="0" fontId="24" fillId="2" borderId="16" xfId="0" applyFont="1" applyFill="1" applyBorder="1" applyAlignment="1">
      <alignment horizontal="center" vertical="center"/>
    </xf>
    <xf numFmtId="0" fontId="24" fillId="2" borderId="17" xfId="0" applyFont="1" applyFill="1" applyBorder="1" applyAlignment="1">
      <alignment horizontal="center" vertical="center"/>
    </xf>
    <xf numFmtId="0" fontId="24" fillId="2" borderId="18" xfId="0" applyFont="1" applyFill="1" applyBorder="1" applyAlignment="1">
      <alignment horizontal="center" vertical="center"/>
    </xf>
    <xf numFmtId="3" fontId="24" fillId="2" borderId="1" xfId="224" applyNumberFormat="1" applyFont="1" applyFill="1" applyBorder="1" applyAlignment="1">
      <alignment horizontal="center" vertical="center"/>
    </xf>
    <xf numFmtId="3" fontId="24" fillId="2" borderId="23" xfId="224" applyNumberFormat="1" applyFont="1" applyFill="1" applyBorder="1" applyAlignment="1">
      <alignment horizontal="center" vertical="center"/>
    </xf>
    <xf numFmtId="3" fontId="24" fillId="2" borderId="2" xfId="224" applyNumberFormat="1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/>
    </xf>
  </cellXfs>
  <cellStyles count="229">
    <cellStyle name="20% - Accent1 2" xfId="9"/>
    <cellStyle name="20% - Accent2 2" xfId="10"/>
    <cellStyle name="20% - Accent3 2" xfId="11"/>
    <cellStyle name="20% - Accent4 2" xfId="12"/>
    <cellStyle name="20% - Accent5 2" xfId="13"/>
    <cellStyle name="20% - Accent6 2" xfId="14"/>
    <cellStyle name="40% - Accent1 2" xfId="15"/>
    <cellStyle name="40% - Accent2 2" xfId="16"/>
    <cellStyle name="40% - Accent3 2" xfId="17"/>
    <cellStyle name="40% - Accent4 2" xfId="18"/>
    <cellStyle name="40% - Accent5 2" xfId="19"/>
    <cellStyle name="40% - Accent6 2" xfId="20"/>
    <cellStyle name="60% - Accent1 2" xfId="21"/>
    <cellStyle name="60% - Accent2 2" xfId="22"/>
    <cellStyle name="60% - Accent3 2" xfId="23"/>
    <cellStyle name="60% - Accent4 2" xfId="24"/>
    <cellStyle name="60% - Accent5 2" xfId="25"/>
    <cellStyle name="60% - Accent6 2" xfId="26"/>
    <cellStyle name="Accent1 2" xfId="27"/>
    <cellStyle name="Accent2 2" xfId="28"/>
    <cellStyle name="Accent3 2" xfId="29"/>
    <cellStyle name="Accent4 2" xfId="30"/>
    <cellStyle name="Accent5 2" xfId="31"/>
    <cellStyle name="Accent6 2" xfId="32"/>
    <cellStyle name="ANCLAS,REZONES Y SUS PARTES,DE FUNDICION,DE HIERRO O DE ACERO" xfId="33"/>
    <cellStyle name="ANCLAS,REZONES Y SUS PARTES,DE FUNDICION,DE HIERRO O DE ACERO 2" xfId="2"/>
    <cellStyle name="ANCLAS,REZONES Y SUS PARTES,DE FUNDICION,DE HIERRO O DE ACERO_01Cuadros Inf  Económico Sector  Externo ENERO-2009" xfId="3"/>
    <cellStyle name="Bad 2" xfId="34"/>
    <cellStyle name="Calculation 2" xfId="35"/>
    <cellStyle name="Check Cell 2" xfId="36"/>
    <cellStyle name="Euro" xfId="37"/>
    <cellStyle name="Euro 2" xfId="38"/>
    <cellStyle name="Explanatory Text 2" xfId="39"/>
    <cellStyle name="F2" xfId="40"/>
    <cellStyle name="F3" xfId="41"/>
    <cellStyle name="F4" xfId="42"/>
    <cellStyle name="F5" xfId="43"/>
    <cellStyle name="F6" xfId="44"/>
    <cellStyle name="F7" xfId="45"/>
    <cellStyle name="F8" xfId="46"/>
    <cellStyle name="Good 2" xfId="47"/>
    <cellStyle name="Heading 1 2" xfId="48"/>
    <cellStyle name="Heading 2 2" xfId="49"/>
    <cellStyle name="Heading 3 2" xfId="50"/>
    <cellStyle name="Heading 4 2" xfId="51"/>
    <cellStyle name="Input 2" xfId="52"/>
    <cellStyle name="Linked Cell 2" xfId="53"/>
    <cellStyle name="Millares [0]" xfId="123" builtinId="6"/>
    <cellStyle name="Millares [0] 10" xfId="224"/>
    <cellStyle name="Millares [0] 11" xfId="226"/>
    <cellStyle name="Millares [0] 2" xfId="54"/>
    <cellStyle name="Millares [0] 3" xfId="55"/>
    <cellStyle name="Millares [0] 4" xfId="56"/>
    <cellStyle name="Millares [0] 5" xfId="57"/>
    <cellStyle name="Millares [0] 6" xfId="58"/>
    <cellStyle name="Millares [0] 7" xfId="59"/>
    <cellStyle name="Millares [0] 8" xfId="60"/>
    <cellStyle name="Millares [0] 9" xfId="223"/>
    <cellStyle name="Millares 10" xfId="61"/>
    <cellStyle name="Millares 11" xfId="62"/>
    <cellStyle name="Millares 12" xfId="63"/>
    <cellStyle name="Millares 13" xfId="64"/>
    <cellStyle name="Millares 14" xfId="65"/>
    <cellStyle name="Millares 14 2" xfId="153"/>
    <cellStyle name="Millares 14 3" xfId="188"/>
    <cellStyle name="Millares 14 4" xfId="133"/>
    <cellStyle name="Millares 15" xfId="66"/>
    <cellStyle name="Millares 15 2" xfId="187"/>
    <cellStyle name="Millares 15 3" xfId="132"/>
    <cellStyle name="Millares 16" xfId="67"/>
    <cellStyle name="Millares 16 2" xfId="191"/>
    <cellStyle name="Millares 16 3" xfId="136"/>
    <cellStyle name="Millares 17" xfId="68"/>
    <cellStyle name="Millares 17 2" xfId="190"/>
    <cellStyle name="Millares 17 3" xfId="135"/>
    <cellStyle name="Millares 18" xfId="69"/>
    <cellStyle name="Millares 18 2" xfId="189"/>
    <cellStyle name="Millares 18 3" xfId="134"/>
    <cellStyle name="Millares 19" xfId="130"/>
    <cellStyle name="Millares 19 2" xfId="185"/>
    <cellStyle name="Millares 2" xfId="1"/>
    <cellStyle name="Millares 2 2" xfId="70"/>
    <cellStyle name="Millares 2 2 2" xfId="131"/>
    <cellStyle name="Millares 2 2 2 2" xfId="186"/>
    <cellStyle name="Millares 2 2 3" xfId="163"/>
    <cellStyle name="Millares 2 2 4" xfId="127"/>
    <cellStyle name="Millares 2 3" xfId="8"/>
    <cellStyle name="Millares 2 4" xfId="148"/>
    <cellStyle name="Millares 2 5" xfId="183"/>
    <cellStyle name="Millares 2 6" xfId="126"/>
    <cellStyle name="Millares 20" xfId="140"/>
    <cellStyle name="Millares 20 2" xfId="195"/>
    <cellStyle name="Millares 21" xfId="137"/>
    <cellStyle name="Millares 21 2" xfId="192"/>
    <cellStyle name="Millares 22" xfId="138"/>
    <cellStyle name="Millares 22 2" xfId="193"/>
    <cellStyle name="Millares 23" xfId="141"/>
    <cellStyle name="Millares 23 2" xfId="196"/>
    <cellStyle name="Millares 24" xfId="142"/>
    <cellStyle name="Millares 24 2" xfId="197"/>
    <cellStyle name="Millares 25" xfId="143"/>
    <cellStyle name="Millares 25 2" xfId="198"/>
    <cellStyle name="Millares 26" xfId="144"/>
    <cellStyle name="Millares 26 2" xfId="199"/>
    <cellStyle name="Millares 27" xfId="145"/>
    <cellStyle name="Millares 27 2" xfId="200"/>
    <cellStyle name="Millares 28" xfId="146"/>
    <cellStyle name="Millares 28 2" xfId="201"/>
    <cellStyle name="Millares 29" xfId="139"/>
    <cellStyle name="Millares 29 2" xfId="194"/>
    <cellStyle name="Millares 3" xfId="4"/>
    <cellStyle name="Millares 3 2" xfId="149"/>
    <cellStyle name="Millares 3 3" xfId="164"/>
    <cellStyle name="Millares 3 3 2" xfId="211"/>
    <cellStyle name="Millares 3 4" xfId="184"/>
    <cellStyle name="Millares 3 5" xfId="225"/>
    <cellStyle name="Millares 3 6" xfId="129"/>
    <cellStyle name="Millares 30" xfId="147"/>
    <cellStyle name="Millares 30 2" xfId="202"/>
    <cellStyle name="Millares 31" xfId="150"/>
    <cellStyle name="Millares 31 2" xfId="203"/>
    <cellStyle name="Millares 32" xfId="152"/>
    <cellStyle name="Millares 32 2" xfId="204"/>
    <cellStyle name="Millares 33" xfId="151"/>
    <cellStyle name="Millares 34" xfId="154"/>
    <cellStyle name="Millares 34 2" xfId="205"/>
    <cellStyle name="Millares 35" xfId="156"/>
    <cellStyle name="Millares 35 2" xfId="207"/>
    <cellStyle name="Millares 36" xfId="155"/>
    <cellStyle name="Millares 36 2" xfId="206"/>
    <cellStyle name="Millares 37" xfId="157"/>
    <cellStyle name="Millares 37 2" xfId="208"/>
    <cellStyle name="Millares 38" xfId="158"/>
    <cellStyle name="Millares 38 2" xfId="209"/>
    <cellStyle name="Millares 39" xfId="159"/>
    <cellStyle name="Millares 4" xfId="71"/>
    <cellStyle name="Millares 40" xfId="165"/>
    <cellStyle name="Millares 40 2" xfId="212"/>
    <cellStyle name="Millares 41" xfId="172"/>
    <cellStyle name="Millares 41 2" xfId="216"/>
    <cellStyle name="Millares 42" xfId="162"/>
    <cellStyle name="Millares 42 2" xfId="210"/>
    <cellStyle name="Millares 43" xfId="170"/>
    <cellStyle name="Millares 43 2" xfId="214"/>
    <cellStyle name="Millares 44" xfId="171"/>
    <cellStyle name="Millares 44 2" xfId="215"/>
    <cellStyle name="Millares 45" xfId="174"/>
    <cellStyle name="Millares 45 2" xfId="218"/>
    <cellStyle name="Millares 46" xfId="173"/>
    <cellStyle name="Millares 46 2" xfId="217"/>
    <cellStyle name="Millares 47" xfId="169"/>
    <cellStyle name="Millares 47 2" xfId="213"/>
    <cellStyle name="Millares 48" xfId="178"/>
    <cellStyle name="Millares 48 2" xfId="222"/>
    <cellStyle name="Millares 49" xfId="176"/>
    <cellStyle name="Millares 49 2" xfId="220"/>
    <cellStyle name="Millares 5" xfId="72"/>
    <cellStyle name="Millares 50" xfId="175"/>
    <cellStyle name="Millares 50 2" xfId="219"/>
    <cellStyle name="Millares 51" xfId="177"/>
    <cellStyle name="Millares 51 2" xfId="221"/>
    <cellStyle name="Millares 52" xfId="179"/>
    <cellStyle name="Millares 53" xfId="180"/>
    <cellStyle name="Millares 54" xfId="181"/>
    <cellStyle name="Millares 55" xfId="182"/>
    <cellStyle name="Millares 56" xfId="227"/>
    <cellStyle name="Millares 57" xfId="124"/>
    <cellStyle name="Millares 58" xfId="228"/>
    <cellStyle name="Millares 6" xfId="73"/>
    <cellStyle name="Millares 7" xfId="74"/>
    <cellStyle name="Millares 8" xfId="75"/>
    <cellStyle name="Millares 9" xfId="76"/>
    <cellStyle name="Neutral 2" xfId="77"/>
    <cellStyle name="Normal" xfId="0" builtinId="0"/>
    <cellStyle name="Normal 10" xfId="78"/>
    <cellStyle name="Normal 11" xfId="79"/>
    <cellStyle name="Normal 12" xfId="80"/>
    <cellStyle name="Normal 13" xfId="81"/>
    <cellStyle name="Normal 14" xfId="82"/>
    <cellStyle name="Normal 15" xfId="83"/>
    <cellStyle name="Normal 16" xfId="84"/>
    <cellStyle name="Normal 17" xfId="85"/>
    <cellStyle name="Normal 18" xfId="86"/>
    <cellStyle name="Normal 19" xfId="87"/>
    <cellStyle name="Normal 2" xfId="5"/>
    <cellStyle name="Normal 2 2" xfId="88"/>
    <cellStyle name="Normal 2 3" xfId="89"/>
    <cellStyle name="Normal 2 4" xfId="90"/>
    <cellStyle name="Normal 2 5" xfId="166"/>
    <cellStyle name="Normal 2 6" xfId="161"/>
    <cellStyle name="Normal 2 7" xfId="128"/>
    <cellStyle name="Normal 2 8" xfId="125"/>
    <cellStyle name="Normal 20" xfId="91"/>
    <cellStyle name="Normal 21" xfId="92"/>
    <cellStyle name="Normal 22" xfId="93"/>
    <cellStyle name="Normal 23" xfId="94"/>
    <cellStyle name="Normal 24" xfId="95"/>
    <cellStyle name="Normal 25" xfId="96"/>
    <cellStyle name="Normal 26" xfId="97"/>
    <cellStyle name="Normal 27" xfId="98"/>
    <cellStyle name="Normal 28" xfId="99"/>
    <cellStyle name="Normal 29" xfId="6"/>
    <cellStyle name="Normal 3" xfId="100"/>
    <cellStyle name="Normal 3 2" xfId="101"/>
    <cellStyle name="Normal 30" xfId="102"/>
    <cellStyle name="Normal 31" xfId="103"/>
    <cellStyle name="Normal 4" xfId="104"/>
    <cellStyle name="Normal 5" xfId="105"/>
    <cellStyle name="Normal 6" xfId="106"/>
    <cellStyle name="Normal 7" xfId="107"/>
    <cellStyle name="Normal 74" xfId="7"/>
    <cellStyle name="Normal 8" xfId="108"/>
    <cellStyle name="Normal 9" xfId="109"/>
    <cellStyle name="Output 2" xfId="110"/>
    <cellStyle name="Porcentaje 2" xfId="160"/>
    <cellStyle name="Porcentual 2" xfId="111"/>
    <cellStyle name="Porcentual 2 2" xfId="112"/>
    <cellStyle name="Porcentual 2 3" xfId="113"/>
    <cellStyle name="Porcentual 2 4" xfId="114"/>
    <cellStyle name="Porcentual 2 5" xfId="167"/>
    <cellStyle name="Porcentual 3" xfId="115"/>
    <cellStyle name="Porcentual 4" xfId="116"/>
    <cellStyle name="Porcentual 5" xfId="117"/>
    <cellStyle name="Porcentual 6" xfId="118"/>
    <cellStyle name="Porcentual 7" xfId="119"/>
    <cellStyle name="Porcentual 8" xfId="120"/>
    <cellStyle name="Porcentual 9" xfId="168"/>
    <cellStyle name="Total 2" xfId="121"/>
    <cellStyle name="Warning Text 2" xfId="1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702469</xdr:colOff>
      <xdr:row>0</xdr:row>
      <xdr:rowOff>107156</xdr:rowOff>
    </xdr:from>
    <xdr:to>
      <xdr:col>8</xdr:col>
      <xdr:colOff>238125</xdr:colOff>
      <xdr:row>5</xdr:row>
      <xdr:rowOff>119063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89" t="39516" r="11347" b="38978"/>
        <a:stretch/>
      </xdr:blipFill>
      <xdr:spPr bwMode="auto">
        <a:xfrm>
          <a:off x="4036219" y="107156"/>
          <a:ext cx="4774406" cy="78581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84"/>
  <sheetViews>
    <sheetView showGridLines="0" tabSelected="1" topLeftCell="B1" zoomScale="80" zoomScaleNormal="80" workbookViewId="0">
      <selection activeCell="F44" sqref="F44"/>
    </sheetView>
  </sheetViews>
  <sheetFormatPr baseColWidth="10" defaultColWidth="11.42578125" defaultRowHeight="0" customHeight="1" zeroHeight="1" x14ac:dyDescent="0.2"/>
  <cols>
    <col min="1" max="1" width="7" style="1" customWidth="1"/>
    <col min="2" max="2" width="25.140625" style="6" customWidth="1"/>
    <col min="3" max="3" width="17.85546875" style="6" customWidth="1"/>
    <col min="4" max="4" width="14.28515625" style="6" customWidth="1"/>
    <col min="5" max="5" width="14.28515625" style="6" bestFit="1" customWidth="1"/>
    <col min="6" max="6" width="7" style="6" customWidth="1"/>
    <col min="7" max="7" width="25.140625" style="6" customWidth="1"/>
    <col min="8" max="8" width="17.85546875" style="6" customWidth="1"/>
    <col min="9" max="10" width="14.28515625" style="6" customWidth="1"/>
    <col min="11" max="11" width="7" style="6" customWidth="1"/>
    <col min="12" max="12" width="23.7109375" style="5" bestFit="1" customWidth="1"/>
    <col min="13" max="13" width="17.7109375" style="5" bestFit="1" customWidth="1"/>
    <col min="14" max="14" width="11.42578125" style="5" customWidth="1"/>
    <col min="15" max="15" width="14.28515625" style="5" bestFit="1" customWidth="1"/>
    <col min="16" max="16" width="7.140625" style="5" customWidth="1"/>
    <col min="17" max="17" width="23.7109375" style="5" bestFit="1" customWidth="1"/>
    <col min="18" max="18" width="17.7109375" style="5" bestFit="1" customWidth="1"/>
    <col min="19" max="19" width="11.42578125" style="5" customWidth="1"/>
    <col min="20" max="20" width="17.5703125" style="5" customWidth="1"/>
    <col min="21" max="104" width="11.42578125" style="5" customWidth="1"/>
    <col min="105" max="16384" width="11.42578125" style="6"/>
  </cols>
  <sheetData>
    <row r="1" spans="1:104" ht="12" x14ac:dyDescent="0.2">
      <c r="A1" s="3"/>
      <c r="B1" s="3"/>
      <c r="C1" s="4"/>
      <c r="D1" s="2"/>
      <c r="E1" s="2"/>
      <c r="F1" s="2"/>
      <c r="G1" s="2"/>
      <c r="H1" s="2"/>
      <c r="I1" s="2"/>
      <c r="J1" s="2"/>
      <c r="K1" s="2"/>
      <c r="CU1" s="6"/>
      <c r="CV1" s="6"/>
      <c r="CW1" s="6"/>
      <c r="CX1" s="6"/>
      <c r="CY1" s="6"/>
      <c r="CZ1" s="6"/>
    </row>
    <row r="2" spans="1:104" ht="12" x14ac:dyDescent="0.2">
      <c r="A2" s="3"/>
      <c r="B2" s="3"/>
      <c r="C2" s="4"/>
      <c r="D2" s="2"/>
      <c r="E2" s="2"/>
      <c r="F2" s="2"/>
      <c r="G2" s="2"/>
      <c r="H2" s="2"/>
      <c r="I2" s="2"/>
      <c r="J2" s="2"/>
      <c r="K2" s="2"/>
      <c r="CU2" s="6"/>
      <c r="CV2" s="6"/>
      <c r="CW2" s="6"/>
      <c r="CX2" s="6"/>
      <c r="CY2" s="6"/>
      <c r="CZ2" s="6"/>
    </row>
    <row r="3" spans="1:104" ht="12" x14ac:dyDescent="0.2">
      <c r="A3" s="3"/>
      <c r="B3" s="3"/>
      <c r="C3" s="4"/>
      <c r="D3" s="2"/>
      <c r="E3" s="2"/>
      <c r="F3" s="2"/>
      <c r="G3" s="2"/>
      <c r="H3" s="2"/>
      <c r="I3" s="2"/>
      <c r="J3" s="2"/>
      <c r="K3" s="2"/>
      <c r="CU3" s="6"/>
      <c r="CV3" s="6"/>
      <c r="CW3" s="6"/>
      <c r="CX3" s="6"/>
      <c r="CY3" s="6"/>
      <c r="CZ3" s="6"/>
    </row>
    <row r="4" spans="1:104" ht="12" x14ac:dyDescent="0.2">
      <c r="A4" s="3"/>
      <c r="B4" s="3"/>
      <c r="C4" s="4"/>
      <c r="D4" s="2"/>
      <c r="E4" s="2"/>
      <c r="F4" s="2"/>
      <c r="G4" s="2"/>
      <c r="H4" s="2"/>
      <c r="I4" s="2"/>
      <c r="J4" s="2"/>
      <c r="K4" s="2"/>
      <c r="CU4" s="6"/>
      <c r="CV4" s="6"/>
      <c r="CW4" s="6"/>
      <c r="CX4" s="6"/>
      <c r="CY4" s="6"/>
      <c r="CZ4" s="6"/>
    </row>
    <row r="5" spans="1:104" ht="12" x14ac:dyDescent="0.2">
      <c r="A5" s="3"/>
      <c r="B5" s="3"/>
      <c r="C5" s="4"/>
      <c r="D5" s="2"/>
      <c r="E5" s="2"/>
      <c r="F5" s="2"/>
      <c r="G5" s="2"/>
      <c r="H5" s="2"/>
      <c r="I5" s="2"/>
      <c r="J5" s="2"/>
      <c r="K5" s="2"/>
      <c r="CU5" s="6"/>
      <c r="CV5" s="6"/>
      <c r="CW5" s="6"/>
      <c r="CX5" s="6"/>
      <c r="CY5" s="6"/>
      <c r="CZ5" s="6"/>
    </row>
    <row r="6" spans="1:104" ht="12" x14ac:dyDescent="0.2">
      <c r="A6" s="3"/>
      <c r="B6" s="3"/>
      <c r="C6" s="4"/>
      <c r="D6" s="2"/>
      <c r="E6" s="2"/>
      <c r="F6" s="2"/>
      <c r="G6" s="2"/>
      <c r="H6" s="2"/>
      <c r="I6" s="2"/>
      <c r="J6" s="2"/>
      <c r="K6" s="2"/>
      <c r="CU6" s="6"/>
      <c r="CV6" s="6"/>
      <c r="CW6" s="6"/>
      <c r="CX6" s="6"/>
      <c r="CY6" s="6"/>
      <c r="CZ6" s="6"/>
    </row>
    <row r="7" spans="1:104" ht="12" x14ac:dyDescent="0.2">
      <c r="A7" s="3"/>
      <c r="B7" s="3"/>
      <c r="C7" s="4"/>
      <c r="D7" s="2"/>
      <c r="E7" s="2"/>
      <c r="F7" s="2"/>
      <c r="G7" s="2"/>
      <c r="H7" s="2"/>
      <c r="I7" s="2"/>
      <c r="J7" s="2"/>
      <c r="K7" s="2"/>
      <c r="CU7" s="6"/>
      <c r="CV7" s="6"/>
      <c r="CW7" s="6"/>
      <c r="CX7" s="6"/>
      <c r="CY7" s="6"/>
      <c r="CZ7" s="6"/>
    </row>
    <row r="8" spans="1:104" ht="21" x14ac:dyDescent="0.35">
      <c r="B8" s="82" t="s">
        <v>14</v>
      </c>
      <c r="C8" s="82"/>
      <c r="D8" s="82"/>
      <c r="E8" s="82"/>
      <c r="F8" s="82"/>
      <c r="G8" s="82"/>
      <c r="H8" s="82"/>
      <c r="I8" s="82"/>
      <c r="J8" s="82"/>
      <c r="K8" s="82"/>
      <c r="CU8" s="6"/>
      <c r="CV8" s="6"/>
      <c r="CW8" s="6"/>
      <c r="CX8" s="6"/>
      <c r="CY8" s="6"/>
      <c r="CZ8" s="6"/>
    </row>
    <row r="9" spans="1:104" ht="12" x14ac:dyDescent="0.2">
      <c r="A9" s="3"/>
      <c r="B9" s="3"/>
      <c r="C9" s="4"/>
      <c r="D9" s="2"/>
      <c r="E9" s="2"/>
      <c r="F9" s="2"/>
      <c r="G9" s="2"/>
      <c r="H9" s="2"/>
      <c r="I9" s="2"/>
      <c r="J9" s="2"/>
      <c r="K9" s="2"/>
      <c r="CU9" s="6"/>
      <c r="CV9" s="6"/>
      <c r="CW9" s="6"/>
      <c r="CX9" s="6"/>
      <c r="CY9" s="6"/>
      <c r="CZ9" s="6"/>
    </row>
    <row r="10" spans="1:104" ht="12" x14ac:dyDescent="0.2">
      <c r="B10" s="22" t="s">
        <v>0</v>
      </c>
      <c r="C10" s="23"/>
      <c r="D10" s="24">
        <v>2</v>
      </c>
      <c r="E10" s="25"/>
      <c r="F10" s="2"/>
      <c r="G10" s="2"/>
      <c r="H10" s="2"/>
      <c r="I10" s="2"/>
      <c r="J10" s="2"/>
      <c r="K10" s="2"/>
      <c r="CU10" s="6"/>
      <c r="CV10" s="6"/>
      <c r="CW10" s="6"/>
      <c r="CX10" s="6"/>
      <c r="CY10" s="6"/>
      <c r="CZ10" s="6"/>
    </row>
    <row r="11" spans="1:104" ht="12" x14ac:dyDescent="0.2">
      <c r="B11" s="26" t="s">
        <v>11</v>
      </c>
      <c r="C11" s="27"/>
      <c r="D11" s="28">
        <v>360</v>
      </c>
      <c r="E11" s="29"/>
      <c r="F11" s="2"/>
      <c r="G11" s="2"/>
      <c r="H11" s="2"/>
      <c r="I11" s="2"/>
      <c r="J11" s="2"/>
      <c r="K11" s="2"/>
      <c r="CU11" s="6"/>
      <c r="CV11" s="6"/>
      <c r="CW11" s="6"/>
      <c r="CX11" s="6"/>
      <c r="CY11" s="6"/>
      <c r="CZ11" s="6"/>
    </row>
    <row r="12" spans="1:104" ht="12" x14ac:dyDescent="0.2">
      <c r="A12" s="21"/>
      <c r="B12" s="21"/>
      <c r="C12" s="3"/>
      <c r="D12" s="2"/>
      <c r="E12" s="2"/>
      <c r="F12" s="2"/>
      <c r="G12" s="2"/>
      <c r="H12" s="2"/>
      <c r="I12" s="2"/>
      <c r="J12" s="2"/>
      <c r="K12" s="2"/>
      <c r="CU12" s="6"/>
      <c r="CV12" s="6"/>
      <c r="CW12" s="6"/>
      <c r="CX12" s="6"/>
      <c r="CY12" s="6"/>
      <c r="CZ12" s="6"/>
    </row>
    <row r="13" spans="1:104" ht="15.75" customHeight="1" x14ac:dyDescent="0.2">
      <c r="A13" s="8"/>
      <c r="B13" s="42" t="s">
        <v>17</v>
      </c>
      <c r="C13" s="64" t="s">
        <v>18</v>
      </c>
      <c r="D13" s="65"/>
      <c r="E13" s="66"/>
      <c r="F13" s="1"/>
      <c r="G13" s="42" t="s">
        <v>17</v>
      </c>
      <c r="H13" s="64" t="s">
        <v>19</v>
      </c>
      <c r="I13" s="65"/>
      <c r="J13" s="66"/>
      <c r="K13" s="1"/>
      <c r="L13" s="42" t="s">
        <v>17</v>
      </c>
      <c r="M13" s="64" t="s">
        <v>21</v>
      </c>
      <c r="N13" s="65"/>
      <c r="O13" s="66"/>
      <c r="Q13" s="42" t="s">
        <v>17</v>
      </c>
      <c r="R13" s="64" t="s">
        <v>20</v>
      </c>
      <c r="S13" s="65"/>
      <c r="T13" s="6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</row>
    <row r="14" spans="1:104" ht="15.75" customHeight="1" x14ac:dyDescent="0.2">
      <c r="A14" s="8"/>
      <c r="B14" s="42" t="s">
        <v>6</v>
      </c>
      <c r="C14" s="64" t="s">
        <v>12</v>
      </c>
      <c r="D14" s="65"/>
      <c r="E14" s="66"/>
      <c r="F14" s="1"/>
      <c r="G14" s="42" t="s">
        <v>6</v>
      </c>
      <c r="H14" s="64" t="s">
        <v>13</v>
      </c>
      <c r="I14" s="65"/>
      <c r="J14" s="66"/>
      <c r="K14" s="1"/>
      <c r="L14" s="42" t="s">
        <v>6</v>
      </c>
      <c r="M14" s="64" t="s">
        <v>15</v>
      </c>
      <c r="N14" s="65"/>
      <c r="O14" s="66"/>
      <c r="Q14" s="42" t="s">
        <v>6</v>
      </c>
      <c r="R14" s="64" t="s">
        <v>16</v>
      </c>
      <c r="S14" s="65"/>
      <c r="T14" s="6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</row>
    <row r="15" spans="1:104" ht="15" customHeight="1" x14ac:dyDescent="0.2">
      <c r="A15" s="10"/>
      <c r="B15" s="16" t="s">
        <v>9</v>
      </c>
      <c r="C15" s="9"/>
      <c r="D15" s="31">
        <v>1000000</v>
      </c>
      <c r="E15" s="37"/>
      <c r="F15" s="11"/>
      <c r="G15" s="16" t="s">
        <v>9</v>
      </c>
      <c r="H15" s="9"/>
      <c r="I15" s="31">
        <v>1000000</v>
      </c>
      <c r="J15" s="37"/>
      <c r="K15" s="11"/>
      <c r="L15" s="16" t="s">
        <v>9</v>
      </c>
      <c r="M15" s="9"/>
      <c r="N15" s="31">
        <v>1000000</v>
      </c>
      <c r="O15" s="37"/>
      <c r="Q15" s="57" t="s">
        <v>9</v>
      </c>
      <c r="R15" s="79">
        <v>1000000</v>
      </c>
      <c r="S15" s="80"/>
      <c r="T15" s="81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</row>
    <row r="16" spans="1:104" ht="15.75" customHeight="1" x14ac:dyDescent="0.2">
      <c r="A16" s="12"/>
      <c r="B16" s="20" t="s">
        <v>1</v>
      </c>
      <c r="C16" s="9"/>
      <c r="D16" s="49">
        <v>8.1000000000000003E-2</v>
      </c>
      <c r="E16" s="50"/>
      <c r="F16" s="51"/>
      <c r="G16" s="52" t="s">
        <v>1</v>
      </c>
      <c r="H16" s="53"/>
      <c r="I16" s="49">
        <v>8.4000000000000005E-2</v>
      </c>
      <c r="J16" s="38"/>
      <c r="K16" s="13"/>
      <c r="L16" s="52" t="s">
        <v>1</v>
      </c>
      <c r="M16" s="53"/>
      <c r="N16" s="49">
        <v>9.0999999999999998E-2</v>
      </c>
      <c r="O16" s="38"/>
      <c r="Q16" s="57" t="s">
        <v>1</v>
      </c>
      <c r="R16" s="67">
        <v>9.5000000000000001E-2</v>
      </c>
      <c r="S16" s="68"/>
      <c r="T16" s="69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</row>
    <row r="17" spans="1:104" ht="15" customHeight="1" x14ac:dyDescent="0.2">
      <c r="A17" s="14"/>
      <c r="B17" s="20" t="s">
        <v>7</v>
      </c>
      <c r="C17" s="9"/>
      <c r="D17" s="30">
        <v>45744</v>
      </c>
      <c r="E17" s="39"/>
      <c r="F17" s="13"/>
      <c r="G17" s="20" t="s">
        <v>7</v>
      </c>
      <c r="H17" s="9"/>
      <c r="I17" s="30">
        <v>45744</v>
      </c>
      <c r="J17" s="39"/>
      <c r="K17" s="13"/>
      <c r="L17" s="20" t="s">
        <v>7</v>
      </c>
      <c r="M17" s="9"/>
      <c r="N17" s="30">
        <v>45835</v>
      </c>
      <c r="O17" s="39"/>
      <c r="Q17" s="57" t="s">
        <v>7</v>
      </c>
      <c r="R17" s="70">
        <v>44055</v>
      </c>
      <c r="S17" s="71"/>
      <c r="T17" s="72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</row>
    <row r="18" spans="1:104" ht="15" customHeight="1" x14ac:dyDescent="0.2">
      <c r="A18" s="14"/>
      <c r="B18" s="20" t="s">
        <v>2</v>
      </c>
      <c r="C18" s="15"/>
      <c r="D18" s="30">
        <v>49031</v>
      </c>
      <c r="E18" s="40"/>
      <c r="F18" s="13"/>
      <c r="G18" s="20" t="s">
        <v>2</v>
      </c>
      <c r="H18" s="15"/>
      <c r="I18" s="30">
        <v>50127</v>
      </c>
      <c r="J18" s="40"/>
      <c r="K18" s="13"/>
      <c r="L18" s="20" t="s">
        <v>2</v>
      </c>
      <c r="M18" s="15"/>
      <c r="N18" s="30">
        <v>50218</v>
      </c>
      <c r="O18" s="40"/>
      <c r="Q18" s="58" t="s">
        <v>2</v>
      </c>
      <c r="R18" s="73">
        <v>49533</v>
      </c>
      <c r="S18" s="74"/>
      <c r="T18" s="75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</row>
    <row r="19" spans="1:104" ht="15" customHeight="1" x14ac:dyDescent="0.2">
      <c r="A19" s="8"/>
      <c r="B19" s="76" t="s">
        <v>10</v>
      </c>
      <c r="C19" s="43" t="s">
        <v>3</v>
      </c>
      <c r="D19" s="44" t="s">
        <v>4</v>
      </c>
      <c r="E19" s="45" t="s">
        <v>8</v>
      </c>
      <c r="F19" s="2"/>
      <c r="G19" s="76" t="s">
        <v>10</v>
      </c>
      <c r="H19" s="43" t="s">
        <v>3</v>
      </c>
      <c r="I19" s="44" t="s">
        <v>4</v>
      </c>
      <c r="J19" s="45" t="s">
        <v>8</v>
      </c>
      <c r="K19" s="2"/>
      <c r="L19" s="76" t="s">
        <v>10</v>
      </c>
      <c r="M19" s="43" t="s">
        <v>3</v>
      </c>
      <c r="N19" s="44" t="s">
        <v>4</v>
      </c>
      <c r="O19" s="45" t="s">
        <v>8</v>
      </c>
      <c r="Q19" s="76" t="s">
        <v>10</v>
      </c>
      <c r="R19" s="55" t="s">
        <v>3</v>
      </c>
      <c r="S19" s="55" t="s">
        <v>4</v>
      </c>
      <c r="T19" s="55" t="s">
        <v>8</v>
      </c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</row>
    <row r="20" spans="1:104" ht="12" x14ac:dyDescent="0.2">
      <c r="A20" s="18"/>
      <c r="B20" s="77"/>
      <c r="C20" s="41">
        <v>45928</v>
      </c>
      <c r="D20" s="32">
        <f>+$D$15*$D$16/$D$10</f>
        <v>40500</v>
      </c>
      <c r="E20" s="36" t="s">
        <v>5</v>
      </c>
      <c r="F20" s="2"/>
      <c r="G20" s="77"/>
      <c r="H20" s="41">
        <v>45928</v>
      </c>
      <c r="I20" s="32">
        <f>+$I$15*$I$16/$D$10</f>
        <v>42000</v>
      </c>
      <c r="J20" s="36" t="s">
        <v>5</v>
      </c>
      <c r="K20" s="2"/>
      <c r="L20" s="77"/>
      <c r="M20" s="41">
        <v>46018</v>
      </c>
      <c r="N20" s="32">
        <f t="shared" ref="N20:N43" si="0">+$N$15*$N$16/$D$10</f>
        <v>45500</v>
      </c>
      <c r="O20" s="36" t="s">
        <v>5</v>
      </c>
      <c r="Q20" s="77"/>
      <c r="R20" s="62">
        <v>44239</v>
      </c>
      <c r="S20" s="60">
        <v>47500</v>
      </c>
      <c r="T20" s="56" t="s">
        <v>5</v>
      </c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</row>
    <row r="21" spans="1:104" ht="12" x14ac:dyDescent="0.2">
      <c r="A21" s="18"/>
      <c r="B21" s="77"/>
      <c r="C21" s="41">
        <v>46109</v>
      </c>
      <c r="D21" s="32">
        <f>+$D$15*$D$16/$D$10</f>
        <v>40500</v>
      </c>
      <c r="E21" s="36" t="s">
        <v>5</v>
      </c>
      <c r="F21" s="2"/>
      <c r="G21" s="77"/>
      <c r="H21" s="41">
        <v>46109</v>
      </c>
      <c r="I21" s="32">
        <f t="shared" ref="I21:I43" si="1">+$I$15*$I$16/$D$10</f>
        <v>42000</v>
      </c>
      <c r="J21" s="36" t="s">
        <v>5</v>
      </c>
      <c r="K21" s="2"/>
      <c r="L21" s="77"/>
      <c r="M21" s="41">
        <v>46200</v>
      </c>
      <c r="N21" s="32">
        <f t="shared" si="0"/>
        <v>45500</v>
      </c>
      <c r="O21" s="36" t="s">
        <v>5</v>
      </c>
      <c r="Q21" s="77"/>
      <c r="R21" s="62">
        <v>44420</v>
      </c>
      <c r="S21" s="60">
        <v>47500</v>
      </c>
      <c r="T21" s="56" t="s">
        <v>5</v>
      </c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</row>
    <row r="22" spans="1:104" ht="12" x14ac:dyDescent="0.2">
      <c r="A22" s="18"/>
      <c r="B22" s="77"/>
      <c r="C22" s="41">
        <v>46293</v>
      </c>
      <c r="D22" s="32">
        <f>+$D$15*$D$16/$D$10</f>
        <v>40500</v>
      </c>
      <c r="E22" s="36" t="s">
        <v>5</v>
      </c>
      <c r="F22" s="2"/>
      <c r="G22" s="77"/>
      <c r="H22" s="41">
        <v>46293</v>
      </c>
      <c r="I22" s="32">
        <f t="shared" si="1"/>
        <v>42000</v>
      </c>
      <c r="J22" s="36" t="s">
        <v>5</v>
      </c>
      <c r="K22" s="2"/>
      <c r="L22" s="77"/>
      <c r="M22" s="41">
        <v>46383</v>
      </c>
      <c r="N22" s="32">
        <f t="shared" si="0"/>
        <v>45500</v>
      </c>
      <c r="O22" s="36" t="s">
        <v>5</v>
      </c>
      <c r="Q22" s="77"/>
      <c r="R22" s="62">
        <v>44604</v>
      </c>
      <c r="S22" s="60">
        <v>47500</v>
      </c>
      <c r="T22" s="56" t="s">
        <v>5</v>
      </c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</row>
    <row r="23" spans="1:104" ht="12" x14ac:dyDescent="0.2">
      <c r="A23" s="18"/>
      <c r="B23" s="77"/>
      <c r="C23" s="41">
        <v>46474</v>
      </c>
      <c r="D23" s="32">
        <f t="shared" ref="D23:D37" si="2">+$D$15*$D$16/$D$10</f>
        <v>40500</v>
      </c>
      <c r="E23" s="36" t="s">
        <v>5</v>
      </c>
      <c r="F23" s="2"/>
      <c r="G23" s="77"/>
      <c r="H23" s="41">
        <v>46474</v>
      </c>
      <c r="I23" s="32">
        <f t="shared" si="1"/>
        <v>42000</v>
      </c>
      <c r="J23" s="36" t="s">
        <v>5</v>
      </c>
      <c r="K23" s="2"/>
      <c r="L23" s="77"/>
      <c r="M23" s="41">
        <v>46565</v>
      </c>
      <c r="N23" s="32">
        <f t="shared" si="0"/>
        <v>45500</v>
      </c>
      <c r="O23" s="36" t="s">
        <v>5</v>
      </c>
      <c r="Q23" s="77"/>
      <c r="R23" s="62">
        <v>44785</v>
      </c>
      <c r="S23" s="60">
        <v>47500</v>
      </c>
      <c r="T23" s="56" t="s">
        <v>5</v>
      </c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</row>
    <row r="24" spans="1:104" ht="12" x14ac:dyDescent="0.2">
      <c r="A24" s="18"/>
      <c r="B24" s="77"/>
      <c r="C24" s="41">
        <v>46658</v>
      </c>
      <c r="D24" s="32">
        <f>+$D$15*$D$16/$D$10</f>
        <v>40500</v>
      </c>
      <c r="E24" s="36" t="s">
        <v>5</v>
      </c>
      <c r="F24" s="2"/>
      <c r="G24" s="77"/>
      <c r="H24" s="41">
        <v>46658</v>
      </c>
      <c r="I24" s="32">
        <f t="shared" si="1"/>
        <v>42000</v>
      </c>
      <c r="J24" s="36" t="s">
        <v>5</v>
      </c>
      <c r="K24" s="2"/>
      <c r="L24" s="77"/>
      <c r="M24" s="41">
        <v>46748</v>
      </c>
      <c r="N24" s="32">
        <f t="shared" si="0"/>
        <v>45500</v>
      </c>
      <c r="O24" s="36" t="s">
        <v>5</v>
      </c>
      <c r="Q24" s="77"/>
      <c r="R24" s="62">
        <v>44969</v>
      </c>
      <c r="S24" s="60">
        <v>47500</v>
      </c>
      <c r="T24" s="56" t="s">
        <v>5</v>
      </c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</row>
    <row r="25" spans="1:104" ht="12" x14ac:dyDescent="0.2">
      <c r="A25" s="17"/>
      <c r="B25" s="77"/>
      <c r="C25" s="41">
        <v>46840</v>
      </c>
      <c r="D25" s="32">
        <f t="shared" si="2"/>
        <v>40500</v>
      </c>
      <c r="E25" s="36" t="s">
        <v>5</v>
      </c>
      <c r="F25" s="2"/>
      <c r="G25" s="77"/>
      <c r="H25" s="41">
        <v>46840</v>
      </c>
      <c r="I25" s="32">
        <f t="shared" si="1"/>
        <v>42000</v>
      </c>
      <c r="J25" s="36" t="s">
        <v>5</v>
      </c>
      <c r="K25" s="2"/>
      <c r="L25" s="77"/>
      <c r="M25" s="41">
        <v>46931</v>
      </c>
      <c r="N25" s="32">
        <f t="shared" si="0"/>
        <v>45500</v>
      </c>
      <c r="O25" s="36" t="s">
        <v>5</v>
      </c>
      <c r="Q25" s="77"/>
      <c r="R25" s="62">
        <v>45150</v>
      </c>
      <c r="S25" s="60">
        <v>47500</v>
      </c>
      <c r="T25" s="56" t="s">
        <v>5</v>
      </c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</row>
    <row r="26" spans="1:104" ht="12" x14ac:dyDescent="0.2">
      <c r="A26" s="17"/>
      <c r="B26" s="77"/>
      <c r="C26" s="41">
        <v>47024</v>
      </c>
      <c r="D26" s="32">
        <f t="shared" si="2"/>
        <v>40500</v>
      </c>
      <c r="E26" s="36" t="s">
        <v>5</v>
      </c>
      <c r="F26" s="2"/>
      <c r="G26" s="77"/>
      <c r="H26" s="41">
        <v>47024</v>
      </c>
      <c r="I26" s="32">
        <f t="shared" si="1"/>
        <v>42000</v>
      </c>
      <c r="J26" s="36" t="s">
        <v>5</v>
      </c>
      <c r="K26" s="2"/>
      <c r="L26" s="77"/>
      <c r="M26" s="41">
        <v>47114</v>
      </c>
      <c r="N26" s="32">
        <f t="shared" si="0"/>
        <v>45500</v>
      </c>
      <c r="O26" s="36" t="s">
        <v>5</v>
      </c>
      <c r="Q26" s="77"/>
      <c r="R26" s="62">
        <v>45334</v>
      </c>
      <c r="S26" s="60">
        <v>47500</v>
      </c>
      <c r="T26" s="56" t="s">
        <v>5</v>
      </c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</row>
    <row r="27" spans="1:104" ht="12" x14ac:dyDescent="0.2">
      <c r="A27" s="17"/>
      <c r="B27" s="77"/>
      <c r="C27" s="41">
        <v>47205</v>
      </c>
      <c r="D27" s="33">
        <f t="shared" si="2"/>
        <v>40500</v>
      </c>
      <c r="E27" s="36" t="s">
        <v>5</v>
      </c>
      <c r="F27" s="1"/>
      <c r="G27" s="77"/>
      <c r="H27" s="41">
        <v>47205</v>
      </c>
      <c r="I27" s="32">
        <f t="shared" si="1"/>
        <v>42000</v>
      </c>
      <c r="J27" s="36" t="s">
        <v>5</v>
      </c>
      <c r="K27" s="1"/>
      <c r="L27" s="77"/>
      <c r="M27" s="41">
        <v>47296</v>
      </c>
      <c r="N27" s="32">
        <f t="shared" si="0"/>
        <v>45500</v>
      </c>
      <c r="O27" s="36" t="s">
        <v>5</v>
      </c>
      <c r="Q27" s="77"/>
      <c r="R27" s="62">
        <v>45516</v>
      </c>
      <c r="S27" s="60">
        <v>47500</v>
      </c>
      <c r="T27" s="56" t="s">
        <v>5</v>
      </c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</row>
    <row r="28" spans="1:104" ht="12" x14ac:dyDescent="0.2">
      <c r="A28" s="18"/>
      <c r="B28" s="77"/>
      <c r="C28" s="41">
        <v>47389</v>
      </c>
      <c r="D28" s="32">
        <f t="shared" si="2"/>
        <v>40500</v>
      </c>
      <c r="E28" s="36" t="s">
        <v>5</v>
      </c>
      <c r="F28" s="1"/>
      <c r="G28" s="77"/>
      <c r="H28" s="41">
        <v>47389</v>
      </c>
      <c r="I28" s="32">
        <f t="shared" si="1"/>
        <v>42000</v>
      </c>
      <c r="J28" s="36" t="s">
        <v>5</v>
      </c>
      <c r="K28" s="1"/>
      <c r="L28" s="77"/>
      <c r="M28" s="41">
        <v>47479</v>
      </c>
      <c r="N28" s="32">
        <f t="shared" si="0"/>
        <v>45500</v>
      </c>
      <c r="O28" s="36" t="s">
        <v>5</v>
      </c>
      <c r="Q28" s="77"/>
      <c r="R28" s="62">
        <v>45700</v>
      </c>
      <c r="S28" s="60">
        <v>47500</v>
      </c>
      <c r="T28" s="56" t="s">
        <v>5</v>
      </c>
      <c r="CS28" s="6"/>
      <c r="CT28" s="6"/>
      <c r="CU28" s="6"/>
      <c r="CV28" s="6"/>
      <c r="CW28" s="6"/>
      <c r="CX28" s="6"/>
      <c r="CY28" s="6"/>
      <c r="CZ28" s="6"/>
    </row>
    <row r="29" spans="1:104" ht="12" x14ac:dyDescent="0.2">
      <c r="A29" s="18"/>
      <c r="B29" s="77"/>
      <c r="C29" s="41">
        <v>47570</v>
      </c>
      <c r="D29" s="32">
        <f t="shared" si="2"/>
        <v>40500</v>
      </c>
      <c r="E29" s="36" t="s">
        <v>5</v>
      </c>
      <c r="F29" s="1"/>
      <c r="G29" s="77"/>
      <c r="H29" s="41">
        <v>47570</v>
      </c>
      <c r="I29" s="32">
        <f t="shared" si="1"/>
        <v>42000</v>
      </c>
      <c r="J29" s="36" t="s">
        <v>5</v>
      </c>
      <c r="K29" s="1"/>
      <c r="L29" s="77"/>
      <c r="M29" s="41">
        <v>47661</v>
      </c>
      <c r="N29" s="32">
        <f t="shared" si="0"/>
        <v>45500</v>
      </c>
      <c r="O29" s="36" t="s">
        <v>5</v>
      </c>
      <c r="Q29" s="77"/>
      <c r="R29" s="62">
        <v>45881</v>
      </c>
      <c r="S29" s="60">
        <v>47500</v>
      </c>
      <c r="T29" s="56" t="s">
        <v>5</v>
      </c>
      <c r="CS29" s="6"/>
      <c r="CT29" s="6"/>
      <c r="CU29" s="6"/>
      <c r="CV29" s="6"/>
      <c r="CW29" s="6"/>
      <c r="CX29" s="6"/>
      <c r="CY29" s="6"/>
      <c r="CZ29" s="6"/>
    </row>
    <row r="30" spans="1:104" ht="12" x14ac:dyDescent="0.2">
      <c r="A30" s="18"/>
      <c r="B30" s="77"/>
      <c r="C30" s="41">
        <v>47754</v>
      </c>
      <c r="D30" s="32">
        <f t="shared" si="2"/>
        <v>40500</v>
      </c>
      <c r="E30" s="36" t="s">
        <v>5</v>
      </c>
      <c r="F30" s="1"/>
      <c r="G30" s="77"/>
      <c r="H30" s="41">
        <v>47754</v>
      </c>
      <c r="I30" s="32">
        <f t="shared" si="1"/>
        <v>42000</v>
      </c>
      <c r="J30" s="36" t="s">
        <v>5</v>
      </c>
      <c r="K30" s="1"/>
      <c r="L30" s="77"/>
      <c r="M30" s="41">
        <v>47844</v>
      </c>
      <c r="N30" s="32">
        <f t="shared" si="0"/>
        <v>45500</v>
      </c>
      <c r="O30" s="36" t="s">
        <v>5</v>
      </c>
      <c r="Q30" s="77"/>
      <c r="R30" s="62">
        <v>46065</v>
      </c>
      <c r="S30" s="60">
        <v>47500</v>
      </c>
      <c r="T30" s="56" t="s">
        <v>5</v>
      </c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</row>
    <row r="31" spans="1:104" ht="12" x14ac:dyDescent="0.2">
      <c r="A31" s="18"/>
      <c r="B31" s="77"/>
      <c r="C31" s="41">
        <v>47935</v>
      </c>
      <c r="D31" s="32">
        <f t="shared" si="2"/>
        <v>40500</v>
      </c>
      <c r="E31" s="36" t="s">
        <v>5</v>
      </c>
      <c r="F31" s="1"/>
      <c r="G31" s="77"/>
      <c r="H31" s="41">
        <v>47935</v>
      </c>
      <c r="I31" s="32">
        <f t="shared" si="1"/>
        <v>42000</v>
      </c>
      <c r="J31" s="36" t="s">
        <v>5</v>
      </c>
      <c r="K31" s="1"/>
      <c r="L31" s="77"/>
      <c r="M31" s="41">
        <v>48026</v>
      </c>
      <c r="N31" s="32">
        <f t="shared" si="0"/>
        <v>45500</v>
      </c>
      <c r="O31" s="36" t="s">
        <v>5</v>
      </c>
      <c r="Q31" s="77"/>
      <c r="R31" s="62">
        <v>46246</v>
      </c>
      <c r="S31" s="60">
        <v>47500</v>
      </c>
      <c r="T31" s="56" t="s">
        <v>5</v>
      </c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</row>
    <row r="32" spans="1:104" ht="12" x14ac:dyDescent="0.2">
      <c r="A32" s="2"/>
      <c r="B32" s="77"/>
      <c r="C32" s="41">
        <v>48119</v>
      </c>
      <c r="D32" s="32">
        <f t="shared" si="2"/>
        <v>40500</v>
      </c>
      <c r="E32" s="36" t="s">
        <v>5</v>
      </c>
      <c r="F32" s="7"/>
      <c r="G32" s="77"/>
      <c r="H32" s="41">
        <v>48119</v>
      </c>
      <c r="I32" s="32">
        <f t="shared" si="1"/>
        <v>42000</v>
      </c>
      <c r="J32" s="36" t="s">
        <v>5</v>
      </c>
      <c r="K32" s="7"/>
      <c r="L32" s="77"/>
      <c r="M32" s="41">
        <v>48209</v>
      </c>
      <c r="N32" s="32">
        <f t="shared" si="0"/>
        <v>45500</v>
      </c>
      <c r="O32" s="36" t="s">
        <v>5</v>
      </c>
      <c r="Q32" s="77"/>
      <c r="R32" s="62">
        <v>46430</v>
      </c>
      <c r="S32" s="60">
        <v>47500</v>
      </c>
      <c r="T32" s="56" t="s">
        <v>5</v>
      </c>
      <c r="CR32" s="6"/>
      <c r="CS32" s="6"/>
      <c r="CT32" s="6"/>
      <c r="CU32" s="6"/>
      <c r="CV32" s="6"/>
      <c r="CW32" s="6"/>
      <c r="CX32" s="6"/>
      <c r="CY32" s="6"/>
      <c r="CZ32" s="6"/>
    </row>
    <row r="33" spans="1:104" ht="12" x14ac:dyDescent="0.2">
      <c r="A33" s="2"/>
      <c r="B33" s="77"/>
      <c r="C33" s="41">
        <v>48301</v>
      </c>
      <c r="D33" s="32">
        <f t="shared" si="2"/>
        <v>40500</v>
      </c>
      <c r="E33" s="36" t="s">
        <v>5</v>
      </c>
      <c r="F33" s="19"/>
      <c r="G33" s="77"/>
      <c r="H33" s="41">
        <v>48301</v>
      </c>
      <c r="I33" s="32">
        <f t="shared" si="1"/>
        <v>42000</v>
      </c>
      <c r="J33" s="36" t="s">
        <v>5</v>
      </c>
      <c r="K33" s="19"/>
      <c r="L33" s="77"/>
      <c r="M33" s="41">
        <v>48392</v>
      </c>
      <c r="N33" s="32">
        <f t="shared" si="0"/>
        <v>45500</v>
      </c>
      <c r="O33" s="36" t="s">
        <v>5</v>
      </c>
      <c r="Q33" s="77"/>
      <c r="R33" s="62">
        <v>46611</v>
      </c>
      <c r="S33" s="60">
        <v>47500</v>
      </c>
      <c r="T33" s="56" t="s">
        <v>5</v>
      </c>
      <c r="CR33" s="6"/>
      <c r="CS33" s="6"/>
      <c r="CT33" s="6"/>
      <c r="CU33" s="6"/>
      <c r="CV33" s="6"/>
      <c r="CW33" s="6"/>
      <c r="CX33" s="6"/>
      <c r="CY33" s="6"/>
      <c r="CZ33" s="6"/>
    </row>
    <row r="34" spans="1:104" ht="12" x14ac:dyDescent="0.2">
      <c r="B34" s="77"/>
      <c r="C34" s="41">
        <v>48485</v>
      </c>
      <c r="D34" s="32">
        <f t="shared" si="2"/>
        <v>40500</v>
      </c>
      <c r="E34" s="36" t="s">
        <v>5</v>
      </c>
      <c r="F34" s="1"/>
      <c r="G34" s="77"/>
      <c r="H34" s="41">
        <v>48485</v>
      </c>
      <c r="I34" s="32">
        <f t="shared" si="1"/>
        <v>42000</v>
      </c>
      <c r="J34" s="36" t="s">
        <v>5</v>
      </c>
      <c r="K34" s="1"/>
      <c r="L34" s="77"/>
      <c r="M34" s="41">
        <v>48575</v>
      </c>
      <c r="N34" s="32">
        <f t="shared" si="0"/>
        <v>45500</v>
      </c>
      <c r="O34" s="36" t="s">
        <v>5</v>
      </c>
      <c r="Q34" s="77"/>
      <c r="R34" s="62">
        <v>46795</v>
      </c>
      <c r="S34" s="60">
        <v>47500</v>
      </c>
      <c r="T34" s="56" t="s">
        <v>5</v>
      </c>
      <c r="CR34" s="6"/>
      <c r="CS34" s="6"/>
      <c r="CT34" s="6"/>
      <c r="CU34" s="6"/>
      <c r="CV34" s="6"/>
      <c r="CW34" s="6"/>
      <c r="CX34" s="6"/>
      <c r="CY34" s="6"/>
      <c r="CZ34" s="6"/>
    </row>
    <row r="35" spans="1:104" ht="12" x14ac:dyDescent="0.2">
      <c r="B35" s="77"/>
      <c r="C35" s="41">
        <v>48666</v>
      </c>
      <c r="D35" s="32">
        <f t="shared" si="2"/>
        <v>40500</v>
      </c>
      <c r="E35" s="36" t="s">
        <v>5</v>
      </c>
      <c r="F35" s="1"/>
      <c r="G35" s="77"/>
      <c r="H35" s="41">
        <v>48666</v>
      </c>
      <c r="I35" s="32">
        <f t="shared" si="1"/>
        <v>42000</v>
      </c>
      <c r="J35" s="36" t="s">
        <v>5</v>
      </c>
      <c r="K35" s="1"/>
      <c r="L35" s="77"/>
      <c r="M35" s="41">
        <v>48757</v>
      </c>
      <c r="N35" s="32">
        <f t="shared" si="0"/>
        <v>45500</v>
      </c>
      <c r="O35" s="36" t="s">
        <v>5</v>
      </c>
      <c r="Q35" s="77"/>
      <c r="R35" s="62">
        <v>46977</v>
      </c>
      <c r="S35" s="60">
        <v>47500</v>
      </c>
      <c r="T35" s="56" t="s">
        <v>5</v>
      </c>
      <c r="CR35" s="6"/>
      <c r="CS35" s="6"/>
      <c r="CT35" s="6"/>
      <c r="CU35" s="6"/>
      <c r="CV35" s="6"/>
      <c r="CW35" s="6"/>
      <c r="CX35" s="6"/>
      <c r="CY35" s="6"/>
      <c r="CZ35" s="6"/>
    </row>
    <row r="36" spans="1:104" ht="12" x14ac:dyDescent="0.2">
      <c r="B36" s="77"/>
      <c r="C36" s="41">
        <v>48850</v>
      </c>
      <c r="D36" s="32">
        <f t="shared" si="2"/>
        <v>40500</v>
      </c>
      <c r="E36" s="36" t="s">
        <v>5</v>
      </c>
      <c r="F36" s="1"/>
      <c r="G36" s="77"/>
      <c r="H36" s="41">
        <v>48850</v>
      </c>
      <c r="I36" s="32">
        <f t="shared" si="1"/>
        <v>42000</v>
      </c>
      <c r="J36" s="36" t="s">
        <v>5</v>
      </c>
      <c r="K36" s="1"/>
      <c r="L36" s="77"/>
      <c r="M36" s="41">
        <v>48940</v>
      </c>
      <c r="N36" s="32">
        <f t="shared" si="0"/>
        <v>45500</v>
      </c>
      <c r="O36" s="36" t="s">
        <v>5</v>
      </c>
      <c r="Q36" s="77"/>
      <c r="R36" s="62">
        <v>47161</v>
      </c>
      <c r="S36" s="60">
        <v>47500</v>
      </c>
      <c r="T36" s="56" t="s">
        <v>5</v>
      </c>
      <c r="CR36" s="6"/>
      <c r="CS36" s="6"/>
      <c r="CT36" s="6"/>
      <c r="CU36" s="6"/>
      <c r="CV36" s="6"/>
      <c r="CW36" s="6"/>
      <c r="CX36" s="6"/>
      <c r="CY36" s="6"/>
      <c r="CZ36" s="6"/>
    </row>
    <row r="37" spans="1:104" ht="12" x14ac:dyDescent="0.2">
      <c r="B37" s="78"/>
      <c r="C37" s="46">
        <v>49031</v>
      </c>
      <c r="D37" s="34">
        <f t="shared" si="2"/>
        <v>40500</v>
      </c>
      <c r="E37" s="47">
        <v>1000000</v>
      </c>
      <c r="F37" s="1"/>
      <c r="G37" s="77"/>
      <c r="H37" s="41">
        <v>49031</v>
      </c>
      <c r="I37" s="32">
        <f t="shared" si="1"/>
        <v>42000</v>
      </c>
      <c r="J37" s="36" t="s">
        <v>5</v>
      </c>
      <c r="K37" s="1"/>
      <c r="L37" s="77"/>
      <c r="M37" s="41">
        <v>49122</v>
      </c>
      <c r="N37" s="32">
        <f t="shared" si="0"/>
        <v>45500</v>
      </c>
      <c r="O37" s="36" t="s">
        <v>5</v>
      </c>
      <c r="Q37" s="77"/>
      <c r="R37" s="62">
        <v>47342</v>
      </c>
      <c r="S37" s="60">
        <v>47500</v>
      </c>
      <c r="T37" s="56" t="s">
        <v>5</v>
      </c>
      <c r="CR37" s="6"/>
      <c r="CS37" s="6"/>
      <c r="CT37" s="6"/>
      <c r="CU37" s="6"/>
      <c r="CV37" s="6"/>
      <c r="CW37" s="6"/>
      <c r="CX37" s="6"/>
      <c r="CY37" s="6"/>
      <c r="CZ37" s="6"/>
    </row>
    <row r="38" spans="1:104" ht="15" x14ac:dyDescent="0.25">
      <c r="B38" s="48"/>
      <c r="C38"/>
      <c r="D38" s="1"/>
      <c r="E38" s="1"/>
      <c r="F38" s="1"/>
      <c r="G38" s="77"/>
      <c r="H38" s="41">
        <v>49215</v>
      </c>
      <c r="I38" s="32">
        <f t="shared" si="1"/>
        <v>42000</v>
      </c>
      <c r="J38" s="36" t="s">
        <v>5</v>
      </c>
      <c r="K38" s="1"/>
      <c r="L38" s="77"/>
      <c r="M38" s="41">
        <v>49305</v>
      </c>
      <c r="N38" s="32">
        <f t="shared" si="0"/>
        <v>45500</v>
      </c>
      <c r="O38" s="36" t="s">
        <v>5</v>
      </c>
      <c r="Q38" s="77"/>
      <c r="R38" s="62">
        <v>47526</v>
      </c>
      <c r="S38" s="60">
        <v>47500</v>
      </c>
      <c r="T38" s="56" t="s">
        <v>5</v>
      </c>
      <c r="CR38" s="6"/>
      <c r="CS38" s="6"/>
      <c r="CT38" s="6"/>
      <c r="CU38" s="6"/>
      <c r="CV38" s="6"/>
      <c r="CW38" s="6"/>
      <c r="CX38" s="6"/>
      <c r="CY38" s="6"/>
      <c r="CZ38" s="6"/>
    </row>
    <row r="39" spans="1:104" ht="13.5" customHeight="1" x14ac:dyDescent="0.25">
      <c r="B39" s="1"/>
      <c r="C39"/>
      <c r="D39" s="1"/>
      <c r="E39" s="1"/>
      <c r="F39" s="1"/>
      <c r="G39" s="77"/>
      <c r="H39" s="41">
        <v>49396</v>
      </c>
      <c r="I39" s="32">
        <f t="shared" si="1"/>
        <v>42000</v>
      </c>
      <c r="J39" s="36" t="s">
        <v>5</v>
      </c>
      <c r="K39" s="1"/>
      <c r="L39" s="77"/>
      <c r="M39" s="41">
        <v>49487</v>
      </c>
      <c r="N39" s="32">
        <f t="shared" si="0"/>
        <v>45500</v>
      </c>
      <c r="O39" s="36" t="s">
        <v>5</v>
      </c>
      <c r="Q39" s="77"/>
      <c r="R39" s="62">
        <v>47707</v>
      </c>
      <c r="S39" s="60">
        <v>47500</v>
      </c>
      <c r="T39" s="56" t="s">
        <v>5</v>
      </c>
      <c r="CR39" s="6"/>
      <c r="CS39" s="6"/>
      <c r="CT39" s="6"/>
      <c r="CU39" s="6"/>
      <c r="CV39" s="6"/>
      <c r="CW39" s="6"/>
      <c r="CX39" s="6"/>
      <c r="CY39" s="6"/>
      <c r="CZ39" s="6"/>
    </row>
    <row r="40" spans="1:104" ht="13.5" customHeight="1" x14ac:dyDescent="0.25">
      <c r="B40" s="1"/>
      <c r="C40"/>
      <c r="D40" s="1"/>
      <c r="E40" s="1"/>
      <c r="F40" s="1"/>
      <c r="G40" s="77"/>
      <c r="H40" s="41">
        <v>49580</v>
      </c>
      <c r="I40" s="32">
        <f t="shared" si="1"/>
        <v>42000</v>
      </c>
      <c r="J40" s="36" t="s">
        <v>5</v>
      </c>
      <c r="K40" s="1"/>
      <c r="L40" s="77"/>
      <c r="M40" s="41">
        <v>49670</v>
      </c>
      <c r="N40" s="32">
        <f t="shared" si="0"/>
        <v>45500</v>
      </c>
      <c r="O40" s="36" t="s">
        <v>5</v>
      </c>
      <c r="Q40" s="77"/>
      <c r="R40" s="62">
        <v>47891</v>
      </c>
      <c r="S40" s="60">
        <v>47500</v>
      </c>
      <c r="T40" s="56" t="s">
        <v>5</v>
      </c>
      <c r="CR40" s="6"/>
      <c r="CS40" s="6"/>
      <c r="CT40" s="6"/>
      <c r="CU40" s="6"/>
      <c r="CV40" s="6"/>
      <c r="CW40" s="6"/>
      <c r="CX40" s="6"/>
      <c r="CY40" s="6"/>
      <c r="CZ40" s="6"/>
    </row>
    <row r="41" spans="1:104" ht="13.5" customHeight="1" x14ac:dyDescent="0.25">
      <c r="B41" s="1"/>
      <c r="C41"/>
      <c r="D41" s="1"/>
      <c r="E41" s="1"/>
      <c r="F41" s="1"/>
      <c r="G41" s="77"/>
      <c r="H41" s="41">
        <v>49762</v>
      </c>
      <c r="I41" s="32">
        <f t="shared" si="1"/>
        <v>42000</v>
      </c>
      <c r="J41" s="36" t="s">
        <v>5</v>
      </c>
      <c r="K41" s="1"/>
      <c r="L41" s="77"/>
      <c r="M41" s="41">
        <v>49853</v>
      </c>
      <c r="N41" s="32">
        <f t="shared" si="0"/>
        <v>45500</v>
      </c>
      <c r="O41" s="36" t="s">
        <v>5</v>
      </c>
      <c r="Q41" s="77"/>
      <c r="R41" s="62">
        <v>48072</v>
      </c>
      <c r="S41" s="60">
        <v>47500</v>
      </c>
      <c r="T41" s="56" t="s">
        <v>5</v>
      </c>
      <c r="CR41" s="6"/>
      <c r="CS41" s="6"/>
      <c r="CT41" s="6"/>
      <c r="CU41" s="6"/>
      <c r="CV41" s="6"/>
      <c r="CW41" s="6"/>
      <c r="CX41" s="6"/>
      <c r="CY41" s="6"/>
      <c r="CZ41" s="6"/>
    </row>
    <row r="42" spans="1:104" ht="13.5" customHeight="1" x14ac:dyDescent="0.25">
      <c r="B42" s="1"/>
      <c r="C42"/>
      <c r="D42" s="1"/>
      <c r="E42" s="1"/>
      <c r="F42" s="1"/>
      <c r="G42" s="77"/>
      <c r="H42" s="41">
        <v>49946</v>
      </c>
      <c r="I42" s="32">
        <f t="shared" si="1"/>
        <v>42000</v>
      </c>
      <c r="J42" s="36" t="s">
        <v>5</v>
      </c>
      <c r="K42" s="1"/>
      <c r="L42" s="77"/>
      <c r="M42" s="41">
        <v>50036</v>
      </c>
      <c r="N42" s="32">
        <f t="shared" si="0"/>
        <v>45500</v>
      </c>
      <c r="O42" s="36" t="s">
        <v>5</v>
      </c>
      <c r="Q42" s="77"/>
      <c r="R42" s="62">
        <v>48256</v>
      </c>
      <c r="S42" s="60">
        <v>47500</v>
      </c>
      <c r="T42" s="56" t="s">
        <v>5</v>
      </c>
      <c r="CR42" s="6"/>
      <c r="CS42" s="6"/>
      <c r="CT42" s="6"/>
      <c r="CU42" s="6"/>
      <c r="CV42" s="6"/>
      <c r="CW42" s="6"/>
      <c r="CX42" s="6"/>
      <c r="CY42" s="6"/>
      <c r="CZ42" s="6"/>
    </row>
    <row r="43" spans="1:104" ht="13.5" customHeight="1" x14ac:dyDescent="0.25">
      <c r="B43" s="1"/>
      <c r="C43"/>
      <c r="D43" s="1"/>
      <c r="E43" s="1"/>
      <c r="F43" s="1"/>
      <c r="G43" s="78"/>
      <c r="H43" s="46">
        <v>50127</v>
      </c>
      <c r="I43" s="34">
        <f t="shared" si="1"/>
        <v>42000</v>
      </c>
      <c r="J43" s="35">
        <v>1000000</v>
      </c>
      <c r="K43" s="1"/>
      <c r="L43" s="78"/>
      <c r="M43" s="54">
        <v>50218</v>
      </c>
      <c r="N43" s="34">
        <f t="shared" si="0"/>
        <v>45500</v>
      </c>
      <c r="O43" s="35">
        <v>1000000</v>
      </c>
      <c r="Q43" s="77"/>
      <c r="R43" s="62">
        <v>48438</v>
      </c>
      <c r="S43" s="60">
        <v>47500</v>
      </c>
      <c r="T43" s="56" t="s">
        <v>5</v>
      </c>
      <c r="CR43" s="6"/>
      <c r="CS43" s="6"/>
      <c r="CT43" s="6"/>
      <c r="CU43" s="6"/>
      <c r="CV43" s="6"/>
      <c r="CW43" s="6"/>
      <c r="CX43" s="6"/>
      <c r="CY43" s="6"/>
      <c r="CZ43" s="6"/>
    </row>
    <row r="44" spans="1:104" ht="13.5" customHeight="1" x14ac:dyDescent="0.25">
      <c r="B44" s="1"/>
      <c r="C44"/>
      <c r="D44" s="1"/>
      <c r="E44" s="1"/>
      <c r="F44" s="1"/>
      <c r="G44" s="48"/>
      <c r="H44" s="1"/>
      <c r="I44" s="1"/>
      <c r="J44" s="1"/>
      <c r="K44" s="1"/>
      <c r="Q44" s="77"/>
      <c r="R44" s="62">
        <v>48622</v>
      </c>
      <c r="S44" s="60">
        <v>47500</v>
      </c>
      <c r="T44" s="56" t="s">
        <v>5</v>
      </c>
      <c r="CR44" s="6"/>
      <c r="CS44" s="6"/>
      <c r="CT44" s="6"/>
      <c r="CU44" s="6"/>
      <c r="CV44" s="6"/>
      <c r="CW44" s="6"/>
      <c r="CX44" s="6"/>
      <c r="CY44" s="6"/>
      <c r="CZ44" s="6"/>
    </row>
    <row r="45" spans="1:104" ht="13.5" customHeight="1" x14ac:dyDescent="0.25">
      <c r="B45" s="1"/>
      <c r="C45"/>
      <c r="D45" s="1"/>
      <c r="E45" s="1"/>
      <c r="F45" s="1"/>
      <c r="G45" s="1"/>
      <c r="H45" s="1"/>
      <c r="I45" s="1"/>
      <c r="J45" s="1"/>
      <c r="K45" s="1"/>
      <c r="Q45" s="77"/>
      <c r="R45" s="62">
        <v>48803</v>
      </c>
      <c r="S45" s="60">
        <v>47500</v>
      </c>
      <c r="T45" s="56" t="s">
        <v>5</v>
      </c>
      <c r="CR45" s="6"/>
      <c r="CS45" s="6"/>
      <c r="CT45" s="6"/>
      <c r="CU45" s="6"/>
      <c r="CV45" s="6"/>
      <c r="CW45" s="6"/>
      <c r="CX45" s="6"/>
      <c r="CY45" s="6"/>
      <c r="CZ45" s="6"/>
    </row>
    <row r="46" spans="1:104" ht="13.5" customHeight="1" x14ac:dyDescent="0.25">
      <c r="B46" s="1"/>
      <c r="C46"/>
      <c r="D46" s="1"/>
      <c r="E46" s="1"/>
      <c r="F46" s="1"/>
      <c r="G46" s="1"/>
      <c r="H46" s="1"/>
      <c r="I46" s="1"/>
      <c r="J46" s="1"/>
      <c r="K46" s="1"/>
      <c r="Q46" s="77"/>
      <c r="R46" s="62">
        <v>48987</v>
      </c>
      <c r="S46" s="60">
        <v>47500</v>
      </c>
      <c r="T46" s="56" t="s">
        <v>5</v>
      </c>
      <c r="CR46" s="6"/>
      <c r="CS46" s="6"/>
      <c r="CT46" s="6"/>
      <c r="CU46" s="6"/>
      <c r="CV46" s="6"/>
      <c r="CW46" s="6"/>
      <c r="CX46" s="6"/>
      <c r="CY46" s="6"/>
      <c r="CZ46" s="6"/>
    </row>
    <row r="47" spans="1:104" ht="13.5" customHeight="1" x14ac:dyDescent="0.25">
      <c r="B47" s="1"/>
      <c r="C47"/>
      <c r="D47" s="1"/>
      <c r="E47" s="1"/>
      <c r="F47" s="1"/>
      <c r="G47" s="1"/>
      <c r="H47" s="1"/>
      <c r="I47" s="1"/>
      <c r="J47" s="1"/>
      <c r="K47" s="1"/>
      <c r="Q47" s="77"/>
      <c r="R47" s="62">
        <v>49168</v>
      </c>
      <c r="S47" s="60">
        <v>47500</v>
      </c>
      <c r="T47" s="56" t="s">
        <v>5</v>
      </c>
      <c r="CR47" s="6"/>
      <c r="CS47" s="6"/>
      <c r="CT47" s="6"/>
      <c r="CU47" s="6"/>
      <c r="CV47" s="6"/>
      <c r="CW47" s="6"/>
      <c r="CX47" s="6"/>
      <c r="CY47" s="6"/>
      <c r="CZ47" s="6"/>
    </row>
    <row r="48" spans="1:104" ht="13.5" customHeight="1" x14ac:dyDescent="0.25">
      <c r="B48" s="1"/>
      <c r="C48"/>
      <c r="D48" s="1"/>
      <c r="E48" s="1"/>
      <c r="F48" s="1"/>
      <c r="G48" s="1"/>
      <c r="H48" s="1"/>
      <c r="I48" s="1"/>
      <c r="J48" s="1"/>
      <c r="K48" s="1"/>
      <c r="Q48" s="77"/>
      <c r="R48" s="62">
        <v>49352</v>
      </c>
      <c r="S48" s="60">
        <v>47500</v>
      </c>
      <c r="T48" s="56" t="s">
        <v>5</v>
      </c>
      <c r="CR48" s="6"/>
      <c r="CS48" s="6"/>
      <c r="CT48" s="6"/>
      <c r="CU48" s="6"/>
      <c r="CV48" s="6"/>
      <c r="CW48" s="6"/>
      <c r="CX48" s="6"/>
      <c r="CY48" s="6"/>
      <c r="CZ48" s="6"/>
    </row>
    <row r="49" spans="2:104" ht="13.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Q49" s="78"/>
      <c r="R49" s="63">
        <v>49533</v>
      </c>
      <c r="S49" s="59">
        <v>47500</v>
      </c>
      <c r="T49" s="61">
        <v>1000000</v>
      </c>
      <c r="CV49" s="6"/>
      <c r="CW49" s="6"/>
      <c r="CX49" s="6"/>
      <c r="CY49" s="6"/>
      <c r="CZ49" s="6"/>
    </row>
    <row r="50" spans="2:104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CV50" s="6"/>
      <c r="CW50" s="6"/>
      <c r="CX50" s="6"/>
      <c r="CY50" s="6"/>
      <c r="CZ50" s="6"/>
    </row>
    <row r="51" spans="2:104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CV51" s="6"/>
      <c r="CW51" s="6"/>
      <c r="CX51" s="6"/>
      <c r="CY51" s="6"/>
      <c r="CZ51" s="6"/>
    </row>
    <row r="52" spans="2:104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CV52" s="6"/>
      <c r="CW52" s="6"/>
      <c r="CX52" s="6"/>
      <c r="CY52" s="6"/>
      <c r="CZ52" s="6"/>
    </row>
    <row r="53" spans="2:104" ht="1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CV53" s="6"/>
      <c r="CW53" s="6"/>
      <c r="CX53" s="6"/>
      <c r="CY53" s="6"/>
      <c r="CZ53" s="6"/>
    </row>
    <row r="54" spans="2:104" ht="15" customHeight="1" x14ac:dyDescent="0.2">
      <c r="B54" s="1"/>
      <c r="F54" s="1"/>
      <c r="G54" s="1"/>
      <c r="H54" s="1"/>
      <c r="I54" s="1"/>
      <c r="J54" s="1"/>
      <c r="K54" s="1"/>
      <c r="CV54" s="6"/>
      <c r="CW54" s="6"/>
      <c r="CX54" s="6"/>
      <c r="CY54" s="6"/>
      <c r="CZ54" s="6"/>
    </row>
    <row r="55" spans="2:104" ht="15" customHeight="1" x14ac:dyDescent="0.2">
      <c r="F55" s="1"/>
      <c r="G55" s="1"/>
      <c r="H55" s="1"/>
      <c r="I55" s="1"/>
      <c r="J55" s="1"/>
      <c r="K55" s="1"/>
      <c r="CV55" s="6"/>
      <c r="CW55" s="6"/>
      <c r="CX55" s="6"/>
      <c r="CY55" s="6"/>
      <c r="CZ55" s="6"/>
    </row>
    <row r="56" spans="2:104" ht="15" customHeight="1" x14ac:dyDescent="0.2">
      <c r="F56" s="1"/>
      <c r="G56" s="1"/>
      <c r="H56" s="1"/>
      <c r="I56" s="1"/>
      <c r="J56" s="1"/>
      <c r="K56" s="1"/>
      <c r="CV56" s="6"/>
      <c r="CW56" s="6"/>
      <c r="CX56" s="6"/>
      <c r="CY56" s="6"/>
      <c r="CZ56" s="6"/>
    </row>
    <row r="57" spans="2:104" ht="15" customHeight="1" x14ac:dyDescent="0.2">
      <c r="F57" s="1"/>
      <c r="G57" s="1"/>
      <c r="H57" s="1"/>
      <c r="I57" s="1"/>
      <c r="J57" s="1"/>
      <c r="K57" s="1"/>
      <c r="CV57" s="6"/>
      <c r="CW57" s="6"/>
      <c r="CX57" s="6"/>
      <c r="CY57" s="6"/>
      <c r="CZ57" s="6"/>
    </row>
    <row r="58" spans="2:104" ht="15" customHeight="1" x14ac:dyDescent="0.2">
      <c r="F58" s="1"/>
      <c r="G58" s="1"/>
      <c r="K58" s="1"/>
      <c r="CV58" s="6"/>
      <c r="CW58" s="6"/>
      <c r="CX58" s="6"/>
      <c r="CY58" s="6"/>
      <c r="CZ58" s="6"/>
    </row>
    <row r="59" spans="2:104" ht="15" hidden="1" customHeight="1" x14ac:dyDescent="0.2"/>
    <row r="60" spans="2:104" ht="15" hidden="1" customHeight="1" x14ac:dyDescent="0.2"/>
    <row r="61" spans="2:104" ht="15" hidden="1" customHeight="1" x14ac:dyDescent="0.2"/>
    <row r="62" spans="2:104" ht="15" hidden="1" customHeight="1" x14ac:dyDescent="0.2"/>
    <row r="63" spans="2:104" ht="15" hidden="1" customHeight="1" x14ac:dyDescent="0.2"/>
    <row r="64" spans="2:104" ht="15" hidden="1" customHeight="1" x14ac:dyDescent="0.2"/>
    <row r="65" ht="15" hidden="1" customHeight="1" x14ac:dyDescent="0.2"/>
    <row r="66" ht="15" hidden="1" customHeight="1" x14ac:dyDescent="0.2"/>
    <row r="67" ht="15" hidden="1" customHeight="1" x14ac:dyDescent="0.2"/>
    <row r="68" ht="15" hidden="1" customHeight="1" x14ac:dyDescent="0.2"/>
    <row r="69" ht="15" hidden="1" customHeight="1" x14ac:dyDescent="0.2"/>
    <row r="70" ht="15" hidden="1" customHeight="1" x14ac:dyDescent="0.2"/>
    <row r="71" ht="15" hidden="1" customHeight="1" x14ac:dyDescent="0.2"/>
    <row r="72" ht="15" hidden="1" customHeight="1" x14ac:dyDescent="0.2"/>
    <row r="73" ht="15" hidden="1" customHeight="1" x14ac:dyDescent="0.2"/>
    <row r="74" ht="15" hidden="1" customHeight="1" x14ac:dyDescent="0.2"/>
    <row r="75" ht="15" hidden="1" customHeight="1" x14ac:dyDescent="0.2"/>
    <row r="76" ht="15" hidden="1" customHeight="1" x14ac:dyDescent="0.2"/>
    <row r="77" ht="15" hidden="1" customHeight="1" x14ac:dyDescent="0.2"/>
    <row r="78" ht="15" hidden="1" customHeight="1" x14ac:dyDescent="0.2"/>
    <row r="79" ht="15" hidden="1" customHeight="1" x14ac:dyDescent="0.2"/>
    <row r="80" ht="15" hidden="1" customHeight="1" x14ac:dyDescent="0.2"/>
    <row r="81" ht="15" hidden="1" customHeight="1" x14ac:dyDescent="0.2"/>
    <row r="82" ht="15" hidden="1" customHeight="1" x14ac:dyDescent="0.2"/>
    <row r="83" ht="15" hidden="1" customHeight="1" x14ac:dyDescent="0.2"/>
    <row r="84" ht="15" hidden="1" customHeight="1" x14ac:dyDescent="0.2"/>
  </sheetData>
  <mergeCells count="17">
    <mergeCell ref="Q19:Q49"/>
    <mergeCell ref="R15:T15"/>
    <mergeCell ref="M14:O14"/>
    <mergeCell ref="L19:L43"/>
    <mergeCell ref="B8:K8"/>
    <mergeCell ref="C14:E14"/>
    <mergeCell ref="H14:J14"/>
    <mergeCell ref="G19:G43"/>
    <mergeCell ref="B19:B37"/>
    <mergeCell ref="C13:E13"/>
    <mergeCell ref="H13:J13"/>
    <mergeCell ref="M13:O13"/>
    <mergeCell ref="R13:T13"/>
    <mergeCell ref="R14:T14"/>
    <mergeCell ref="R16:T16"/>
    <mergeCell ref="R17:T17"/>
    <mergeCell ref="R18:T18"/>
  </mergeCells>
  <pageMargins left="0.7" right="0.7" top="0.75" bottom="0.75" header="0.3" footer="0.3"/>
  <pageSetup paperSize="30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de Pagos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Vega</dc:creator>
  <cp:lastModifiedBy>Adriana Adorno</cp:lastModifiedBy>
  <cp:lastPrinted>2014-03-25T15:30:59Z</cp:lastPrinted>
  <dcterms:created xsi:type="dcterms:W3CDTF">2014-02-24T12:19:48Z</dcterms:created>
  <dcterms:modified xsi:type="dcterms:W3CDTF">2026-06-08T18:00:11Z</dcterms:modified>
</cp:coreProperties>
</file>